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guracion" sheetId="1" r:id="rId4"/>
    <sheet state="visible" name="Productos" sheetId="2" r:id="rId5"/>
  </sheets>
  <definedNames>
    <definedName hidden="1" localSheetId="1" name="_xlnm._FilterDatabase">Productos!$C$2:$AE$36</definedName>
  </definedNames>
  <calcPr/>
</workbook>
</file>

<file path=xl/sharedStrings.xml><?xml version="1.0" encoding="utf-8"?>
<sst xmlns="http://schemas.openxmlformats.org/spreadsheetml/2006/main" count="1205" uniqueCount="460">
  <si>
    <t>Clave proveedor</t>
  </si>
  <si>
    <t>B1</t>
  </si>
  <si>
    <t>codigoBarras</t>
  </si>
  <si>
    <t>B</t>
  </si>
  <si>
    <t>codigoProveedor</t>
  </si>
  <si>
    <t>C</t>
  </si>
  <si>
    <t>codigoInterno</t>
  </si>
  <si>
    <t>A</t>
  </si>
  <si>
    <t>existencia</t>
  </si>
  <si>
    <t>D</t>
  </si>
  <si>
    <t>minimoexist</t>
  </si>
  <si>
    <t>E</t>
  </si>
  <si>
    <t>maximoexist</t>
  </si>
  <si>
    <t>F</t>
  </si>
  <si>
    <t>description</t>
  </si>
  <si>
    <t>G</t>
  </si>
  <si>
    <t>descriptionCorta</t>
  </si>
  <si>
    <t>H</t>
  </si>
  <si>
    <t>precioCompra</t>
  </si>
  <si>
    <t>J</t>
  </si>
  <si>
    <t>precioVenta</t>
  </si>
  <si>
    <t>L</t>
  </si>
  <si>
    <t>unidadVenta</t>
  </si>
  <si>
    <t>M</t>
  </si>
  <si>
    <t>ubicacion</t>
  </si>
  <si>
    <t>P</t>
  </si>
  <si>
    <t>categoria</t>
  </si>
  <si>
    <t>Q</t>
  </si>
  <si>
    <t>Renglon inicio productos</t>
  </si>
  <si>
    <t>Renglon fin productos</t>
  </si>
  <si>
    <t>PROVEEDOR</t>
  </si>
  <si>
    <t>tepalcat</t>
  </si>
  <si>
    <t>codigo Interno</t>
  </si>
  <si>
    <t>codigo barras</t>
  </si>
  <si>
    <t>minimo</t>
  </si>
  <si>
    <t>maximo</t>
  </si>
  <si>
    <t>descipcion</t>
  </si>
  <si>
    <t>Precio compra</t>
  </si>
  <si>
    <t xml:space="preserve">porcentaje </t>
  </si>
  <si>
    <t>Precio publico</t>
  </si>
  <si>
    <t>unidad venta</t>
  </si>
  <si>
    <t>cantida x paquete</t>
  </si>
  <si>
    <t>unidad compra</t>
  </si>
  <si>
    <t>CATEGORIA</t>
  </si>
  <si>
    <t>RENEG1</t>
  </si>
  <si>
    <t>Bandeja #0 almo</t>
  </si>
  <si>
    <t>Bandeja almo // #0</t>
  </si>
  <si>
    <t>pza</t>
  </si>
  <si>
    <t>UNK</t>
  </si>
  <si>
    <t>TLAPA</t>
  </si>
  <si>
    <t>RENEG2</t>
  </si>
  <si>
    <t>Bandeja #00 almo</t>
  </si>
  <si>
    <t>Bandeja almo // #00</t>
  </si>
  <si>
    <t>RENEG3</t>
  </si>
  <si>
    <t>Bandeja #2 dirza</t>
  </si>
  <si>
    <t>Bandeja dirza // #2</t>
  </si>
  <si>
    <t>RENEG4</t>
  </si>
  <si>
    <t>Cepillo manual bc-20 la bonita</t>
  </si>
  <si>
    <t>Cepillo manual la bonita //bc-20</t>
  </si>
  <si>
    <t>RENEG5</t>
  </si>
  <si>
    <t>Cepillo plancha italiana</t>
  </si>
  <si>
    <t>RENEG6</t>
  </si>
  <si>
    <t>Cepillo cepimex cp25</t>
  </si>
  <si>
    <t>Cepillo cepimex //cp25</t>
  </si>
  <si>
    <t>RENEG7</t>
  </si>
  <si>
    <t>Cuadritela grande original marsa</t>
  </si>
  <si>
    <t>RENEG8</t>
  </si>
  <si>
    <t>Escoba abanico p-250 perico</t>
  </si>
  <si>
    <t>Escoba abanico perico// p-250</t>
  </si>
  <si>
    <t>RENEG9</t>
  </si>
  <si>
    <t xml:space="preserve">Escoba Ecologica </t>
  </si>
  <si>
    <t>RENEG10</t>
  </si>
  <si>
    <t>Escoba hechicera economica perico</t>
  </si>
  <si>
    <t>RENEG11</t>
  </si>
  <si>
    <t>Escoba mixta grande palma oro</t>
  </si>
  <si>
    <t>RENEG12</t>
  </si>
  <si>
    <t>Escoba perico p-180</t>
  </si>
  <si>
    <t>Escoba perico //p-180</t>
  </si>
  <si>
    <t>RENEG13</t>
  </si>
  <si>
    <t>Escobeta perico 2 puntas</t>
  </si>
  <si>
    <t>Escobeta perico //2 puntas</t>
  </si>
  <si>
    <t>RENEG14</t>
  </si>
  <si>
    <t>Escobeta raiz #13 1 punta</t>
  </si>
  <si>
    <t xml:space="preserve">Escobeta raiz 1 punta // #13 </t>
  </si>
  <si>
    <t>RENEG15</t>
  </si>
  <si>
    <t>Fibra ex jumbo matias</t>
  </si>
  <si>
    <t>RENEG16</t>
  </si>
  <si>
    <t>Fibra metalica paquete con 5 fashion</t>
  </si>
  <si>
    <t>Fibra metalica paquete// con 5 fashion</t>
  </si>
  <si>
    <t>paq</t>
  </si>
  <si>
    <t>RENEG17</t>
  </si>
  <si>
    <t>Fibra metalica individual fashion</t>
  </si>
  <si>
    <t>RENEG18</t>
  </si>
  <si>
    <t>Fibra metalica mediana matias</t>
  </si>
  <si>
    <t>RENEG19</t>
  </si>
  <si>
    <t>Fibra negra etiqueta roja</t>
  </si>
  <si>
    <t>RENEG20</t>
  </si>
  <si>
    <t>Fibra verde c/esponja fashion</t>
  </si>
  <si>
    <t>RENEG21</t>
  </si>
  <si>
    <t xml:space="preserve">Fibraseo gde </t>
  </si>
  <si>
    <t>RENEG22</t>
  </si>
  <si>
    <t>Jalador j-30 jumbo</t>
  </si>
  <si>
    <t>Jalador  jumbo // j-30</t>
  </si>
  <si>
    <t>RENEG23</t>
  </si>
  <si>
    <t>Jalador perico 40cm pj-4</t>
  </si>
  <si>
    <t>Jalador perico // 40cm pj-4</t>
  </si>
  <si>
    <t>RENEG24</t>
  </si>
  <si>
    <t>Limpia vidrios espuma palma</t>
  </si>
  <si>
    <t>RENEG25</t>
  </si>
  <si>
    <t xml:space="preserve">Manta de cielo gali </t>
  </si>
  <si>
    <t>RENEG26</t>
  </si>
  <si>
    <t xml:space="preserve"> </t>
  </si>
  <si>
    <t>Par pastilla cloro leo</t>
  </si>
  <si>
    <t>RENEG27</t>
  </si>
  <si>
    <t>Pinza para pan galv. chica</t>
  </si>
  <si>
    <t>RENEG28</t>
  </si>
  <si>
    <t>Pinza para pan galv. mini</t>
  </si>
  <si>
    <t>RENEG29</t>
  </si>
  <si>
    <t>Paquete pinzas tendedero con 100 pzas eco</t>
  </si>
  <si>
    <t>Paquete pinzas tendedero // 100 pzas eco</t>
  </si>
  <si>
    <t>RENEG30</t>
  </si>
  <si>
    <t>Pinzas tenedero</t>
  </si>
  <si>
    <t>RENEG31</t>
  </si>
  <si>
    <t>Sosa caustica 100gms top</t>
  </si>
  <si>
    <t>Sosa caustica //100gms</t>
  </si>
  <si>
    <t>RENEG32</t>
  </si>
  <si>
    <t>Sosa gray-co con aplicador</t>
  </si>
  <si>
    <t>RENEG33</t>
  </si>
  <si>
    <t>mechudo d/algod mediano palma s/baston</t>
  </si>
  <si>
    <t>RENEG34</t>
  </si>
  <si>
    <t>Trapo cocina 50cm ortiz</t>
  </si>
  <si>
    <t>Trapo cocina ortiz // 50cm</t>
  </si>
  <si>
    <t>GENERIC1</t>
  </si>
  <si>
    <t>Kilo cemento blanco</t>
  </si>
  <si>
    <t>kilo</t>
  </si>
  <si>
    <t>GENERIC2</t>
  </si>
  <si>
    <t>Kilo cemento gris</t>
  </si>
  <si>
    <t>GENERIC3</t>
  </si>
  <si>
    <t>Kilo mortero</t>
  </si>
  <si>
    <t>GENERIC4</t>
  </si>
  <si>
    <t>Kilo Yeso</t>
  </si>
  <si>
    <t>GENERIC5</t>
  </si>
  <si>
    <t>Kilo blanco de españa</t>
  </si>
  <si>
    <t>GENERIC6</t>
  </si>
  <si>
    <t>Kilo cal</t>
  </si>
  <si>
    <t>GENERIC7</t>
  </si>
  <si>
    <t>Gasolina litro</t>
  </si>
  <si>
    <t>litro</t>
  </si>
  <si>
    <t>GENERIC8</t>
  </si>
  <si>
    <t>Thinner litro</t>
  </si>
  <si>
    <t>GENERIC9</t>
  </si>
  <si>
    <t>Armagedon</t>
  </si>
  <si>
    <t>GENERIC10</t>
  </si>
  <si>
    <t>Plagafin</t>
  </si>
  <si>
    <t>GENERIC11</t>
  </si>
  <si>
    <t>Estopa 10 mxn</t>
  </si>
  <si>
    <t>Estopa //10 mxn</t>
  </si>
  <si>
    <t>GENERIC12</t>
  </si>
  <si>
    <t>Estopa 15 mxn</t>
  </si>
  <si>
    <t>Estopa //15 mxn</t>
  </si>
  <si>
    <t>GENERIC13</t>
  </si>
  <si>
    <t>Estopa 20 mnx</t>
  </si>
  <si>
    <t>Estopa //20 mnx</t>
  </si>
  <si>
    <t>GENERIC14</t>
  </si>
  <si>
    <t>Metro Manguera gas 3/8</t>
  </si>
  <si>
    <t>Metro Manguera gas// 3/8</t>
  </si>
  <si>
    <t>metro</t>
  </si>
  <si>
    <t>rollo</t>
  </si>
  <si>
    <t>Jalador Maxiclean</t>
  </si>
  <si>
    <t>RENEG35</t>
  </si>
  <si>
    <t>Matamoscas belmont</t>
  </si>
  <si>
    <t>RENEG36</t>
  </si>
  <si>
    <t>Cepillo CP-20 perico</t>
  </si>
  <si>
    <t>RENEG37</t>
  </si>
  <si>
    <t>Cepillo sueco pp cepimex</t>
  </si>
  <si>
    <t>RENEG38</t>
  </si>
  <si>
    <t>Tierra Rosa</t>
  </si>
  <si>
    <t>bolsa</t>
  </si>
  <si>
    <t>RENEG39</t>
  </si>
  <si>
    <t>lazo enequen</t>
  </si>
  <si>
    <t>RENEG40</t>
  </si>
  <si>
    <t>veneno para hormiga</t>
  </si>
  <si>
    <t>RENEG41</t>
  </si>
  <si>
    <t>Antena de pvc</t>
  </si>
  <si>
    <t>RENEG42</t>
  </si>
  <si>
    <t>Antena de aluminio</t>
  </si>
  <si>
    <t>RENEG43</t>
  </si>
  <si>
    <t>fibra ajax</t>
  </si>
  <si>
    <t>RENEG44</t>
  </si>
  <si>
    <t>palo de escoba</t>
  </si>
  <si>
    <t>RENEG45</t>
  </si>
  <si>
    <t>Cubeta #12 ova</t>
  </si>
  <si>
    <t>Proveedor</t>
  </si>
  <si>
    <t>tepalc1</t>
  </si>
  <si>
    <t>Empaque ring neopreno #005(soplete)</t>
  </si>
  <si>
    <t>Empaque ring neopreno //#005(soplete)</t>
  </si>
  <si>
    <t>tepalc2</t>
  </si>
  <si>
    <t>Empaque ring neopreno #011</t>
  </si>
  <si>
    <t>Empaque ring neopreno// #011</t>
  </si>
  <si>
    <t>tepalc3</t>
  </si>
  <si>
    <t>Empaque ring neopreno #112</t>
  </si>
  <si>
    <t>Empaque ring neopreno //#112</t>
  </si>
  <si>
    <t>tepalc4</t>
  </si>
  <si>
    <t>Empaque ring neopreno #105</t>
  </si>
  <si>
    <t>Empaque ring neopreno //#105</t>
  </si>
  <si>
    <t>tepalc5</t>
  </si>
  <si>
    <t>Empaque ring neopreno #110</t>
  </si>
  <si>
    <t>Empaque ring neopreno //#110</t>
  </si>
  <si>
    <t>tepalc6</t>
  </si>
  <si>
    <t>Empaque ring neopreno #111</t>
  </si>
  <si>
    <t>Empaque ring neopreno// #111</t>
  </si>
  <si>
    <t>tepalc7</t>
  </si>
  <si>
    <t>Empaque ring neopreno #322</t>
  </si>
  <si>
    <t>Empaque ring neopreno// #322</t>
  </si>
  <si>
    <t>tepalc8</t>
  </si>
  <si>
    <t>Empaque ring neopreno #325</t>
  </si>
  <si>
    <t>Empaque ring neopreno// #325</t>
  </si>
  <si>
    <t>tepalc9</t>
  </si>
  <si>
    <t>Empaque Conico neopreno 3/8</t>
  </si>
  <si>
    <t>Empaque Conico neopreno// 3/8</t>
  </si>
  <si>
    <t>tepalc10</t>
  </si>
  <si>
    <t>Empaque Conico neopreno 1/2</t>
  </si>
  <si>
    <t>Empaque Conico neopreno// 1/2</t>
  </si>
  <si>
    <t>tepalc11</t>
  </si>
  <si>
    <t>Empaque Conico neopreno 3/4</t>
  </si>
  <si>
    <t>Empaque Conico neopreno// 3/4</t>
  </si>
  <si>
    <t>tepalc12</t>
  </si>
  <si>
    <t>Empaque alimentador WC</t>
  </si>
  <si>
    <t>Empaque alimentador //WC</t>
  </si>
  <si>
    <t>tepalc13</t>
  </si>
  <si>
    <t>Empaque contracantasta</t>
  </si>
  <si>
    <t>tepalc14</t>
  </si>
  <si>
    <t>Adaptador espiga exterior 1/2</t>
  </si>
  <si>
    <t>Adaptador espiga exterior // 1/2</t>
  </si>
  <si>
    <t>tepalc15</t>
  </si>
  <si>
    <t>Adaptador espiga exterior 3/4</t>
  </si>
  <si>
    <t>Adaptador espiga exterior //3/4</t>
  </si>
  <si>
    <t>tepalc16</t>
  </si>
  <si>
    <t xml:space="preserve">Adaptador espiga exterior 1 </t>
  </si>
  <si>
    <t xml:space="preserve">Adaptador espiga exterior //1 </t>
  </si>
  <si>
    <t>tepalc17</t>
  </si>
  <si>
    <t>Adaptador espiga exterior 3/4x1/2</t>
  </si>
  <si>
    <t>Adaptador espiga exterior //3/4x1/2</t>
  </si>
  <si>
    <t>tepalc18</t>
  </si>
  <si>
    <t>Adaptador espiga interior 1/2</t>
  </si>
  <si>
    <t>Adaptador espiga interior //1/2</t>
  </si>
  <si>
    <t>tepalc19</t>
  </si>
  <si>
    <t>Adaptador espiga interior 3/4</t>
  </si>
  <si>
    <t>Adaptador espiga interior //3/4</t>
  </si>
  <si>
    <t>tepalc20</t>
  </si>
  <si>
    <t xml:space="preserve">Adaptador espiga interior 1 </t>
  </si>
  <si>
    <t xml:space="preserve">Adaptador espiga interior //1 </t>
  </si>
  <si>
    <t>tepalc21</t>
  </si>
  <si>
    <t xml:space="preserve">Adaptador espiga interior 1/2 a 3/4 </t>
  </si>
  <si>
    <t xml:space="preserve">Adaptador espiga interior //1/2 a 3/4 </t>
  </si>
  <si>
    <t>tepalc22</t>
  </si>
  <si>
    <t>Adaptador espiga interior 1 a 1/2</t>
  </si>
  <si>
    <t>Adaptador espiga interior // 1 a 1/2</t>
  </si>
  <si>
    <t>tepalc23</t>
  </si>
  <si>
    <t xml:space="preserve">Adaptador espiga interior 1 a 3/4 </t>
  </si>
  <si>
    <t xml:space="preserve">Adaptador espiga interior //1 a 3/4 </t>
  </si>
  <si>
    <t>tepalc24</t>
  </si>
  <si>
    <t xml:space="preserve">Cespol multiforma </t>
  </si>
  <si>
    <t>tepalc25</t>
  </si>
  <si>
    <t>Chupon chico</t>
  </si>
  <si>
    <t>tepalc26</t>
  </si>
  <si>
    <t xml:space="preserve">Chupon mediano </t>
  </si>
  <si>
    <t>tepalc27</t>
  </si>
  <si>
    <t xml:space="preserve">Chupon grande </t>
  </si>
  <si>
    <t>tepalc28</t>
  </si>
  <si>
    <t xml:space="preserve">Chupon extra grande </t>
  </si>
  <si>
    <t>tepalc29</t>
  </si>
  <si>
    <t>Codo espiga 3/8</t>
  </si>
  <si>
    <t>Codo espiga // 3/8</t>
  </si>
  <si>
    <t>tepalc30</t>
  </si>
  <si>
    <t>Codo espiga 1/2</t>
  </si>
  <si>
    <t>Codo espiga //1/2</t>
  </si>
  <si>
    <t>tepalc31</t>
  </si>
  <si>
    <t>Codo espiga 3/4</t>
  </si>
  <si>
    <t>Codo espiga //3/4</t>
  </si>
  <si>
    <t>tepalc32</t>
  </si>
  <si>
    <t xml:space="preserve">Codo esoiga 1 </t>
  </si>
  <si>
    <t xml:space="preserve">Codo esoiga// 1 </t>
  </si>
  <si>
    <t>tepalc33</t>
  </si>
  <si>
    <t xml:space="preserve">Coladera universal </t>
  </si>
  <si>
    <t>tepalc34</t>
  </si>
  <si>
    <t>Conector lavadero 1-1/2</t>
  </si>
  <si>
    <t>Conector lavadero /1-1/2</t>
  </si>
  <si>
    <t>tepalc35</t>
  </si>
  <si>
    <t>Conector lavadero 2"</t>
  </si>
  <si>
    <t>Conector lavadero //2"</t>
  </si>
  <si>
    <t>tepalc36</t>
  </si>
  <si>
    <t>Conexion p/manguera hembra y macho 3/8</t>
  </si>
  <si>
    <t>tepalc37</t>
  </si>
  <si>
    <t>Conexion p/manguera hembra y macho 1/2</t>
  </si>
  <si>
    <t>tepalc38</t>
  </si>
  <si>
    <t>Conexion p/manguera hembra y macho 3/4</t>
  </si>
  <si>
    <t>tepalc39</t>
  </si>
  <si>
    <t xml:space="preserve">Empaque para arbol blanco </t>
  </si>
  <si>
    <t>tepalc40</t>
  </si>
  <si>
    <t>Empaque candado cuello fregadero</t>
  </si>
  <si>
    <t>tepalc41</t>
  </si>
  <si>
    <t xml:space="preserve">Empaque casquillo tipo L </t>
  </si>
  <si>
    <t>tepalc42</t>
  </si>
  <si>
    <t>Empaque coflex</t>
  </si>
  <si>
    <t>tepalc43</t>
  </si>
  <si>
    <t>Empaque para manguera vinil</t>
  </si>
  <si>
    <t>tepalc44</t>
  </si>
  <si>
    <t>Niple espiga 3/8</t>
  </si>
  <si>
    <t>Niple espiga //3/8</t>
  </si>
  <si>
    <t>tepalc45</t>
  </si>
  <si>
    <t>Niple espiga 1/2</t>
  </si>
  <si>
    <t>Niple espiga// 1/2</t>
  </si>
  <si>
    <t>tepalc46</t>
  </si>
  <si>
    <t xml:space="preserve">Niple espiga 1" </t>
  </si>
  <si>
    <t xml:space="preserve">Niple espiga //1" </t>
  </si>
  <si>
    <t>tepalc47</t>
  </si>
  <si>
    <t>Soporte universal</t>
  </si>
  <si>
    <t>tepalc48</t>
  </si>
  <si>
    <t>Soporte lamina</t>
  </si>
  <si>
    <t>tepalc49</t>
  </si>
  <si>
    <t>Tee espiga 3/8</t>
  </si>
  <si>
    <t>Tee espiga //3/8</t>
  </si>
  <si>
    <t>tepalc50</t>
  </si>
  <si>
    <t>Tee espiga 1/2</t>
  </si>
  <si>
    <t>Tee espiga //1/2</t>
  </si>
  <si>
    <t>tepalc51</t>
  </si>
  <si>
    <t>Tee espiga 3/4</t>
  </si>
  <si>
    <t>Tee espiga //3/4</t>
  </si>
  <si>
    <t>tepalc52</t>
  </si>
  <si>
    <t>Rejilla de aluminio</t>
  </si>
  <si>
    <t>tepalc53</t>
  </si>
  <si>
    <t xml:space="preserve">Rejilla de plastico </t>
  </si>
  <si>
    <t>tepalc54</t>
  </si>
  <si>
    <t xml:space="preserve">Regadera de plastico para fregadero </t>
  </si>
  <si>
    <t>tepalc55</t>
  </si>
  <si>
    <t xml:space="preserve">Porta papel </t>
  </si>
  <si>
    <t>tepalc56</t>
  </si>
  <si>
    <t>Tapon para lavadero de color 1-1/4</t>
  </si>
  <si>
    <t>Tapon para lavadero de color// 1-1/4</t>
  </si>
  <si>
    <t>tepalc57</t>
  </si>
  <si>
    <t>Conector chupon 1-1/2 #1</t>
  </si>
  <si>
    <t>Conector chupon //1-1/2 #1</t>
  </si>
  <si>
    <t>tepalc58</t>
  </si>
  <si>
    <t>Conector chupon 2"  #2</t>
  </si>
  <si>
    <t>Conector chupon // 2"  #2</t>
  </si>
  <si>
    <t>tepalc59</t>
  </si>
  <si>
    <t>Conector chupon 2-1 #3</t>
  </si>
  <si>
    <t>Conector chupon // 2-1 #3</t>
  </si>
  <si>
    <t>tepalc60</t>
  </si>
  <si>
    <t>Regaton Barril 1</t>
  </si>
  <si>
    <t>Regaton Barril //1"</t>
  </si>
  <si>
    <t>tepalc61</t>
  </si>
  <si>
    <t>Regaton Barril 1/2</t>
  </si>
  <si>
    <t>Regaton Barril //1/2</t>
  </si>
  <si>
    <t>tepalc62</t>
  </si>
  <si>
    <t>Regaton Barril 5/8</t>
  </si>
  <si>
    <t>Regaton Barril //5/8</t>
  </si>
  <si>
    <t>tepalc63</t>
  </si>
  <si>
    <t>Regaton Barril 3/8</t>
  </si>
  <si>
    <t>Regaton Barril //3/8</t>
  </si>
  <si>
    <t>tepalc64</t>
  </si>
  <si>
    <t>Regaton Barril 7/8</t>
  </si>
  <si>
    <t>Regaton Barril //7/8</t>
  </si>
  <si>
    <t>tepalc65</t>
  </si>
  <si>
    <t>Regaton Cuadro 3/4</t>
  </si>
  <si>
    <t>Regaton Cuadro //3/4</t>
  </si>
  <si>
    <t>tepalc66</t>
  </si>
  <si>
    <t>Regaton Cuadro 7/8</t>
  </si>
  <si>
    <t>Regaton Cuadro //7/8</t>
  </si>
  <si>
    <t>tepalc67</t>
  </si>
  <si>
    <t>Regaton Cuadro 1</t>
  </si>
  <si>
    <t>Regaton Cuadro //1"</t>
  </si>
  <si>
    <t>tepalc68</t>
  </si>
  <si>
    <t xml:space="preserve">Tapa para coladera </t>
  </si>
  <si>
    <t>tepalc69</t>
  </si>
  <si>
    <t xml:space="preserve">Tapa para coladera de flor </t>
  </si>
  <si>
    <t>tepalc70</t>
  </si>
  <si>
    <t>Tope de puerta #1</t>
  </si>
  <si>
    <t>Tope de puerta //#1</t>
  </si>
  <si>
    <t>tepalc71</t>
  </si>
  <si>
    <t>Tope de puerta #2</t>
  </si>
  <si>
    <t>Tope de puerta //#2</t>
  </si>
  <si>
    <t>tepalc72</t>
  </si>
  <si>
    <t>Tope de puerta #3</t>
  </si>
  <si>
    <t>Tope de puerta //#3</t>
  </si>
  <si>
    <t>tepalc73</t>
  </si>
  <si>
    <t>Tope de puerta #4</t>
  </si>
  <si>
    <t>Tope de puerta //#4</t>
  </si>
  <si>
    <t>tepalc74</t>
  </si>
  <si>
    <t>Tope de puerta #5</t>
  </si>
  <si>
    <t>Tope de puerta //#5</t>
  </si>
  <si>
    <t>tepalc75</t>
  </si>
  <si>
    <t>Tope de puerta #6</t>
  </si>
  <si>
    <t>Tope de puerta //#6</t>
  </si>
  <si>
    <t>tepalc76</t>
  </si>
  <si>
    <t>Brida 1/2</t>
  </si>
  <si>
    <t>Brida //1/2</t>
  </si>
  <si>
    <t>tepalc77</t>
  </si>
  <si>
    <t>Brida 3/4</t>
  </si>
  <si>
    <t>Brida //3/4</t>
  </si>
  <si>
    <t>tepalc78</t>
  </si>
  <si>
    <t>Tornillo para WC sencilla</t>
  </si>
  <si>
    <t>tepalc79</t>
  </si>
  <si>
    <t>Conexion campana para llave 1/2</t>
  </si>
  <si>
    <t>Conexion campana para llave // 1/2</t>
  </si>
  <si>
    <t>tepalc80</t>
  </si>
  <si>
    <t>Conexion campana para llave 3/8</t>
  </si>
  <si>
    <t>Conexion campana para llave // 3/8</t>
  </si>
  <si>
    <t>tepalc81</t>
  </si>
  <si>
    <t>Conexion campana para llave 3/4</t>
  </si>
  <si>
    <t>Conexion campana para llave // 3/4</t>
  </si>
  <si>
    <t>tepalc82</t>
  </si>
  <si>
    <t xml:space="preserve">Empaque para manguera de cristal </t>
  </si>
  <si>
    <t>tepalc83</t>
  </si>
  <si>
    <t xml:space="preserve">Empaque contracanasta </t>
  </si>
  <si>
    <t>tepalc84</t>
  </si>
  <si>
    <t>Flotador p/wc  #4</t>
  </si>
  <si>
    <t>Flotador p/wc  //#4</t>
  </si>
  <si>
    <t>tepalc85</t>
  </si>
  <si>
    <t>Llave para jardin plastico bayusa 1/2</t>
  </si>
  <si>
    <t>Llave para jardin plastico bayusa // 1/2</t>
  </si>
  <si>
    <t>tepalc86</t>
  </si>
  <si>
    <t>LLave para jardin plastico bayusa 3/4</t>
  </si>
  <si>
    <t>LLave para jardin plastico bayusa // 3/4</t>
  </si>
  <si>
    <t>tepalc87</t>
  </si>
  <si>
    <t>Niple espiga1/2 a 3/8</t>
  </si>
  <si>
    <t>Niple espiga //1/2 a 3/8</t>
  </si>
  <si>
    <t>tepalc88</t>
  </si>
  <si>
    <t>Niple espiga 3/4 a 1/2</t>
  </si>
  <si>
    <t>Niple espiga // 3/4 a 1/2</t>
  </si>
  <si>
    <t>tepalc89</t>
  </si>
  <si>
    <t>Niple espiga 1 a 1/2</t>
  </si>
  <si>
    <t>Niple espiga  // 1 a 1/2</t>
  </si>
  <si>
    <t>tepalc90</t>
  </si>
  <si>
    <t>Niple espiga 1 a 3/4</t>
  </si>
  <si>
    <t>Niple espiga // 1 a 3/4</t>
  </si>
  <si>
    <t>tepalc91</t>
  </si>
  <si>
    <t xml:space="preserve">Empaque de vinil para pistola  </t>
  </si>
  <si>
    <t>tepalc92</t>
  </si>
  <si>
    <t xml:space="preserve">Gozne zakany sencillo </t>
  </si>
  <si>
    <t>tepalc93</t>
  </si>
  <si>
    <t>Gozne edomex</t>
  </si>
  <si>
    <t>tepalc94</t>
  </si>
  <si>
    <t xml:space="preserve">Tapa economica </t>
  </si>
  <si>
    <t>tepalc95</t>
  </si>
  <si>
    <t>Tuerca plana p/freg 1/2</t>
  </si>
  <si>
    <t>Tuerca plana p/freg // 1/2</t>
  </si>
  <si>
    <t>tepalc96</t>
  </si>
  <si>
    <t>Yee espiga 3/8</t>
  </si>
  <si>
    <t>Yee espiga // 3/8</t>
  </si>
  <si>
    <t>tepalc97</t>
  </si>
  <si>
    <t>Yee espiga 1/2</t>
  </si>
  <si>
    <t>Yee espiga // 1/2</t>
  </si>
  <si>
    <t>tepalc98</t>
  </si>
  <si>
    <t>Yee espiga 3/4</t>
  </si>
  <si>
    <t>Yee espiga // 3/4</t>
  </si>
  <si>
    <t>tepalc99</t>
  </si>
  <si>
    <t xml:space="preserve">Yee espiga 1" </t>
  </si>
  <si>
    <t xml:space="preserve">Yee espiga // 1"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</si>
</sst>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sz val="11.0"/>
      <color theme="1"/>
      <name val="Arial"/>
    </font>
    <font>
      <sz val="11.0"/>
      <name val="Arial"/>
    </font>
    <font>
      <color theme="1"/>
      <name val="Arial"/>
    </font>
    <font>
      <color rgb="FF000000"/>
      <name val="Roboto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s">
        <v>11</v>
      </c>
    </row>
    <row r="7">
      <c r="A7" s="1" t="s">
        <v>12</v>
      </c>
      <c r="B7" s="1" t="s">
        <v>13</v>
      </c>
    </row>
    <row r="8">
      <c r="A8" s="1" t="s">
        <v>14</v>
      </c>
      <c r="B8" s="1" t="s">
        <v>15</v>
      </c>
    </row>
    <row r="9">
      <c r="A9" s="1" t="s">
        <v>16</v>
      </c>
      <c r="B9" s="1" t="s">
        <v>17</v>
      </c>
    </row>
    <row r="10">
      <c r="A10" s="1" t="s">
        <v>18</v>
      </c>
      <c r="B10" s="1" t="s">
        <v>19</v>
      </c>
    </row>
    <row r="11">
      <c r="A11" s="1" t="s">
        <v>20</v>
      </c>
      <c r="B11" s="1" t="s">
        <v>21</v>
      </c>
    </row>
    <row r="12">
      <c r="A12" s="1" t="s">
        <v>22</v>
      </c>
      <c r="B12" s="1" t="s">
        <v>23</v>
      </c>
    </row>
    <row r="13">
      <c r="A13" s="1" t="s">
        <v>24</v>
      </c>
      <c r="B13" s="2" t="s">
        <v>25</v>
      </c>
    </row>
    <row r="14">
      <c r="A14" s="1" t="s">
        <v>26</v>
      </c>
      <c r="B14" s="1" t="s">
        <v>27</v>
      </c>
    </row>
    <row r="15">
      <c r="A15" s="1" t="s">
        <v>28</v>
      </c>
      <c r="B15" s="3">
        <v>127.0</v>
      </c>
    </row>
    <row r="16">
      <c r="A16" s="1" t="s">
        <v>29</v>
      </c>
      <c r="B16" s="3">
        <v>166.0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1" max="1" width="14.43"/>
    <col customWidth="1" min="2" max="2" width="17.71"/>
    <col customWidth="1" min="5" max="5" width="10.43"/>
    <col customWidth="1" min="6" max="6" width="9.43"/>
    <col customWidth="1" min="7" max="7" width="39.14"/>
    <col customWidth="1" min="8" max="8" width="31.0"/>
  </cols>
  <sheetData>
    <row r="1">
      <c r="A1" s="4" t="s">
        <v>30</v>
      </c>
      <c r="B1" s="4" t="s">
        <v>31</v>
      </c>
    </row>
    <row r="2">
      <c r="A2" s="4" t="s">
        <v>32</v>
      </c>
      <c r="B2" s="4" t="s">
        <v>33</v>
      </c>
      <c r="C2" s="4" t="s">
        <v>30</v>
      </c>
      <c r="D2" s="4" t="s">
        <v>8</v>
      </c>
      <c r="E2" s="4" t="s">
        <v>34</v>
      </c>
      <c r="F2" s="4" t="s">
        <v>35</v>
      </c>
      <c r="G2" s="4"/>
      <c r="H2" s="4" t="s">
        <v>36</v>
      </c>
      <c r="J2" s="4" t="s">
        <v>37</v>
      </c>
      <c r="K2" s="4" t="s">
        <v>38</v>
      </c>
      <c r="L2" s="4" t="s">
        <v>39</v>
      </c>
      <c r="M2" s="4" t="s">
        <v>40</v>
      </c>
      <c r="N2" s="4" t="s">
        <v>41</v>
      </c>
      <c r="O2" s="4" t="s">
        <v>42</v>
      </c>
      <c r="P2" s="4" t="s">
        <v>24</v>
      </c>
      <c r="Q2" s="4" t="s">
        <v>43</v>
      </c>
    </row>
    <row r="3">
      <c r="A3" s="4">
        <v>4000.0</v>
      </c>
      <c r="B3" s="4"/>
      <c r="C3" s="4" t="s">
        <v>44</v>
      </c>
      <c r="D3" s="4">
        <v>6.0</v>
      </c>
      <c r="E3" s="4">
        <v>2.0</v>
      </c>
      <c r="F3" s="4">
        <v>15.0</v>
      </c>
      <c r="G3" s="4" t="s">
        <v>45</v>
      </c>
      <c r="H3" s="4" t="s">
        <v>46</v>
      </c>
      <c r="I3" s="4">
        <v>2.6</v>
      </c>
      <c r="J3" s="4">
        <v>2.6</v>
      </c>
      <c r="K3" s="4">
        <v>40.0</v>
      </c>
      <c r="L3" s="4">
        <v>4.0</v>
      </c>
      <c r="M3" s="4" t="s">
        <v>47</v>
      </c>
      <c r="N3" s="4">
        <v>1.0</v>
      </c>
      <c r="O3" s="4" t="s">
        <v>47</v>
      </c>
      <c r="P3" s="4" t="s">
        <v>48</v>
      </c>
      <c r="Q3" s="4" t="s">
        <v>49</v>
      </c>
    </row>
    <row r="4">
      <c r="A4" s="4">
        <v>4001.0</v>
      </c>
      <c r="B4" s="4"/>
      <c r="C4" s="4" t="s">
        <v>50</v>
      </c>
      <c r="D4" s="4">
        <v>6.0</v>
      </c>
      <c r="E4" s="4">
        <v>2.0</v>
      </c>
      <c r="F4" s="4">
        <v>15.0</v>
      </c>
      <c r="G4" s="4" t="s">
        <v>51</v>
      </c>
      <c r="H4" s="4" t="s">
        <v>52</v>
      </c>
      <c r="I4" s="4">
        <v>2.6</v>
      </c>
      <c r="J4" s="4">
        <v>2.6</v>
      </c>
      <c r="K4" s="4">
        <v>40.0</v>
      </c>
      <c r="L4" s="4">
        <v>4.0</v>
      </c>
      <c r="M4" s="4" t="s">
        <v>47</v>
      </c>
      <c r="N4" s="4">
        <v>1.0</v>
      </c>
      <c r="O4" s="4" t="s">
        <v>47</v>
      </c>
      <c r="P4" s="4" t="s">
        <v>48</v>
      </c>
      <c r="Q4" s="4" t="s">
        <v>49</v>
      </c>
    </row>
    <row r="5">
      <c r="A5" s="4">
        <v>4002.0</v>
      </c>
      <c r="B5" s="4"/>
      <c r="C5" s="4" t="s">
        <v>53</v>
      </c>
      <c r="D5" s="4">
        <v>6.0</v>
      </c>
      <c r="E5" s="4">
        <v>2.0</v>
      </c>
      <c r="F5" s="4">
        <v>15.0</v>
      </c>
      <c r="G5" s="4" t="s">
        <v>54</v>
      </c>
      <c r="H5" s="4" t="s">
        <v>55</v>
      </c>
      <c r="I5" s="4">
        <v>3.2</v>
      </c>
      <c r="J5" s="4">
        <v>3.2</v>
      </c>
      <c r="K5" s="4">
        <v>40.0</v>
      </c>
      <c r="L5" s="4">
        <v>5.0</v>
      </c>
      <c r="M5" s="4" t="s">
        <v>47</v>
      </c>
      <c r="N5" s="4">
        <v>1.0</v>
      </c>
      <c r="O5" s="4" t="s">
        <v>47</v>
      </c>
      <c r="P5" s="4" t="s">
        <v>48</v>
      </c>
      <c r="Q5" s="4" t="s">
        <v>49</v>
      </c>
    </row>
    <row r="6">
      <c r="A6" s="4">
        <v>4003.0</v>
      </c>
      <c r="B6" s="4">
        <v>7.502237250621E12</v>
      </c>
      <c r="C6" s="4" t="s">
        <v>56</v>
      </c>
      <c r="D6" s="4">
        <v>1.0</v>
      </c>
      <c r="E6" s="4">
        <v>1.0</v>
      </c>
      <c r="F6" s="4">
        <v>10.0</v>
      </c>
      <c r="G6" s="4" t="s">
        <v>57</v>
      </c>
      <c r="H6" s="4" t="s">
        <v>58</v>
      </c>
      <c r="I6" s="4">
        <v>5.2</v>
      </c>
      <c r="J6" s="4">
        <v>5.2</v>
      </c>
      <c r="K6" s="4">
        <v>40.0</v>
      </c>
      <c r="L6" s="4">
        <v>10.0</v>
      </c>
      <c r="M6" s="4" t="s">
        <v>47</v>
      </c>
      <c r="N6" s="4">
        <v>1.0</v>
      </c>
      <c r="O6" s="4" t="s">
        <v>47</v>
      </c>
      <c r="P6" s="4" t="s">
        <v>48</v>
      </c>
      <c r="Q6" s="4" t="s">
        <v>49</v>
      </c>
    </row>
    <row r="7">
      <c r="A7" s="4">
        <v>4004.0</v>
      </c>
      <c r="B7" s="4">
        <v>7.24611000944E11</v>
      </c>
      <c r="C7" s="4" t="s">
        <v>59</v>
      </c>
      <c r="D7" s="4">
        <v>2.0</v>
      </c>
      <c r="E7" s="4">
        <v>1.0</v>
      </c>
      <c r="F7" s="4">
        <v>5.0</v>
      </c>
      <c r="G7" s="4" t="s">
        <v>60</v>
      </c>
      <c r="H7" s="4" t="s">
        <v>60</v>
      </c>
      <c r="I7" s="4">
        <v>13.2</v>
      </c>
      <c r="J7" s="4">
        <v>13.2</v>
      </c>
      <c r="K7" s="4">
        <v>40.0</v>
      </c>
      <c r="L7" s="4">
        <v>18.5</v>
      </c>
      <c r="M7" s="4" t="s">
        <v>47</v>
      </c>
      <c r="N7" s="4">
        <v>1.0</v>
      </c>
      <c r="O7" s="4" t="s">
        <v>47</v>
      </c>
      <c r="P7" s="4" t="s">
        <v>48</v>
      </c>
      <c r="Q7" s="4" t="s">
        <v>49</v>
      </c>
    </row>
    <row r="8">
      <c r="A8" s="4">
        <v>4005.0</v>
      </c>
      <c r="B8" s="4">
        <v>7.24611001156E11</v>
      </c>
      <c r="C8" s="4" t="s">
        <v>61</v>
      </c>
      <c r="D8" s="4">
        <v>2.0</v>
      </c>
      <c r="E8" s="4">
        <v>1.0</v>
      </c>
      <c r="F8" s="4">
        <v>5.0</v>
      </c>
      <c r="G8" s="4" t="s">
        <v>62</v>
      </c>
      <c r="H8" s="4" t="s">
        <v>63</v>
      </c>
      <c r="I8" s="4">
        <v>11.5</v>
      </c>
      <c r="J8" s="4">
        <v>11.5</v>
      </c>
      <c r="K8" s="4">
        <v>40.0</v>
      </c>
      <c r="L8" s="4">
        <v>16.0</v>
      </c>
      <c r="M8" s="4" t="s">
        <v>47</v>
      </c>
      <c r="N8" s="4">
        <v>1.0</v>
      </c>
      <c r="O8" s="4" t="s">
        <v>47</v>
      </c>
      <c r="P8" s="4" t="s">
        <v>48</v>
      </c>
      <c r="Q8" s="4" t="s">
        <v>49</v>
      </c>
    </row>
    <row r="9">
      <c r="A9" s="4">
        <v>4006.0</v>
      </c>
      <c r="B9" s="4"/>
      <c r="C9" s="4" t="s">
        <v>64</v>
      </c>
      <c r="D9" s="4">
        <v>10.0</v>
      </c>
      <c r="E9" s="4">
        <v>2.0</v>
      </c>
      <c r="F9" s="4">
        <v>15.0</v>
      </c>
      <c r="G9" s="4" t="s">
        <v>65</v>
      </c>
      <c r="H9" s="4" t="s">
        <v>65</v>
      </c>
      <c r="I9" s="4">
        <v>7.5</v>
      </c>
      <c r="J9" s="4">
        <v>7.5</v>
      </c>
      <c r="K9" s="4">
        <v>40.0</v>
      </c>
      <c r="L9" s="4">
        <v>10.0</v>
      </c>
      <c r="M9" s="4" t="s">
        <v>47</v>
      </c>
      <c r="N9" s="4">
        <v>1.0</v>
      </c>
      <c r="O9" s="4" t="s">
        <v>47</v>
      </c>
      <c r="P9" s="4" t="s">
        <v>48</v>
      </c>
      <c r="Q9" s="4" t="s">
        <v>49</v>
      </c>
    </row>
    <row r="10">
      <c r="A10" s="4">
        <v>4007.0</v>
      </c>
      <c r="B10" s="4">
        <v>7.502237250126E12</v>
      </c>
      <c r="C10" s="4" t="s">
        <v>66</v>
      </c>
      <c r="D10" s="4">
        <v>2.0</v>
      </c>
      <c r="E10" s="4">
        <v>1.0</v>
      </c>
      <c r="F10" s="4">
        <v>5.0</v>
      </c>
      <c r="G10" s="4" t="s">
        <v>67</v>
      </c>
      <c r="H10" s="4" t="s">
        <v>68</v>
      </c>
      <c r="I10" s="4">
        <f t="shared" ref="I10:J10" si="1">26.7+6</f>
        <v>32.7</v>
      </c>
      <c r="J10" s="4">
        <f t="shared" si="1"/>
        <v>32.7</v>
      </c>
      <c r="K10" s="4">
        <v>40.0</v>
      </c>
      <c r="L10" s="4">
        <v>45.0</v>
      </c>
      <c r="M10" s="4" t="s">
        <v>47</v>
      </c>
      <c r="N10" s="4">
        <v>1.0</v>
      </c>
      <c r="O10" s="4" t="s">
        <v>47</v>
      </c>
      <c r="P10" s="4" t="s">
        <v>48</v>
      </c>
      <c r="Q10" s="4" t="s">
        <v>49</v>
      </c>
    </row>
    <row r="11">
      <c r="A11" s="4">
        <v>4008.0</v>
      </c>
      <c r="B11" s="4"/>
      <c r="C11" s="4" t="s">
        <v>69</v>
      </c>
      <c r="D11" s="4">
        <v>5.0</v>
      </c>
      <c r="E11" s="4">
        <v>1.0</v>
      </c>
      <c r="F11" s="4">
        <v>5.0</v>
      </c>
      <c r="G11" s="4" t="s">
        <v>70</v>
      </c>
      <c r="H11" s="4" t="s">
        <v>70</v>
      </c>
      <c r="I11" s="4">
        <v>16.5</v>
      </c>
      <c r="J11" s="4">
        <v>16.5</v>
      </c>
      <c r="K11" s="4">
        <v>40.0</v>
      </c>
      <c r="L11" s="4">
        <v>23.0</v>
      </c>
      <c r="M11" s="4" t="s">
        <v>47</v>
      </c>
      <c r="N11" s="4">
        <v>1.0</v>
      </c>
      <c r="O11" s="4" t="s">
        <v>47</v>
      </c>
      <c r="P11" s="4" t="s">
        <v>48</v>
      </c>
      <c r="Q11" s="4" t="s">
        <v>49</v>
      </c>
    </row>
    <row r="12">
      <c r="A12" s="4">
        <v>4009.0</v>
      </c>
      <c r="B12" s="4">
        <v>4.502237250133E12</v>
      </c>
      <c r="C12" s="4" t="s">
        <v>71</v>
      </c>
      <c r="D12" s="4">
        <v>3.0</v>
      </c>
      <c r="E12" s="4">
        <v>1.0</v>
      </c>
      <c r="F12" s="4">
        <v>5.0</v>
      </c>
      <c r="G12" s="4" t="s">
        <v>72</v>
      </c>
      <c r="H12" s="4" t="s">
        <v>72</v>
      </c>
      <c r="I12" s="4">
        <f t="shared" ref="I12:J12" si="2">15.5+6</f>
        <v>21.5</v>
      </c>
      <c r="J12" s="4">
        <f t="shared" si="2"/>
        <v>21.5</v>
      </c>
      <c r="K12" s="4">
        <v>40.0</v>
      </c>
      <c r="L12" s="4">
        <v>30.0</v>
      </c>
      <c r="M12" s="4" t="s">
        <v>47</v>
      </c>
      <c r="N12" s="4">
        <v>1.0</v>
      </c>
      <c r="O12" s="4" t="s">
        <v>47</v>
      </c>
      <c r="P12" s="4" t="s">
        <v>48</v>
      </c>
      <c r="Q12" s="4" t="s">
        <v>49</v>
      </c>
    </row>
    <row r="13">
      <c r="A13" s="4">
        <v>4010.0</v>
      </c>
      <c r="B13" s="4">
        <v>7.503008263093E12</v>
      </c>
      <c r="C13" s="4" t="s">
        <v>73</v>
      </c>
      <c r="D13" s="4">
        <v>3.0</v>
      </c>
      <c r="E13" s="4">
        <v>1.0</v>
      </c>
      <c r="F13" s="4">
        <v>5.0</v>
      </c>
      <c r="G13" s="4" t="s">
        <v>74</v>
      </c>
      <c r="H13" s="5">
        <v>1.0</v>
      </c>
      <c r="I13" s="4">
        <v>36.3</v>
      </c>
      <c r="J13" s="4">
        <v>36.3</v>
      </c>
      <c r="K13" s="4">
        <v>40.0</v>
      </c>
      <c r="L13" s="4">
        <v>45.0</v>
      </c>
      <c r="M13" s="4" t="s">
        <v>47</v>
      </c>
      <c r="N13" s="4">
        <v>1.0</v>
      </c>
      <c r="O13" s="4" t="s">
        <v>47</v>
      </c>
      <c r="P13" s="4" t="s">
        <v>48</v>
      </c>
      <c r="Q13" s="4" t="s">
        <v>49</v>
      </c>
    </row>
    <row r="14">
      <c r="A14" s="4">
        <v>4011.0</v>
      </c>
      <c r="B14" s="4">
        <v>7.502237250102E12</v>
      </c>
      <c r="C14" s="4" t="s">
        <v>75</v>
      </c>
      <c r="D14" s="4">
        <v>3.0</v>
      </c>
      <c r="E14" s="4">
        <v>1.0</v>
      </c>
      <c r="F14" s="4">
        <v>5.0</v>
      </c>
      <c r="G14" s="4" t="s">
        <v>76</v>
      </c>
      <c r="H14" s="4" t="s">
        <v>77</v>
      </c>
      <c r="I14" s="4">
        <f t="shared" ref="I14:J14" si="3">19.9+6</f>
        <v>25.9</v>
      </c>
      <c r="J14" s="4">
        <f t="shared" si="3"/>
        <v>25.9</v>
      </c>
      <c r="K14" s="4">
        <v>40.0</v>
      </c>
      <c r="L14" s="4">
        <v>36.0</v>
      </c>
      <c r="M14" s="4" t="s">
        <v>47</v>
      </c>
      <c r="N14" s="4">
        <v>1.0</v>
      </c>
      <c r="O14" s="4" t="s">
        <v>47</v>
      </c>
      <c r="P14" s="4" t="s">
        <v>48</v>
      </c>
      <c r="Q14" s="4" t="s">
        <v>49</v>
      </c>
    </row>
    <row r="15">
      <c r="A15" s="4">
        <v>4012.0</v>
      </c>
      <c r="B15" s="4">
        <v>7.502237250492E12</v>
      </c>
      <c r="C15" s="4" t="s">
        <v>78</v>
      </c>
      <c r="D15" s="4">
        <v>5.0</v>
      </c>
      <c r="E15" s="4">
        <v>1.0</v>
      </c>
      <c r="F15" s="4">
        <v>5.0</v>
      </c>
      <c r="G15" s="4" t="s">
        <v>79</v>
      </c>
      <c r="H15" s="4" t="s">
        <v>80</v>
      </c>
      <c r="I15" s="4">
        <v>6.9</v>
      </c>
      <c r="J15" s="4">
        <v>6.9</v>
      </c>
      <c r="K15" s="4">
        <v>40.0</v>
      </c>
      <c r="L15" s="4">
        <v>10.0</v>
      </c>
      <c r="M15" s="4" t="s">
        <v>47</v>
      </c>
      <c r="N15" s="4">
        <v>1.0</v>
      </c>
      <c r="O15" s="4" t="s">
        <v>47</v>
      </c>
      <c r="P15" s="4" t="s">
        <v>48</v>
      </c>
      <c r="Q15" s="4" t="s">
        <v>49</v>
      </c>
    </row>
    <row r="16">
      <c r="A16" s="4">
        <v>4013.0</v>
      </c>
      <c r="B16" s="4"/>
      <c r="C16" s="4" t="s">
        <v>81</v>
      </c>
      <c r="D16" s="4">
        <v>5.0</v>
      </c>
      <c r="E16" s="4">
        <v>1.0</v>
      </c>
      <c r="F16" s="4">
        <v>5.0</v>
      </c>
      <c r="G16" s="4" t="s">
        <v>82</v>
      </c>
      <c r="H16" s="4" t="s">
        <v>83</v>
      </c>
      <c r="I16" s="4">
        <v>4.9</v>
      </c>
      <c r="J16" s="4">
        <v>4.9</v>
      </c>
      <c r="K16" s="4">
        <v>40.0</v>
      </c>
      <c r="L16" s="4">
        <v>7.0</v>
      </c>
      <c r="M16" s="4" t="s">
        <v>47</v>
      </c>
      <c r="N16" s="4">
        <v>1.0</v>
      </c>
      <c r="O16" s="4" t="s">
        <v>47</v>
      </c>
      <c r="P16" s="4" t="s">
        <v>48</v>
      </c>
      <c r="Q16" s="4" t="s">
        <v>49</v>
      </c>
    </row>
    <row r="17">
      <c r="A17" s="4">
        <v>4014.0</v>
      </c>
      <c r="B17" s="4"/>
      <c r="C17" s="4" t="s">
        <v>84</v>
      </c>
      <c r="D17" s="4">
        <v>5.0</v>
      </c>
      <c r="E17" s="4">
        <v>1.0</v>
      </c>
      <c r="F17" s="4">
        <v>6.0</v>
      </c>
      <c r="G17" s="4" t="s">
        <v>85</v>
      </c>
      <c r="H17" s="4" t="s">
        <v>85</v>
      </c>
      <c r="I17" s="4">
        <v>7.0</v>
      </c>
      <c r="J17" s="4">
        <v>7.0</v>
      </c>
      <c r="K17" s="4">
        <v>40.0</v>
      </c>
      <c r="L17" s="4">
        <v>10.0</v>
      </c>
      <c r="M17" s="4" t="s">
        <v>47</v>
      </c>
      <c r="N17" s="4">
        <v>1.0</v>
      </c>
      <c r="O17" s="4" t="s">
        <v>47</v>
      </c>
      <c r="P17" s="4" t="s">
        <v>48</v>
      </c>
      <c r="Q17" s="4" t="s">
        <v>49</v>
      </c>
    </row>
    <row r="18">
      <c r="A18" s="4">
        <v>4015.0</v>
      </c>
      <c r="B18" s="4">
        <v>6.957404904547E12</v>
      </c>
      <c r="C18" s="4" t="s">
        <v>86</v>
      </c>
      <c r="D18" s="4">
        <v>2.0</v>
      </c>
      <c r="E18" s="4">
        <v>1.0</v>
      </c>
      <c r="F18" s="4">
        <v>5.0</v>
      </c>
      <c r="G18" s="4" t="s">
        <v>87</v>
      </c>
      <c r="H18" s="4" t="s">
        <v>88</v>
      </c>
      <c r="I18" s="4">
        <v>8.6</v>
      </c>
      <c r="J18" s="4">
        <v>8.6</v>
      </c>
      <c r="K18" s="4">
        <v>40.0</v>
      </c>
      <c r="L18" s="4">
        <v>20.0</v>
      </c>
      <c r="M18" s="4" t="s">
        <v>89</v>
      </c>
      <c r="N18" s="4">
        <v>5.0</v>
      </c>
      <c r="O18" s="4" t="s">
        <v>47</v>
      </c>
      <c r="P18" s="4" t="s">
        <v>48</v>
      </c>
      <c r="Q18" s="4" t="s">
        <v>49</v>
      </c>
    </row>
    <row r="19">
      <c r="A19" s="4">
        <v>4016.0</v>
      </c>
      <c r="B19" s="4"/>
      <c r="C19" s="4" t="s">
        <v>90</v>
      </c>
      <c r="D19" s="4">
        <v>5.0</v>
      </c>
      <c r="E19" s="4">
        <v>1.0</v>
      </c>
      <c r="F19" s="4">
        <v>10.0</v>
      </c>
      <c r="G19" s="4" t="s">
        <v>91</v>
      </c>
      <c r="H19" s="4" t="s">
        <v>91</v>
      </c>
      <c r="I19" s="4">
        <f>I18/5</f>
        <v>1.72</v>
      </c>
      <c r="J19" s="4">
        <v>1.72</v>
      </c>
      <c r="K19" s="4">
        <v>40.0</v>
      </c>
      <c r="L19" s="4">
        <v>5.0</v>
      </c>
      <c r="M19" s="4" t="s">
        <v>47</v>
      </c>
      <c r="N19" s="4">
        <v>1.0</v>
      </c>
      <c r="O19" s="4" t="s">
        <v>47</v>
      </c>
      <c r="P19" s="4" t="s">
        <v>48</v>
      </c>
      <c r="Q19" s="4" t="s">
        <v>49</v>
      </c>
    </row>
    <row r="20">
      <c r="A20" s="4">
        <v>4017.0</v>
      </c>
      <c r="B20" s="4"/>
      <c r="C20" s="4" t="s">
        <v>92</v>
      </c>
      <c r="D20" s="4">
        <v>5.0</v>
      </c>
      <c r="E20" s="4">
        <v>1.0</v>
      </c>
      <c r="F20" s="4">
        <v>10.0</v>
      </c>
      <c r="G20" s="4" t="s">
        <v>93</v>
      </c>
      <c r="H20" s="4" t="s">
        <v>93</v>
      </c>
      <c r="I20" s="4">
        <v>3.4</v>
      </c>
      <c r="J20" s="4">
        <v>3.4</v>
      </c>
      <c r="K20" s="4">
        <v>40.0</v>
      </c>
      <c r="L20" s="4">
        <v>5.0</v>
      </c>
      <c r="M20" s="4" t="s">
        <v>47</v>
      </c>
      <c r="N20" s="4">
        <v>1.0</v>
      </c>
      <c r="O20" s="4" t="s">
        <v>47</v>
      </c>
      <c r="P20" s="4" t="s">
        <v>48</v>
      </c>
      <c r="Q20" s="4" t="s">
        <v>49</v>
      </c>
    </row>
    <row r="21">
      <c r="A21" s="4">
        <v>4018.0</v>
      </c>
      <c r="B21" s="4">
        <v>7.49968501029E11</v>
      </c>
      <c r="C21" s="4" t="s">
        <v>94</v>
      </c>
      <c r="D21" s="4">
        <v>3.0</v>
      </c>
      <c r="E21" s="4">
        <v>1.0</v>
      </c>
      <c r="F21" s="4">
        <v>10.0</v>
      </c>
      <c r="G21" s="4" t="s">
        <v>95</v>
      </c>
      <c r="H21" s="4" t="s">
        <v>95</v>
      </c>
      <c r="I21" s="4">
        <v>3.6</v>
      </c>
      <c r="J21" s="4">
        <v>3.6</v>
      </c>
      <c r="K21" s="4">
        <v>40.0</v>
      </c>
      <c r="L21" s="4">
        <v>6.0</v>
      </c>
      <c r="M21" s="4" t="s">
        <v>47</v>
      </c>
      <c r="N21" s="4">
        <v>1.0</v>
      </c>
      <c r="O21" s="4" t="s">
        <v>47</v>
      </c>
      <c r="P21" s="4" t="s">
        <v>48</v>
      </c>
      <c r="Q21" s="4" t="s">
        <v>49</v>
      </c>
    </row>
    <row r="22">
      <c r="A22" s="4">
        <v>4019.0</v>
      </c>
      <c r="B22" s="4">
        <v>7.49968501029E11</v>
      </c>
      <c r="C22" s="4" t="s">
        <v>96</v>
      </c>
      <c r="D22" s="4">
        <v>6.0</v>
      </c>
      <c r="E22" s="4">
        <v>1.0</v>
      </c>
      <c r="F22" s="4">
        <v>10.0</v>
      </c>
      <c r="G22" s="4" t="s">
        <v>97</v>
      </c>
      <c r="H22" s="4" t="s">
        <v>97</v>
      </c>
      <c r="I22" s="4">
        <v>2.8</v>
      </c>
      <c r="J22" s="4">
        <v>2.8</v>
      </c>
      <c r="K22" s="4">
        <v>40.0</v>
      </c>
      <c r="L22" s="4">
        <v>5.0</v>
      </c>
      <c r="M22" s="4" t="s">
        <v>47</v>
      </c>
      <c r="N22" s="4">
        <v>1.0</v>
      </c>
      <c r="O22" s="4" t="s">
        <v>47</v>
      </c>
      <c r="P22" s="4" t="s">
        <v>48</v>
      </c>
      <c r="Q22" s="4" t="s">
        <v>49</v>
      </c>
    </row>
    <row r="23">
      <c r="A23" s="4">
        <v>4020.0</v>
      </c>
      <c r="B23" s="4"/>
      <c r="C23" s="4" t="s">
        <v>98</v>
      </c>
      <c r="D23" s="4">
        <v>3.0</v>
      </c>
      <c r="E23" s="4">
        <v>1.0</v>
      </c>
      <c r="F23" s="4">
        <v>10.0</v>
      </c>
      <c r="G23" s="4" t="s">
        <v>99</v>
      </c>
      <c r="H23" s="4" t="s">
        <v>99</v>
      </c>
      <c r="I23" s="4">
        <v>11.2</v>
      </c>
      <c r="J23" s="4">
        <v>11.2</v>
      </c>
      <c r="K23" s="4">
        <v>40.0</v>
      </c>
      <c r="L23" s="4">
        <v>16.0</v>
      </c>
      <c r="M23" s="4" t="s">
        <v>47</v>
      </c>
      <c r="N23" s="4">
        <v>1.0</v>
      </c>
      <c r="O23" s="4" t="s">
        <v>47</v>
      </c>
      <c r="P23" s="4" t="s">
        <v>48</v>
      </c>
      <c r="Q23" s="4" t="s">
        <v>49</v>
      </c>
    </row>
    <row r="24">
      <c r="A24" s="4">
        <v>4021.0</v>
      </c>
      <c r="B24" s="4"/>
      <c r="C24" s="4" t="s">
        <v>100</v>
      </c>
      <c r="D24" s="4">
        <v>3.0</v>
      </c>
      <c r="E24" s="4">
        <v>1.0</v>
      </c>
      <c r="F24" s="4">
        <v>6.0</v>
      </c>
      <c r="G24" s="4" t="s">
        <v>101</v>
      </c>
      <c r="H24" s="4" t="s">
        <v>102</v>
      </c>
      <c r="I24" s="4">
        <f t="shared" ref="I24:J24" si="4">14.9+6</f>
        <v>20.9</v>
      </c>
      <c r="J24" s="4">
        <f t="shared" si="4"/>
        <v>20.9</v>
      </c>
      <c r="K24" s="4">
        <v>40.0</v>
      </c>
      <c r="L24" s="4">
        <v>30.0</v>
      </c>
      <c r="M24" s="4" t="s">
        <v>47</v>
      </c>
      <c r="N24" s="4">
        <v>1.0</v>
      </c>
      <c r="O24" s="4" t="s">
        <v>47</v>
      </c>
      <c r="P24" s="4" t="s">
        <v>48</v>
      </c>
      <c r="Q24" s="4" t="s">
        <v>49</v>
      </c>
    </row>
    <row r="25">
      <c r="A25" s="4">
        <v>4022.0</v>
      </c>
      <c r="B25" s="4">
        <v>7.502237250089E12</v>
      </c>
      <c r="C25" s="4" t="s">
        <v>103</v>
      </c>
      <c r="D25" s="4">
        <v>3.0</v>
      </c>
      <c r="E25" s="4">
        <v>1.0</v>
      </c>
      <c r="F25" s="4">
        <v>6.0</v>
      </c>
      <c r="G25" s="4" t="s">
        <v>104</v>
      </c>
      <c r="H25" s="4" t="s">
        <v>105</v>
      </c>
      <c r="I25" s="4">
        <v>24.5</v>
      </c>
      <c r="J25" s="4">
        <v>24.5</v>
      </c>
      <c r="K25" s="4">
        <v>40.0</v>
      </c>
      <c r="L25" s="4">
        <v>34.0</v>
      </c>
      <c r="M25" s="4" t="s">
        <v>47</v>
      </c>
      <c r="N25" s="4">
        <v>1.0</v>
      </c>
      <c r="O25" s="4" t="s">
        <v>47</v>
      </c>
      <c r="P25" s="4" t="s">
        <v>48</v>
      </c>
      <c r="Q25" s="4" t="s">
        <v>49</v>
      </c>
    </row>
    <row r="26">
      <c r="A26" s="4">
        <v>4023.0</v>
      </c>
      <c r="B26" s="4"/>
      <c r="C26" s="4" t="s">
        <v>106</v>
      </c>
      <c r="D26" s="4">
        <v>4.0</v>
      </c>
      <c r="E26" s="4">
        <v>1.0</v>
      </c>
      <c r="F26" s="4">
        <v>5.0</v>
      </c>
      <c r="G26" s="4" t="s">
        <v>107</v>
      </c>
      <c r="H26" s="4" t="s">
        <v>107</v>
      </c>
      <c r="I26" s="4">
        <v>26.9</v>
      </c>
      <c r="J26" s="4">
        <v>26.9</v>
      </c>
      <c r="K26" s="4">
        <v>40.0</v>
      </c>
      <c r="L26" s="4">
        <v>38.0</v>
      </c>
      <c r="M26" s="4" t="s">
        <v>47</v>
      </c>
      <c r="N26" s="4">
        <v>1.0</v>
      </c>
      <c r="O26" s="4" t="s">
        <v>47</v>
      </c>
      <c r="P26" s="4" t="s">
        <v>48</v>
      </c>
      <c r="Q26" s="4" t="s">
        <v>49</v>
      </c>
    </row>
    <row r="27">
      <c r="A27" s="4">
        <v>4024.0</v>
      </c>
      <c r="B27" s="4"/>
      <c r="C27" s="4" t="s">
        <v>108</v>
      </c>
      <c r="D27" s="4">
        <v>6.0</v>
      </c>
      <c r="E27" s="4">
        <v>1.0</v>
      </c>
      <c r="F27" s="4">
        <v>12.0</v>
      </c>
      <c r="G27" s="4" t="s">
        <v>109</v>
      </c>
      <c r="H27" s="4" t="s">
        <v>109</v>
      </c>
      <c r="I27" s="4">
        <v>8.3</v>
      </c>
      <c r="J27" s="4">
        <v>8.3</v>
      </c>
      <c r="K27" s="4">
        <v>40.0</v>
      </c>
      <c r="L27" s="4">
        <v>14.0</v>
      </c>
      <c r="M27" s="4" t="s">
        <v>47</v>
      </c>
      <c r="N27" s="4">
        <v>1.0</v>
      </c>
      <c r="O27" s="4" t="s">
        <v>47</v>
      </c>
      <c r="P27" s="4" t="s">
        <v>48</v>
      </c>
      <c r="Q27" s="4" t="s">
        <v>49</v>
      </c>
    </row>
    <row r="28">
      <c r="A28" s="4">
        <v>4025.0</v>
      </c>
      <c r="B28" s="4"/>
      <c r="C28" s="4" t="s">
        <v>110</v>
      </c>
      <c r="D28" s="4" t="s">
        <v>111</v>
      </c>
      <c r="E28" s="4">
        <v>1.0</v>
      </c>
      <c r="F28" s="4">
        <v>11.0</v>
      </c>
      <c r="G28" s="4" t="s">
        <v>112</v>
      </c>
      <c r="H28" s="4" t="s">
        <v>112</v>
      </c>
      <c r="I28" s="4">
        <v>4.6</v>
      </c>
      <c r="J28" s="4">
        <v>4.6</v>
      </c>
      <c r="K28" s="4">
        <v>40.0</v>
      </c>
      <c r="L28" s="4">
        <v>7.0</v>
      </c>
      <c r="M28" s="4" t="s">
        <v>47</v>
      </c>
      <c r="N28" s="4">
        <v>1.0</v>
      </c>
      <c r="O28" s="4" t="s">
        <v>47</v>
      </c>
      <c r="P28" s="4" t="s">
        <v>48</v>
      </c>
      <c r="Q28" s="4" t="s">
        <v>49</v>
      </c>
    </row>
    <row r="29">
      <c r="A29" s="4">
        <v>4026.0</v>
      </c>
      <c r="B29" s="4"/>
      <c r="C29" s="4" t="s">
        <v>113</v>
      </c>
      <c r="D29" s="4">
        <v>4.0</v>
      </c>
      <c r="E29" s="4">
        <v>1.0</v>
      </c>
      <c r="F29" s="4">
        <v>10.0</v>
      </c>
      <c r="G29" s="4" t="s">
        <v>114</v>
      </c>
      <c r="H29" s="4" t="s">
        <v>114</v>
      </c>
      <c r="I29" s="4">
        <v>7.05</v>
      </c>
      <c r="J29" s="4">
        <v>7.05</v>
      </c>
      <c r="K29" s="4">
        <v>40.0</v>
      </c>
      <c r="L29" s="4">
        <v>10.0</v>
      </c>
      <c r="M29" s="4" t="s">
        <v>47</v>
      </c>
      <c r="N29" s="4">
        <v>1.0</v>
      </c>
      <c r="O29" s="4" t="s">
        <v>47</v>
      </c>
      <c r="P29" s="4" t="s">
        <v>48</v>
      </c>
      <c r="Q29" s="4" t="s">
        <v>49</v>
      </c>
    </row>
    <row r="30">
      <c r="A30" s="4">
        <v>4027.0</v>
      </c>
      <c r="B30" s="4"/>
      <c r="C30" s="4" t="s">
        <v>115</v>
      </c>
      <c r="D30" s="4">
        <v>4.0</v>
      </c>
      <c r="E30" s="4">
        <v>1.0</v>
      </c>
      <c r="F30" s="4">
        <v>10.0</v>
      </c>
      <c r="G30" s="4" t="s">
        <v>116</v>
      </c>
      <c r="H30" s="4" t="s">
        <v>116</v>
      </c>
      <c r="I30" s="4">
        <v>5.2</v>
      </c>
      <c r="J30" s="4">
        <v>5.2</v>
      </c>
      <c r="K30" s="4">
        <v>40.0</v>
      </c>
      <c r="L30" s="4">
        <v>8.0</v>
      </c>
      <c r="M30" s="4" t="s">
        <v>47</v>
      </c>
      <c r="N30" s="4">
        <v>1.0</v>
      </c>
      <c r="O30" s="4" t="s">
        <v>47</v>
      </c>
      <c r="P30" s="4" t="s">
        <v>48</v>
      </c>
      <c r="Q30" s="4" t="s">
        <v>49</v>
      </c>
    </row>
    <row r="31">
      <c r="A31" s="4">
        <v>4028.0</v>
      </c>
      <c r="B31" s="4"/>
      <c r="C31" s="4" t="s">
        <v>117</v>
      </c>
      <c r="D31" s="4">
        <v>2.0</v>
      </c>
      <c r="E31" s="4">
        <v>1.0</v>
      </c>
      <c r="F31" s="4">
        <v>5.0</v>
      </c>
      <c r="G31" s="4" t="s">
        <v>118</v>
      </c>
      <c r="H31" s="4" t="s">
        <v>119</v>
      </c>
      <c r="I31" s="4">
        <v>22.6</v>
      </c>
      <c r="J31" s="4">
        <v>22.6</v>
      </c>
      <c r="K31" s="4">
        <v>40.0</v>
      </c>
      <c r="L31" s="4">
        <v>32.0</v>
      </c>
      <c r="M31" s="4" t="s">
        <v>89</v>
      </c>
      <c r="N31" s="4">
        <v>1.0</v>
      </c>
      <c r="O31" s="4" t="s">
        <v>47</v>
      </c>
      <c r="P31" s="4" t="s">
        <v>48</v>
      </c>
      <c r="Q31" s="4" t="s">
        <v>49</v>
      </c>
    </row>
    <row r="32">
      <c r="A32" s="4">
        <v>4029.0</v>
      </c>
      <c r="B32" s="4"/>
      <c r="C32" s="4" t="s">
        <v>120</v>
      </c>
      <c r="D32" s="4">
        <v>100.0</v>
      </c>
      <c r="E32" s="4">
        <v>20.0</v>
      </c>
      <c r="F32" s="4">
        <v>120.0</v>
      </c>
      <c r="G32" s="4" t="s">
        <v>121</v>
      </c>
      <c r="H32" s="4" t="s">
        <v>121</v>
      </c>
      <c r="I32" s="4">
        <v>22.6</v>
      </c>
      <c r="J32" s="4">
        <f>I32/N32</f>
        <v>0.226</v>
      </c>
      <c r="K32" s="4">
        <v>40.0</v>
      </c>
      <c r="L32" s="4">
        <v>0.5</v>
      </c>
      <c r="M32" s="4" t="s">
        <v>47</v>
      </c>
      <c r="N32" s="4">
        <v>100.0</v>
      </c>
      <c r="O32" s="4" t="s">
        <v>47</v>
      </c>
      <c r="P32" s="4" t="s">
        <v>48</v>
      </c>
      <c r="Q32" s="4" t="s">
        <v>49</v>
      </c>
    </row>
    <row r="33">
      <c r="A33" s="4">
        <v>4030.0</v>
      </c>
      <c r="B33" s="4">
        <v>7.500326232732E12</v>
      </c>
      <c r="C33" s="4" t="s">
        <v>122</v>
      </c>
      <c r="D33" s="4">
        <v>5.0</v>
      </c>
      <c r="E33" s="4">
        <v>1.0</v>
      </c>
      <c r="F33" s="4">
        <v>15.0</v>
      </c>
      <c r="G33" s="4" t="s">
        <v>123</v>
      </c>
      <c r="H33" s="4" t="s">
        <v>124</v>
      </c>
      <c r="I33" s="4">
        <v>8.6</v>
      </c>
      <c r="J33" s="4">
        <v>8.6</v>
      </c>
      <c r="K33" s="4">
        <v>40.0</v>
      </c>
      <c r="L33" s="4">
        <v>12.0</v>
      </c>
      <c r="M33" s="4" t="s">
        <v>47</v>
      </c>
      <c r="N33" s="4">
        <v>1.0</v>
      </c>
      <c r="O33" s="4" t="s">
        <v>47</v>
      </c>
      <c r="P33" s="4" t="s">
        <v>48</v>
      </c>
      <c r="Q33" s="4" t="s">
        <v>49</v>
      </c>
    </row>
    <row r="34">
      <c r="A34" s="4">
        <v>4031.0</v>
      </c>
      <c r="B34" s="4"/>
      <c r="C34" s="4" t="s">
        <v>125</v>
      </c>
      <c r="D34" s="4">
        <v>2.0</v>
      </c>
      <c r="E34" s="4">
        <v>1.0</v>
      </c>
      <c r="F34" s="4">
        <v>5.0</v>
      </c>
      <c r="G34" s="4" t="s">
        <v>126</v>
      </c>
      <c r="H34" s="4" t="s">
        <v>126</v>
      </c>
      <c r="I34" s="4">
        <v>6.7</v>
      </c>
      <c r="J34" s="4">
        <v>6.7</v>
      </c>
      <c r="K34" s="4">
        <v>40.0</v>
      </c>
      <c r="L34" s="4">
        <v>10.0</v>
      </c>
      <c r="M34" s="4" t="s">
        <v>47</v>
      </c>
      <c r="N34" s="4">
        <v>1.0</v>
      </c>
      <c r="O34" s="4" t="s">
        <v>47</v>
      </c>
      <c r="P34" s="4" t="s">
        <v>48</v>
      </c>
      <c r="Q34" s="4" t="s">
        <v>49</v>
      </c>
    </row>
    <row r="35">
      <c r="A35" s="4">
        <v>4032.0</v>
      </c>
      <c r="B35" s="4">
        <v>7.503008263321E12</v>
      </c>
      <c r="C35" s="4" t="s">
        <v>127</v>
      </c>
      <c r="D35" s="4">
        <v>3.0</v>
      </c>
      <c r="E35" s="4">
        <v>1.0</v>
      </c>
      <c r="F35" s="4">
        <v>5.0</v>
      </c>
      <c r="G35" s="4" t="s">
        <v>128</v>
      </c>
      <c r="H35" s="4" t="s">
        <v>128</v>
      </c>
      <c r="I35" s="4">
        <f t="shared" ref="I35:J35" si="5">25+6</f>
        <v>31</v>
      </c>
      <c r="J35" s="4">
        <f t="shared" si="5"/>
        <v>31</v>
      </c>
      <c r="K35" s="4">
        <v>40.0</v>
      </c>
      <c r="L35" s="4">
        <v>40.0</v>
      </c>
      <c r="M35" s="4" t="s">
        <v>47</v>
      </c>
      <c r="N35" s="4">
        <v>1.0</v>
      </c>
      <c r="O35" s="4" t="s">
        <v>47</v>
      </c>
      <c r="P35" s="4" t="s">
        <v>48</v>
      </c>
      <c r="Q35" s="4" t="s">
        <v>49</v>
      </c>
    </row>
    <row r="36">
      <c r="A36" s="4">
        <v>4033.0</v>
      </c>
      <c r="B36" s="4"/>
      <c r="C36" s="4" t="s">
        <v>129</v>
      </c>
      <c r="D36" s="4">
        <v>10.0</v>
      </c>
      <c r="E36" s="4">
        <v>2.0</v>
      </c>
      <c r="F36" s="4">
        <v>15.0</v>
      </c>
      <c r="G36" s="4" t="s">
        <v>130</v>
      </c>
      <c r="H36" s="4" t="s">
        <v>131</v>
      </c>
      <c r="I36" s="4">
        <v>3.3</v>
      </c>
      <c r="J36" s="4">
        <v>3.3</v>
      </c>
      <c r="K36" s="4">
        <v>40.0</v>
      </c>
      <c r="L36" s="4">
        <v>5.0</v>
      </c>
      <c r="M36" s="4" t="s">
        <v>47</v>
      </c>
      <c r="N36" s="4">
        <v>1.0</v>
      </c>
      <c r="O36" s="4" t="s">
        <v>47</v>
      </c>
      <c r="P36" s="4" t="s">
        <v>48</v>
      </c>
      <c r="Q36" s="4" t="s">
        <v>49</v>
      </c>
    </row>
    <row r="37">
      <c r="A37" s="4">
        <v>4034.0</v>
      </c>
      <c r="C37" s="4" t="s">
        <v>132</v>
      </c>
      <c r="D37" s="4">
        <v>25.0</v>
      </c>
      <c r="E37" s="4">
        <v>5.0</v>
      </c>
      <c r="F37" s="4">
        <v>30.0</v>
      </c>
      <c r="G37" s="4" t="s">
        <v>133</v>
      </c>
      <c r="H37" s="4" t="s">
        <v>133</v>
      </c>
      <c r="I37" s="4">
        <v>140.0</v>
      </c>
      <c r="J37" s="6">
        <f>140/25</f>
        <v>5.6</v>
      </c>
      <c r="L37" s="4">
        <v>10.0</v>
      </c>
      <c r="M37" s="4" t="s">
        <v>134</v>
      </c>
      <c r="N37" s="4">
        <v>25.0</v>
      </c>
      <c r="O37" s="4" t="s">
        <v>134</v>
      </c>
      <c r="P37" s="4" t="s">
        <v>48</v>
      </c>
      <c r="Q37" s="4" t="s">
        <v>49</v>
      </c>
    </row>
    <row r="38">
      <c r="A38" s="4">
        <v>4035.0</v>
      </c>
      <c r="C38" s="4" t="s">
        <v>135</v>
      </c>
      <c r="D38" s="4">
        <v>50.0</v>
      </c>
      <c r="E38" s="4">
        <v>5.0</v>
      </c>
      <c r="F38" s="4">
        <v>55.0</v>
      </c>
      <c r="G38" s="4" t="s">
        <v>136</v>
      </c>
      <c r="H38" s="4" t="s">
        <v>136</v>
      </c>
      <c r="I38" s="4">
        <v>165.0</v>
      </c>
      <c r="J38" s="6">
        <f>165/50</f>
        <v>3.3</v>
      </c>
      <c r="L38" s="4">
        <v>6.0</v>
      </c>
      <c r="M38" s="4" t="s">
        <v>134</v>
      </c>
      <c r="N38" s="4">
        <v>50.0</v>
      </c>
      <c r="O38" s="4" t="s">
        <v>134</v>
      </c>
      <c r="P38" s="4" t="s">
        <v>48</v>
      </c>
      <c r="Q38" s="4" t="s">
        <v>49</v>
      </c>
    </row>
    <row r="39">
      <c r="A39" s="4">
        <v>4036.0</v>
      </c>
      <c r="C39" s="4" t="s">
        <v>137</v>
      </c>
      <c r="D39" s="4">
        <v>50.0</v>
      </c>
      <c r="E39" s="4">
        <v>5.0</v>
      </c>
      <c r="F39" s="4">
        <v>55.0</v>
      </c>
      <c r="G39" s="4" t="s">
        <v>138</v>
      </c>
      <c r="H39" s="4" t="s">
        <v>138</v>
      </c>
      <c r="I39" s="4">
        <v>140.0</v>
      </c>
      <c r="J39" s="6">
        <f>140/50</f>
        <v>2.8</v>
      </c>
      <c r="L39" s="4">
        <v>5.0</v>
      </c>
      <c r="M39" s="4" t="s">
        <v>134</v>
      </c>
      <c r="N39" s="4">
        <v>50.0</v>
      </c>
      <c r="O39" s="4" t="s">
        <v>134</v>
      </c>
      <c r="P39" s="4" t="s">
        <v>48</v>
      </c>
      <c r="Q39" s="4" t="s">
        <v>49</v>
      </c>
    </row>
    <row r="40">
      <c r="A40" s="4">
        <v>4037.0</v>
      </c>
      <c r="C40" s="4" t="s">
        <v>139</v>
      </c>
      <c r="D40" s="4">
        <v>40.0</v>
      </c>
      <c r="E40" s="4">
        <v>5.0</v>
      </c>
      <c r="F40" s="4">
        <v>45.0</v>
      </c>
      <c r="G40" s="4" t="s">
        <v>140</v>
      </c>
      <c r="H40" s="4" t="s">
        <v>140</v>
      </c>
      <c r="I40" s="4">
        <v>140.0</v>
      </c>
      <c r="J40" s="4">
        <v>3.3</v>
      </c>
      <c r="L40" s="4">
        <v>6.0</v>
      </c>
      <c r="M40" s="4" t="s">
        <v>134</v>
      </c>
      <c r="N40" s="4">
        <v>40.0</v>
      </c>
      <c r="O40" s="4" t="s">
        <v>134</v>
      </c>
      <c r="P40" s="4" t="s">
        <v>48</v>
      </c>
      <c r="Q40" s="4" t="s">
        <v>49</v>
      </c>
    </row>
    <row r="41">
      <c r="A41" s="4">
        <v>4038.0</v>
      </c>
      <c r="C41" s="4" t="s">
        <v>141</v>
      </c>
      <c r="D41" s="4">
        <v>40.0</v>
      </c>
      <c r="E41" s="4">
        <v>5.0</v>
      </c>
      <c r="F41" s="4">
        <v>45.0</v>
      </c>
      <c r="G41" s="4" t="s">
        <v>142</v>
      </c>
      <c r="H41" s="4" t="s">
        <v>142</v>
      </c>
      <c r="I41" s="4">
        <v>140.0</v>
      </c>
      <c r="J41" s="4">
        <v>2.8</v>
      </c>
      <c r="L41" s="4">
        <v>7.0</v>
      </c>
      <c r="M41" s="4" t="s">
        <v>134</v>
      </c>
      <c r="N41" s="4">
        <v>40.0</v>
      </c>
      <c r="O41" s="4" t="s">
        <v>134</v>
      </c>
      <c r="P41" s="4" t="s">
        <v>48</v>
      </c>
      <c r="Q41" s="4" t="s">
        <v>49</v>
      </c>
    </row>
    <row r="42">
      <c r="A42" s="4">
        <v>4039.0</v>
      </c>
      <c r="C42" s="4" t="s">
        <v>143</v>
      </c>
      <c r="D42" s="4">
        <v>40.0</v>
      </c>
      <c r="E42" s="4">
        <v>5.0</v>
      </c>
      <c r="F42" s="4">
        <v>45.0</v>
      </c>
      <c r="G42" s="4" t="s">
        <v>144</v>
      </c>
      <c r="H42" s="4" t="s">
        <v>144</v>
      </c>
      <c r="I42" s="4">
        <v>140.0</v>
      </c>
      <c r="J42" s="4">
        <v>3.3</v>
      </c>
      <c r="L42" s="4">
        <v>6.0</v>
      </c>
      <c r="M42" s="4" t="s">
        <v>134</v>
      </c>
      <c r="N42" s="4">
        <v>40.0</v>
      </c>
      <c r="O42" s="4" t="s">
        <v>134</v>
      </c>
      <c r="P42" s="4" t="s">
        <v>48</v>
      </c>
      <c r="Q42" s="4" t="s">
        <v>49</v>
      </c>
    </row>
    <row r="43">
      <c r="A43" s="4">
        <v>4040.0</v>
      </c>
      <c r="C43" s="4" t="s">
        <v>145</v>
      </c>
      <c r="D43" s="4">
        <v>20.0</v>
      </c>
      <c r="E43" s="4">
        <v>4.0</v>
      </c>
      <c r="F43" s="4">
        <v>20.0</v>
      </c>
      <c r="G43" s="4" t="s">
        <v>146</v>
      </c>
      <c r="H43" s="4" t="s">
        <v>146</v>
      </c>
      <c r="I43" s="4">
        <v>140.0</v>
      </c>
      <c r="J43" s="4">
        <v>23.0</v>
      </c>
      <c r="L43" s="4">
        <v>30.0</v>
      </c>
      <c r="M43" s="4" t="s">
        <v>147</v>
      </c>
      <c r="N43" s="4">
        <v>1.0</v>
      </c>
      <c r="O43" s="4" t="s">
        <v>147</v>
      </c>
      <c r="P43" s="4" t="s">
        <v>48</v>
      </c>
      <c r="Q43" s="4" t="s">
        <v>49</v>
      </c>
    </row>
    <row r="44">
      <c r="A44" s="4">
        <v>4041.0</v>
      </c>
      <c r="C44" s="4" t="s">
        <v>148</v>
      </c>
      <c r="D44" s="4">
        <v>20.0</v>
      </c>
      <c r="E44" s="4">
        <v>4.0</v>
      </c>
      <c r="F44" s="4">
        <v>20.0</v>
      </c>
      <c r="G44" s="4" t="s">
        <v>149</v>
      </c>
      <c r="H44" s="4" t="s">
        <v>149</v>
      </c>
      <c r="I44" s="4">
        <v>140.0</v>
      </c>
      <c r="J44" s="4">
        <v>18.0</v>
      </c>
      <c r="L44" s="4">
        <v>22.0</v>
      </c>
      <c r="M44" s="4" t="s">
        <v>147</v>
      </c>
      <c r="N44" s="4">
        <v>1.0</v>
      </c>
      <c r="O44" s="4" t="s">
        <v>147</v>
      </c>
      <c r="P44" s="4" t="s">
        <v>48</v>
      </c>
      <c r="Q44" s="4" t="s">
        <v>49</v>
      </c>
    </row>
    <row r="45">
      <c r="A45" s="4">
        <v>4042.0</v>
      </c>
      <c r="C45" s="4" t="s">
        <v>150</v>
      </c>
      <c r="D45" s="4">
        <v>12.0</v>
      </c>
      <c r="E45" s="4">
        <v>3.0</v>
      </c>
      <c r="F45" s="4">
        <v>15.0</v>
      </c>
      <c r="G45" s="4" t="s">
        <v>151</v>
      </c>
      <c r="H45" s="4" t="s">
        <v>151</v>
      </c>
      <c r="I45" s="4">
        <v>65.0</v>
      </c>
      <c r="J45" s="4">
        <v>65.0</v>
      </c>
      <c r="L45" s="4">
        <v>100.0</v>
      </c>
      <c r="M45" s="4" t="s">
        <v>47</v>
      </c>
      <c r="N45" s="4">
        <v>1.0</v>
      </c>
      <c r="O45" s="4" t="s">
        <v>47</v>
      </c>
      <c r="P45" s="4" t="s">
        <v>48</v>
      </c>
      <c r="Q45" s="4" t="s">
        <v>49</v>
      </c>
    </row>
    <row r="46">
      <c r="A46" s="4">
        <v>4043.0</v>
      </c>
      <c r="C46" s="4" t="s">
        <v>152</v>
      </c>
      <c r="D46" s="4">
        <v>12.0</v>
      </c>
      <c r="E46" s="4">
        <v>3.0</v>
      </c>
      <c r="F46" s="4">
        <v>15.0</v>
      </c>
      <c r="G46" s="4" t="s">
        <v>153</v>
      </c>
      <c r="H46" s="4" t="s">
        <v>153</v>
      </c>
      <c r="I46" s="4">
        <v>64.0</v>
      </c>
      <c r="J46" s="4">
        <v>64.0</v>
      </c>
      <c r="L46" s="4">
        <v>95.0</v>
      </c>
      <c r="M46" s="4" t="s">
        <v>47</v>
      </c>
      <c r="N46" s="4">
        <v>1.0</v>
      </c>
      <c r="O46" s="4" t="s">
        <v>47</v>
      </c>
      <c r="P46" s="4" t="s">
        <v>48</v>
      </c>
      <c r="Q46" s="4" t="s">
        <v>49</v>
      </c>
    </row>
    <row r="47">
      <c r="A47" s="4">
        <v>4044.0</v>
      </c>
      <c r="C47" s="4" t="s">
        <v>154</v>
      </c>
      <c r="D47" s="4">
        <v>20.0</v>
      </c>
      <c r="E47" s="4">
        <v>3.0</v>
      </c>
      <c r="F47" s="4">
        <v>23.0</v>
      </c>
      <c r="G47" s="4" t="s">
        <v>155</v>
      </c>
      <c r="H47" s="4" t="s">
        <v>156</v>
      </c>
      <c r="I47" s="4">
        <v>6.0</v>
      </c>
      <c r="J47" s="4">
        <v>6.0</v>
      </c>
      <c r="L47" s="4">
        <v>10.0</v>
      </c>
      <c r="M47" s="4" t="s">
        <v>47</v>
      </c>
      <c r="N47" s="4">
        <v>1.0</v>
      </c>
      <c r="O47" s="4" t="s">
        <v>47</v>
      </c>
      <c r="P47" s="4" t="s">
        <v>48</v>
      </c>
      <c r="Q47" s="4" t="s">
        <v>49</v>
      </c>
    </row>
    <row r="48">
      <c r="A48" s="4">
        <v>4045.0</v>
      </c>
      <c r="C48" s="4" t="s">
        <v>157</v>
      </c>
      <c r="D48" s="4">
        <v>20.0</v>
      </c>
      <c r="E48" s="4">
        <v>3.0</v>
      </c>
      <c r="F48" s="4">
        <v>23.0</v>
      </c>
      <c r="G48" s="4" t="s">
        <v>158</v>
      </c>
      <c r="H48" s="4" t="s">
        <v>159</v>
      </c>
      <c r="I48" s="4">
        <v>8.0</v>
      </c>
      <c r="J48" s="4">
        <v>8.0</v>
      </c>
      <c r="L48" s="4">
        <v>15.0</v>
      </c>
      <c r="M48" s="4" t="s">
        <v>47</v>
      </c>
      <c r="N48" s="4">
        <v>1.0</v>
      </c>
      <c r="O48" s="4" t="s">
        <v>47</v>
      </c>
      <c r="P48" s="4" t="s">
        <v>48</v>
      </c>
      <c r="Q48" s="4" t="s">
        <v>49</v>
      </c>
    </row>
    <row r="49">
      <c r="A49" s="4">
        <v>4046.0</v>
      </c>
      <c r="C49" s="4" t="s">
        <v>160</v>
      </c>
      <c r="D49" s="4">
        <v>20.0</v>
      </c>
      <c r="E49" s="4">
        <v>3.0</v>
      </c>
      <c r="F49" s="4">
        <v>23.0</v>
      </c>
      <c r="G49" s="4" t="s">
        <v>161</v>
      </c>
      <c r="H49" s="4" t="s">
        <v>162</v>
      </c>
      <c r="I49" s="4">
        <v>12.0</v>
      </c>
      <c r="J49" s="4">
        <v>12.0</v>
      </c>
      <c r="L49" s="4">
        <v>20.0</v>
      </c>
      <c r="M49" s="4" t="s">
        <v>47</v>
      </c>
      <c r="N49" s="4">
        <v>1.0</v>
      </c>
      <c r="O49" s="4" t="s">
        <v>47</v>
      </c>
      <c r="P49" s="4" t="s">
        <v>48</v>
      </c>
      <c r="Q49" s="4" t="s">
        <v>49</v>
      </c>
    </row>
    <row r="50">
      <c r="A50" s="4">
        <v>4046.0</v>
      </c>
      <c r="C50" s="4" t="s">
        <v>163</v>
      </c>
      <c r="D50" s="4">
        <v>91.0</v>
      </c>
      <c r="G50" s="4" t="s">
        <v>164</v>
      </c>
      <c r="H50" s="4" t="s">
        <v>165</v>
      </c>
      <c r="J50" s="4">
        <v>7.2</v>
      </c>
      <c r="L50" s="4">
        <v>12.0</v>
      </c>
      <c r="M50" s="4" t="s">
        <v>166</v>
      </c>
      <c r="O50" s="4" t="s">
        <v>167</v>
      </c>
      <c r="P50" s="4" t="s">
        <v>48</v>
      </c>
      <c r="Q50" s="4" t="s">
        <v>49</v>
      </c>
    </row>
    <row r="52">
      <c r="A52" s="4">
        <v>4047.0</v>
      </c>
      <c r="B52" s="4">
        <v>7.500326290749E12</v>
      </c>
      <c r="C52" s="4" t="s">
        <v>129</v>
      </c>
      <c r="D52" s="4">
        <v>3.0</v>
      </c>
      <c r="E52" s="4">
        <v>1.0</v>
      </c>
      <c r="F52" s="4">
        <v>4.0</v>
      </c>
      <c r="G52" s="4" t="s">
        <v>168</v>
      </c>
      <c r="H52" s="4" t="s">
        <v>168</v>
      </c>
      <c r="I52" s="4">
        <v>21.2</v>
      </c>
      <c r="J52" s="4">
        <v>21.2</v>
      </c>
      <c r="L52" s="4">
        <v>30.0</v>
      </c>
      <c r="M52" s="4" t="s">
        <v>47</v>
      </c>
      <c r="N52" s="4">
        <v>1.0</v>
      </c>
      <c r="O52" s="4" t="s">
        <v>47</v>
      </c>
      <c r="P52" s="4" t="s">
        <v>48</v>
      </c>
      <c r="Q52" s="4" t="s">
        <v>49</v>
      </c>
    </row>
    <row r="53">
      <c r="A53" s="4">
        <v>4048.0</v>
      </c>
      <c r="C53" s="4" t="s">
        <v>169</v>
      </c>
      <c r="D53" s="4">
        <v>5.0</v>
      </c>
      <c r="E53" s="4">
        <v>2.0</v>
      </c>
      <c r="F53" s="4">
        <v>6.0</v>
      </c>
      <c r="G53" s="4" t="s">
        <v>170</v>
      </c>
      <c r="H53" s="4" t="s">
        <v>170</v>
      </c>
      <c r="I53" s="4">
        <v>4.1</v>
      </c>
      <c r="J53" s="4">
        <v>4.1</v>
      </c>
      <c r="L53" s="4">
        <v>8.0</v>
      </c>
      <c r="M53" s="4" t="s">
        <v>47</v>
      </c>
      <c r="N53" s="4">
        <v>1.0</v>
      </c>
      <c r="O53" s="4" t="s">
        <v>47</v>
      </c>
      <c r="P53" s="4" t="s">
        <v>48</v>
      </c>
      <c r="Q53" s="4" t="s">
        <v>49</v>
      </c>
    </row>
    <row r="54">
      <c r="A54" s="4">
        <v>4049.0</v>
      </c>
      <c r="B54" s="4">
        <v>7.502237250447E12</v>
      </c>
      <c r="C54" s="4" t="s">
        <v>171</v>
      </c>
      <c r="D54" s="4">
        <v>6.0</v>
      </c>
      <c r="E54" s="4">
        <v>2.0</v>
      </c>
      <c r="F54" s="4">
        <v>5.0</v>
      </c>
      <c r="G54" s="4" t="s">
        <v>172</v>
      </c>
      <c r="H54" s="4" t="s">
        <v>172</v>
      </c>
      <c r="I54" s="4">
        <v>6.6</v>
      </c>
      <c r="J54" s="4">
        <v>6.6</v>
      </c>
      <c r="L54" s="4">
        <v>12.0</v>
      </c>
      <c r="M54" s="4" t="s">
        <v>47</v>
      </c>
      <c r="N54" s="4">
        <v>1.0</v>
      </c>
      <c r="O54" s="4" t="s">
        <v>47</v>
      </c>
      <c r="P54" s="4" t="s">
        <v>48</v>
      </c>
      <c r="Q54" s="4" t="s">
        <v>49</v>
      </c>
    </row>
    <row r="55">
      <c r="A55" s="4">
        <v>4050.0</v>
      </c>
      <c r="B55" s="4">
        <v>7.24611000067E11</v>
      </c>
      <c r="C55" s="4" t="s">
        <v>173</v>
      </c>
      <c r="D55" s="4">
        <v>5.0</v>
      </c>
      <c r="E55" s="4">
        <v>1.0</v>
      </c>
      <c r="F55" s="4">
        <v>6.0</v>
      </c>
      <c r="G55" s="4" t="s">
        <v>174</v>
      </c>
      <c r="H55" s="4" t="s">
        <v>174</v>
      </c>
      <c r="I55" s="4">
        <v>8.0</v>
      </c>
      <c r="J55" s="4">
        <v>8.0</v>
      </c>
      <c r="L55" s="4">
        <v>14.0</v>
      </c>
      <c r="M55" s="4" t="s">
        <v>47</v>
      </c>
      <c r="N55" s="4">
        <v>1.0</v>
      </c>
      <c r="O55" s="4" t="s">
        <v>47</v>
      </c>
      <c r="P55" s="4" t="s">
        <v>48</v>
      </c>
      <c r="Q55" s="4" t="s">
        <v>49</v>
      </c>
    </row>
    <row r="56">
      <c r="A56" s="4">
        <v>4051.0</v>
      </c>
      <c r="C56" s="4" t="s">
        <v>175</v>
      </c>
      <c r="D56" s="4">
        <v>50.0</v>
      </c>
      <c r="E56" s="4">
        <v>5.0</v>
      </c>
      <c r="F56" s="4">
        <v>45.0</v>
      </c>
      <c r="G56" s="4" t="s">
        <v>176</v>
      </c>
      <c r="H56" s="4" t="s">
        <v>176</v>
      </c>
      <c r="I56" s="4">
        <v>55.0</v>
      </c>
      <c r="J56" s="6">
        <f>55/50</f>
        <v>1.1</v>
      </c>
      <c r="L56" s="4">
        <v>3.5</v>
      </c>
      <c r="M56" s="4" t="s">
        <v>177</v>
      </c>
      <c r="N56" s="4">
        <v>50.0</v>
      </c>
      <c r="O56" s="4" t="s">
        <v>177</v>
      </c>
      <c r="P56" s="4" t="s">
        <v>48</v>
      </c>
      <c r="Q56" s="4" t="s">
        <v>49</v>
      </c>
    </row>
    <row r="57">
      <c r="A57" s="4">
        <v>4052.0</v>
      </c>
      <c r="C57" s="4" t="s">
        <v>178</v>
      </c>
      <c r="D57" s="4">
        <v>9.0</v>
      </c>
      <c r="E57" s="4">
        <v>3.0</v>
      </c>
      <c r="F57" s="4">
        <v>15.0</v>
      </c>
      <c r="G57" s="4" t="s">
        <v>179</v>
      </c>
      <c r="H57" s="4" t="s">
        <v>179</v>
      </c>
      <c r="I57" s="4">
        <v>12.0</v>
      </c>
      <c r="J57" s="4">
        <v>12.0</v>
      </c>
      <c r="L57" s="4">
        <v>17.0</v>
      </c>
      <c r="M57" s="4" t="s">
        <v>47</v>
      </c>
      <c r="N57" s="4">
        <v>1.0</v>
      </c>
      <c r="O57" s="4" t="s">
        <v>47</v>
      </c>
      <c r="P57" s="4" t="s">
        <v>48</v>
      </c>
      <c r="Q57" s="4" t="s">
        <v>49</v>
      </c>
    </row>
    <row r="58">
      <c r="A58" s="4">
        <v>4053.0</v>
      </c>
      <c r="C58" s="4" t="s">
        <v>180</v>
      </c>
      <c r="D58" s="4">
        <v>3.0</v>
      </c>
      <c r="E58" s="4">
        <v>1.0</v>
      </c>
      <c r="F58" s="4">
        <v>4.0</v>
      </c>
      <c r="G58" s="4" t="s">
        <v>181</v>
      </c>
      <c r="H58" s="4" t="s">
        <v>181</v>
      </c>
      <c r="I58" s="4">
        <v>19.5</v>
      </c>
      <c r="J58" s="4">
        <v>19.5</v>
      </c>
      <c r="L58" s="4">
        <v>26.0</v>
      </c>
      <c r="M58" s="4" t="s">
        <v>47</v>
      </c>
      <c r="N58" s="4">
        <v>1.0</v>
      </c>
      <c r="O58" s="4" t="s">
        <v>47</v>
      </c>
      <c r="P58" s="4" t="s">
        <v>48</v>
      </c>
      <c r="Q58" s="4" t="s">
        <v>49</v>
      </c>
    </row>
    <row r="59">
      <c r="A59" s="4">
        <v>4054.0</v>
      </c>
      <c r="C59" s="4" t="s">
        <v>182</v>
      </c>
      <c r="D59" s="4">
        <v>6.0</v>
      </c>
      <c r="E59" s="4">
        <v>2.0</v>
      </c>
      <c r="F59" s="4">
        <v>8.0</v>
      </c>
      <c r="G59" s="4" t="s">
        <v>183</v>
      </c>
      <c r="H59" s="4" t="s">
        <v>183</v>
      </c>
      <c r="I59" s="4">
        <v>27.0</v>
      </c>
      <c r="J59" s="4">
        <v>27.0</v>
      </c>
      <c r="L59" s="4">
        <v>37.0</v>
      </c>
      <c r="M59" s="4" t="s">
        <v>47</v>
      </c>
      <c r="N59" s="4">
        <v>1.0</v>
      </c>
      <c r="O59" s="4" t="s">
        <v>47</v>
      </c>
      <c r="P59" s="4" t="s">
        <v>48</v>
      </c>
      <c r="Q59" s="4" t="s">
        <v>49</v>
      </c>
    </row>
    <row r="60">
      <c r="A60" s="4">
        <v>4055.0</v>
      </c>
      <c r="C60" s="4" t="s">
        <v>184</v>
      </c>
      <c r="D60" s="4">
        <v>2.0</v>
      </c>
      <c r="E60" s="4">
        <v>1.0</v>
      </c>
      <c r="F60" s="4">
        <v>4.0</v>
      </c>
      <c r="G60" s="4" t="s">
        <v>185</v>
      </c>
      <c r="H60" s="4" t="s">
        <v>185</v>
      </c>
      <c r="I60" s="4">
        <v>32.0</v>
      </c>
      <c r="J60" s="4">
        <v>32.0</v>
      </c>
      <c r="L60" s="4">
        <v>42.0</v>
      </c>
      <c r="M60" s="4" t="s">
        <v>47</v>
      </c>
      <c r="N60" s="4">
        <v>1.0</v>
      </c>
      <c r="O60" s="4" t="s">
        <v>47</v>
      </c>
      <c r="P60" s="4" t="s">
        <v>48</v>
      </c>
      <c r="Q60" s="4" t="s">
        <v>49</v>
      </c>
    </row>
    <row r="61">
      <c r="A61" s="4">
        <v>4056.0</v>
      </c>
      <c r="C61" s="4" t="s">
        <v>186</v>
      </c>
      <c r="D61" s="4">
        <v>100.0</v>
      </c>
      <c r="E61" s="4">
        <v>5.0</v>
      </c>
      <c r="F61" s="4">
        <v>100.0</v>
      </c>
      <c r="G61" s="4" t="s">
        <v>187</v>
      </c>
      <c r="H61" s="4" t="s">
        <v>187</v>
      </c>
      <c r="I61" s="4">
        <v>67.0</v>
      </c>
      <c r="J61" s="4">
        <v>67.0</v>
      </c>
      <c r="L61" s="4">
        <v>2.0</v>
      </c>
      <c r="M61" s="4" t="s">
        <v>47</v>
      </c>
      <c r="N61" s="4">
        <v>100.0</v>
      </c>
      <c r="O61" s="4" t="s">
        <v>47</v>
      </c>
      <c r="P61" s="4" t="s">
        <v>48</v>
      </c>
      <c r="Q61" s="4" t="s">
        <v>49</v>
      </c>
    </row>
    <row r="62">
      <c r="A62" s="4">
        <v>4057.0</v>
      </c>
      <c r="C62" s="4" t="s">
        <v>188</v>
      </c>
      <c r="D62" s="4">
        <v>2.0</v>
      </c>
      <c r="E62" s="4">
        <v>1.0</v>
      </c>
      <c r="F62" s="4">
        <v>5.0</v>
      </c>
      <c r="G62" s="4" t="s">
        <v>189</v>
      </c>
      <c r="H62" s="4" t="s">
        <v>189</v>
      </c>
      <c r="I62" s="4">
        <v>6.0</v>
      </c>
      <c r="J62" s="4">
        <v>6.0</v>
      </c>
      <c r="L62" s="4">
        <v>10.0</v>
      </c>
      <c r="M62" s="4" t="s">
        <v>47</v>
      </c>
      <c r="N62" s="4">
        <v>1.0</v>
      </c>
      <c r="O62" s="4" t="s">
        <v>47</v>
      </c>
      <c r="P62" s="4" t="s">
        <v>48</v>
      </c>
      <c r="Q62" s="4" t="s">
        <v>49</v>
      </c>
    </row>
    <row r="63">
      <c r="A63" s="4">
        <v>4058.0</v>
      </c>
      <c r="C63" s="4" t="s">
        <v>190</v>
      </c>
      <c r="D63" s="4">
        <v>6.0</v>
      </c>
      <c r="E63" s="4">
        <v>2.0</v>
      </c>
      <c r="F63" s="4">
        <v>6.0</v>
      </c>
      <c r="G63" s="4" t="s">
        <v>191</v>
      </c>
      <c r="H63" s="4" t="s">
        <v>191</v>
      </c>
      <c r="I63" s="4">
        <v>9.8</v>
      </c>
      <c r="J63" s="4">
        <v>9.8</v>
      </c>
      <c r="L63" s="4">
        <v>16.0</v>
      </c>
      <c r="M63" s="4" t="s">
        <v>47</v>
      </c>
      <c r="N63" s="4">
        <v>1.0</v>
      </c>
      <c r="O63" s="4" t="s">
        <v>47</v>
      </c>
      <c r="P63" s="4" t="s">
        <v>48</v>
      </c>
      <c r="Q63" s="4" t="s">
        <v>49</v>
      </c>
    </row>
    <row r="66">
      <c r="A66" s="4" t="s">
        <v>192</v>
      </c>
      <c r="C66" s="7" t="s">
        <v>31</v>
      </c>
    </row>
    <row r="67">
      <c r="A67" s="4">
        <v>4200.0</v>
      </c>
      <c r="C67" s="4" t="s">
        <v>193</v>
      </c>
      <c r="D67" s="4">
        <v>50.0</v>
      </c>
      <c r="G67" s="4" t="s">
        <v>194</v>
      </c>
      <c r="H67" s="4" t="s">
        <v>195</v>
      </c>
      <c r="J67" s="4">
        <v>0.66</v>
      </c>
      <c r="L67" s="4">
        <v>2.0</v>
      </c>
      <c r="M67" s="4" t="s">
        <v>47</v>
      </c>
      <c r="N67" s="4" t="s">
        <v>47</v>
      </c>
      <c r="O67" s="4" t="s">
        <v>47</v>
      </c>
      <c r="P67" s="4" t="s">
        <v>48</v>
      </c>
      <c r="Q67" s="4" t="s">
        <v>49</v>
      </c>
    </row>
    <row r="68">
      <c r="A68" s="4">
        <v>4201.0</v>
      </c>
      <c r="C68" s="4" t="s">
        <v>196</v>
      </c>
      <c r="D68" s="4">
        <v>100.0</v>
      </c>
      <c r="G68" s="4" t="s">
        <v>197</v>
      </c>
      <c r="H68" s="4" t="s">
        <v>198</v>
      </c>
      <c r="J68" s="4">
        <v>0.59</v>
      </c>
      <c r="L68" s="4">
        <v>2.0</v>
      </c>
      <c r="M68" s="4" t="s">
        <v>47</v>
      </c>
      <c r="N68" s="4" t="s">
        <v>47</v>
      </c>
      <c r="O68" s="4" t="s">
        <v>47</v>
      </c>
      <c r="P68" s="4" t="s">
        <v>48</v>
      </c>
      <c r="Q68" s="4" t="s">
        <v>49</v>
      </c>
    </row>
    <row r="69">
      <c r="A69" s="4">
        <v>4202.0</v>
      </c>
      <c r="C69" s="4" t="s">
        <v>199</v>
      </c>
      <c r="D69" s="4">
        <v>100.0</v>
      </c>
      <c r="G69" s="4" t="s">
        <v>200</v>
      </c>
      <c r="H69" s="4" t="s">
        <v>201</v>
      </c>
      <c r="J69" s="4">
        <v>0.95</v>
      </c>
      <c r="L69" s="4">
        <v>3.0</v>
      </c>
      <c r="M69" s="4" t="s">
        <v>47</v>
      </c>
      <c r="N69" s="4" t="s">
        <v>47</v>
      </c>
      <c r="O69" s="4" t="s">
        <v>47</v>
      </c>
      <c r="P69" s="4" t="s">
        <v>48</v>
      </c>
      <c r="Q69" s="4" t="s">
        <v>49</v>
      </c>
    </row>
    <row r="70">
      <c r="A70" s="4">
        <v>4203.0</v>
      </c>
      <c r="C70" s="4" t="s">
        <v>202</v>
      </c>
      <c r="D70" s="4">
        <v>100.0</v>
      </c>
      <c r="G70" s="4" t="s">
        <v>203</v>
      </c>
      <c r="H70" s="4" t="s">
        <v>204</v>
      </c>
      <c r="J70" s="4">
        <v>0.84</v>
      </c>
      <c r="L70" s="4">
        <v>3.0</v>
      </c>
      <c r="M70" s="4" t="s">
        <v>47</v>
      </c>
      <c r="N70" s="4" t="s">
        <v>47</v>
      </c>
      <c r="O70" s="4" t="s">
        <v>47</v>
      </c>
      <c r="P70" s="4" t="s">
        <v>48</v>
      </c>
      <c r="Q70" s="4" t="s">
        <v>49</v>
      </c>
    </row>
    <row r="71">
      <c r="A71" s="4">
        <v>4204.0</v>
      </c>
      <c r="C71" s="4" t="s">
        <v>205</v>
      </c>
      <c r="D71" s="4">
        <v>100.0</v>
      </c>
      <c r="G71" s="4" t="s">
        <v>206</v>
      </c>
      <c r="H71" s="4" t="s">
        <v>207</v>
      </c>
      <c r="J71" s="4">
        <v>0.73</v>
      </c>
      <c r="L71" s="4">
        <v>2.0</v>
      </c>
      <c r="M71" s="4" t="s">
        <v>47</v>
      </c>
      <c r="N71" s="4" t="s">
        <v>47</v>
      </c>
      <c r="O71" s="4" t="s">
        <v>47</v>
      </c>
      <c r="P71" s="4" t="s">
        <v>48</v>
      </c>
      <c r="Q71" s="4" t="s">
        <v>49</v>
      </c>
    </row>
    <row r="72">
      <c r="A72" s="4">
        <v>4205.0</v>
      </c>
      <c r="C72" s="4" t="s">
        <v>208</v>
      </c>
      <c r="D72" s="4">
        <v>100.0</v>
      </c>
      <c r="G72" s="4" t="s">
        <v>209</v>
      </c>
      <c r="H72" s="4" t="s">
        <v>210</v>
      </c>
      <c r="J72" s="4">
        <v>0.81</v>
      </c>
      <c r="L72" s="4">
        <v>2.0</v>
      </c>
      <c r="M72" s="4" t="s">
        <v>47</v>
      </c>
      <c r="N72" s="4" t="s">
        <v>47</v>
      </c>
      <c r="O72" s="4" t="s">
        <v>47</v>
      </c>
      <c r="P72" s="4" t="s">
        <v>48</v>
      </c>
      <c r="Q72" s="4" t="s">
        <v>49</v>
      </c>
    </row>
    <row r="73">
      <c r="A73" s="4">
        <v>4206.0</v>
      </c>
      <c r="C73" s="4" t="s">
        <v>211</v>
      </c>
      <c r="D73" s="4">
        <v>10.0</v>
      </c>
      <c r="G73" s="4" t="s">
        <v>212</v>
      </c>
      <c r="H73" s="4" t="s">
        <v>213</v>
      </c>
      <c r="J73" s="4">
        <v>8.66</v>
      </c>
      <c r="L73" s="4">
        <v>15.0</v>
      </c>
      <c r="M73" s="4" t="s">
        <v>47</v>
      </c>
      <c r="N73" s="4" t="s">
        <v>47</v>
      </c>
      <c r="O73" s="4" t="s">
        <v>47</v>
      </c>
      <c r="P73" s="4" t="s">
        <v>48</v>
      </c>
      <c r="Q73" s="4" t="s">
        <v>49</v>
      </c>
    </row>
    <row r="74">
      <c r="A74" s="4">
        <v>4207.0</v>
      </c>
      <c r="C74" s="4" t="s">
        <v>214</v>
      </c>
      <c r="D74" s="4">
        <v>10.0</v>
      </c>
      <c r="G74" s="4" t="s">
        <v>215</v>
      </c>
      <c r="H74" s="4" t="s">
        <v>216</v>
      </c>
      <c r="J74" s="4">
        <v>9.39</v>
      </c>
      <c r="L74" s="4">
        <v>18.0</v>
      </c>
      <c r="M74" s="4" t="s">
        <v>47</v>
      </c>
      <c r="N74" s="4" t="s">
        <v>47</v>
      </c>
      <c r="O74" s="4" t="s">
        <v>47</v>
      </c>
      <c r="P74" s="4" t="s">
        <v>48</v>
      </c>
      <c r="Q74" s="4" t="s">
        <v>49</v>
      </c>
    </row>
    <row r="75">
      <c r="A75" s="4">
        <v>4208.0</v>
      </c>
      <c r="C75" s="4" t="s">
        <v>217</v>
      </c>
      <c r="D75" s="4">
        <v>100.0</v>
      </c>
      <c r="G75" s="4" t="s">
        <v>218</v>
      </c>
      <c r="H75" s="4" t="s">
        <v>219</v>
      </c>
      <c r="J75" s="4">
        <v>0.95</v>
      </c>
      <c r="L75" s="4">
        <v>2.0</v>
      </c>
      <c r="M75" s="4" t="s">
        <v>47</v>
      </c>
      <c r="O75" s="4" t="s">
        <v>47</v>
      </c>
      <c r="P75" s="4" t="s">
        <v>48</v>
      </c>
      <c r="Q75" s="4" t="s">
        <v>49</v>
      </c>
    </row>
    <row r="76">
      <c r="A76" s="4">
        <v>4209.0</v>
      </c>
      <c r="C76" s="4" t="s">
        <v>220</v>
      </c>
      <c r="D76" s="4">
        <v>100.0</v>
      </c>
      <c r="G76" s="4" t="s">
        <v>221</v>
      </c>
      <c r="H76" s="4" t="s">
        <v>222</v>
      </c>
      <c r="J76" s="4">
        <v>0.95</v>
      </c>
      <c r="L76" s="4">
        <v>2.0</v>
      </c>
      <c r="M76" s="4" t="s">
        <v>47</v>
      </c>
      <c r="O76" s="4" t="s">
        <v>47</v>
      </c>
      <c r="P76" s="4" t="s">
        <v>48</v>
      </c>
      <c r="Q76" s="4" t="s">
        <v>49</v>
      </c>
    </row>
    <row r="77">
      <c r="A77" s="4">
        <v>4210.0</v>
      </c>
      <c r="C77" s="4" t="s">
        <v>223</v>
      </c>
      <c r="D77" s="4">
        <v>100.0</v>
      </c>
      <c r="G77" s="4" t="s">
        <v>224</v>
      </c>
      <c r="H77" s="4" t="s">
        <v>225</v>
      </c>
      <c r="J77" s="4">
        <v>0.95</v>
      </c>
      <c r="L77" s="4">
        <v>2.0</v>
      </c>
      <c r="M77" s="4" t="s">
        <v>47</v>
      </c>
      <c r="O77" s="4" t="s">
        <v>47</v>
      </c>
      <c r="P77" s="4" t="s">
        <v>48</v>
      </c>
      <c r="Q77" s="4" t="s">
        <v>49</v>
      </c>
    </row>
    <row r="78">
      <c r="A78" s="4">
        <v>4211.0</v>
      </c>
      <c r="C78" s="4" t="s">
        <v>226</v>
      </c>
      <c r="D78" s="4">
        <v>100.0</v>
      </c>
      <c r="G78" s="4" t="s">
        <v>227</v>
      </c>
      <c r="H78" s="4" t="s">
        <v>228</v>
      </c>
      <c r="J78" s="4">
        <v>0.25</v>
      </c>
      <c r="L78" s="4">
        <v>1.0</v>
      </c>
      <c r="M78" s="4" t="s">
        <v>47</v>
      </c>
      <c r="O78" s="4" t="s">
        <v>47</v>
      </c>
      <c r="P78" s="4" t="s">
        <v>48</v>
      </c>
      <c r="Q78" s="4" t="s">
        <v>49</v>
      </c>
    </row>
    <row r="79">
      <c r="A79" s="4">
        <v>4212.0</v>
      </c>
      <c r="C79" s="4" t="s">
        <v>229</v>
      </c>
      <c r="D79" s="4">
        <v>20.0</v>
      </c>
      <c r="G79" s="4" t="s">
        <v>230</v>
      </c>
      <c r="H79" s="4" t="s">
        <v>230</v>
      </c>
      <c r="J79" s="4">
        <v>2.2</v>
      </c>
      <c r="L79" s="4">
        <v>5.0</v>
      </c>
      <c r="M79" s="4" t="s">
        <v>47</v>
      </c>
      <c r="O79" s="4" t="s">
        <v>47</v>
      </c>
      <c r="P79" s="4" t="s">
        <v>48</v>
      </c>
      <c r="Q79" s="4" t="s">
        <v>49</v>
      </c>
    </row>
    <row r="80">
      <c r="A80" s="4">
        <v>4213.0</v>
      </c>
      <c r="C80" s="4" t="s">
        <v>231</v>
      </c>
      <c r="D80" s="4">
        <v>25.0</v>
      </c>
      <c r="G80" s="4" t="s">
        <v>232</v>
      </c>
      <c r="H80" s="4" t="s">
        <v>233</v>
      </c>
      <c r="J80" s="4">
        <v>1.5</v>
      </c>
      <c r="L80" s="4">
        <v>4.0</v>
      </c>
      <c r="M80" s="4" t="s">
        <v>47</v>
      </c>
      <c r="O80" s="4" t="s">
        <v>47</v>
      </c>
      <c r="P80" s="4" t="s">
        <v>48</v>
      </c>
      <c r="Q80" s="4" t="s">
        <v>49</v>
      </c>
    </row>
    <row r="81">
      <c r="A81" s="4">
        <v>4214.0</v>
      </c>
      <c r="C81" s="4" t="s">
        <v>234</v>
      </c>
      <c r="D81" s="4">
        <v>25.0</v>
      </c>
      <c r="G81" s="4" t="s">
        <v>235</v>
      </c>
      <c r="H81" s="4" t="s">
        <v>236</v>
      </c>
      <c r="J81" s="4">
        <v>2.05</v>
      </c>
      <c r="L81" s="4">
        <v>4.0</v>
      </c>
      <c r="M81" s="4" t="s">
        <v>47</v>
      </c>
      <c r="O81" s="4" t="s">
        <v>47</v>
      </c>
      <c r="P81" s="4" t="s">
        <v>48</v>
      </c>
      <c r="Q81" s="4" t="s">
        <v>49</v>
      </c>
    </row>
    <row r="82">
      <c r="A82" s="4">
        <v>4215.0</v>
      </c>
      <c r="C82" s="4" t="s">
        <v>237</v>
      </c>
      <c r="D82" s="4">
        <v>10.0</v>
      </c>
      <c r="G82" s="4" t="s">
        <v>238</v>
      </c>
      <c r="H82" s="4" t="s">
        <v>239</v>
      </c>
      <c r="J82" s="4">
        <v>2.7</v>
      </c>
      <c r="L82" s="4">
        <v>8.0</v>
      </c>
      <c r="M82" s="4" t="s">
        <v>47</v>
      </c>
      <c r="O82" s="4" t="s">
        <v>47</v>
      </c>
      <c r="P82" s="4" t="s">
        <v>48</v>
      </c>
      <c r="Q82" s="4" t="s">
        <v>49</v>
      </c>
    </row>
    <row r="83">
      <c r="A83" s="4">
        <v>4216.0</v>
      </c>
      <c r="C83" s="4" t="s">
        <v>240</v>
      </c>
      <c r="D83" s="4">
        <v>20.0</v>
      </c>
      <c r="G83" s="4" t="s">
        <v>241</v>
      </c>
      <c r="H83" s="4" t="s">
        <v>242</v>
      </c>
      <c r="J83" s="4">
        <v>1.95</v>
      </c>
      <c r="L83" s="4">
        <v>7.0</v>
      </c>
      <c r="M83" s="4" t="s">
        <v>47</v>
      </c>
      <c r="O83" s="4" t="s">
        <v>47</v>
      </c>
      <c r="P83" s="4" t="s">
        <v>48</v>
      </c>
      <c r="Q83" s="4" t="s">
        <v>49</v>
      </c>
    </row>
    <row r="84">
      <c r="A84" s="4">
        <v>4217.0</v>
      </c>
      <c r="C84" s="4" t="s">
        <v>243</v>
      </c>
      <c r="D84" s="4">
        <v>25.0</v>
      </c>
      <c r="G84" s="4" t="s">
        <v>244</v>
      </c>
      <c r="H84" s="4" t="s">
        <v>245</v>
      </c>
      <c r="J84" s="4">
        <v>1.95</v>
      </c>
      <c r="L84" s="4">
        <v>5.0</v>
      </c>
      <c r="M84" s="4" t="s">
        <v>47</v>
      </c>
      <c r="O84" s="4" t="s">
        <v>47</v>
      </c>
      <c r="P84" s="4" t="s">
        <v>48</v>
      </c>
      <c r="Q84" s="4" t="s">
        <v>49</v>
      </c>
    </row>
    <row r="85">
      <c r="A85" s="4">
        <v>4218.0</v>
      </c>
      <c r="C85" s="4" t="s">
        <v>246</v>
      </c>
      <c r="D85" s="4">
        <v>25.0</v>
      </c>
      <c r="G85" s="4" t="s">
        <v>247</v>
      </c>
      <c r="H85" s="4" t="s">
        <v>248</v>
      </c>
      <c r="J85" s="4">
        <v>2.1</v>
      </c>
      <c r="L85" s="4">
        <v>6.0</v>
      </c>
      <c r="M85" s="4" t="s">
        <v>47</v>
      </c>
      <c r="O85" s="4" t="s">
        <v>47</v>
      </c>
      <c r="P85" s="4" t="s">
        <v>48</v>
      </c>
      <c r="Q85" s="4" t="s">
        <v>49</v>
      </c>
    </row>
    <row r="86">
      <c r="A86" s="4">
        <v>4219.0</v>
      </c>
      <c r="C86" s="4" t="s">
        <v>249</v>
      </c>
      <c r="D86" s="4">
        <v>10.0</v>
      </c>
      <c r="G86" s="4" t="s">
        <v>250</v>
      </c>
      <c r="H86" s="4" t="s">
        <v>251</v>
      </c>
      <c r="J86" s="4">
        <v>3.11</v>
      </c>
      <c r="L86" s="4">
        <v>8.0</v>
      </c>
      <c r="M86" s="4" t="s">
        <v>47</v>
      </c>
      <c r="O86" s="4" t="s">
        <v>47</v>
      </c>
      <c r="P86" s="4" t="s">
        <v>48</v>
      </c>
      <c r="Q86" s="4" t="s">
        <v>49</v>
      </c>
    </row>
    <row r="87">
      <c r="A87" s="4">
        <v>4220.0</v>
      </c>
      <c r="C87" s="4" t="s">
        <v>252</v>
      </c>
      <c r="D87" s="4">
        <v>10.0</v>
      </c>
      <c r="G87" s="4" t="s">
        <v>253</v>
      </c>
      <c r="H87" s="4" t="s">
        <v>254</v>
      </c>
      <c r="J87" s="4">
        <v>2.0</v>
      </c>
      <c r="L87" s="4">
        <v>5.0</v>
      </c>
      <c r="M87" s="4" t="s">
        <v>47</v>
      </c>
      <c r="N87" s="4" t="s">
        <v>47</v>
      </c>
      <c r="O87" s="4" t="s">
        <v>47</v>
      </c>
      <c r="P87" s="4" t="s">
        <v>48</v>
      </c>
      <c r="Q87" s="4" t="s">
        <v>49</v>
      </c>
    </row>
    <row r="88">
      <c r="A88" s="4">
        <v>4221.0</v>
      </c>
      <c r="C88" s="4" t="s">
        <v>255</v>
      </c>
      <c r="D88" s="4">
        <v>10.0</v>
      </c>
      <c r="G88" s="4" t="s">
        <v>256</v>
      </c>
      <c r="H88" s="4" t="s">
        <v>257</v>
      </c>
      <c r="J88" s="4">
        <v>2.95</v>
      </c>
      <c r="L88" s="4">
        <v>6.0</v>
      </c>
      <c r="M88" s="4" t="s">
        <v>47</v>
      </c>
      <c r="N88" s="4" t="s">
        <v>47</v>
      </c>
      <c r="O88" s="4" t="s">
        <v>47</v>
      </c>
      <c r="P88" s="4" t="s">
        <v>48</v>
      </c>
      <c r="Q88" s="4" t="s">
        <v>49</v>
      </c>
    </row>
    <row r="89">
      <c r="A89" s="4">
        <v>4222.0</v>
      </c>
      <c r="C89" s="4" t="s">
        <v>258</v>
      </c>
      <c r="D89" s="4">
        <v>10.0</v>
      </c>
      <c r="G89" s="4" t="s">
        <v>259</v>
      </c>
      <c r="H89" s="4" t="s">
        <v>260</v>
      </c>
      <c r="J89" s="4">
        <v>2.95</v>
      </c>
      <c r="L89" s="4">
        <v>6.0</v>
      </c>
      <c r="M89" s="4" t="s">
        <v>47</v>
      </c>
      <c r="N89" s="4" t="s">
        <v>47</v>
      </c>
      <c r="O89" s="4" t="s">
        <v>47</v>
      </c>
      <c r="P89" s="4" t="s">
        <v>48</v>
      </c>
      <c r="Q89" s="4" t="s">
        <v>49</v>
      </c>
    </row>
    <row r="90">
      <c r="A90" s="4">
        <v>4223.0</v>
      </c>
      <c r="C90" s="4" t="s">
        <v>261</v>
      </c>
      <c r="D90" s="4">
        <v>6.0</v>
      </c>
      <c r="G90" s="4" t="s">
        <v>262</v>
      </c>
      <c r="H90" s="4" t="s">
        <v>262</v>
      </c>
      <c r="J90" s="4">
        <v>41.0</v>
      </c>
      <c r="L90" s="4">
        <v>55.0</v>
      </c>
      <c r="M90" s="4" t="s">
        <v>47</v>
      </c>
      <c r="N90" s="4" t="s">
        <v>47</v>
      </c>
      <c r="O90" s="4" t="s">
        <v>47</v>
      </c>
      <c r="P90" s="4" t="s">
        <v>48</v>
      </c>
      <c r="Q90" s="4" t="s">
        <v>49</v>
      </c>
    </row>
    <row r="91">
      <c r="A91" s="4">
        <v>4224.0</v>
      </c>
      <c r="C91" s="4" t="s">
        <v>263</v>
      </c>
      <c r="D91" s="4">
        <v>20.0</v>
      </c>
      <c r="G91" s="4" t="s">
        <v>264</v>
      </c>
      <c r="H91" s="4" t="s">
        <v>264</v>
      </c>
      <c r="J91" s="4">
        <v>0.6</v>
      </c>
      <c r="L91" s="4">
        <v>2.0</v>
      </c>
      <c r="M91" s="4" t="s">
        <v>47</v>
      </c>
      <c r="N91" s="4" t="s">
        <v>47</v>
      </c>
      <c r="O91" s="4" t="s">
        <v>47</v>
      </c>
      <c r="P91" s="4" t="s">
        <v>48</v>
      </c>
      <c r="Q91" s="4" t="s">
        <v>49</v>
      </c>
    </row>
    <row r="92">
      <c r="A92" s="4">
        <v>4225.0</v>
      </c>
      <c r="C92" s="4" t="s">
        <v>265</v>
      </c>
      <c r="D92" s="4">
        <v>20.0</v>
      </c>
      <c r="G92" s="4" t="s">
        <v>266</v>
      </c>
      <c r="H92" s="4" t="s">
        <v>266</v>
      </c>
      <c r="J92" s="4">
        <v>0.65</v>
      </c>
      <c r="L92" s="4">
        <v>3.0</v>
      </c>
      <c r="M92" s="4" t="s">
        <v>47</v>
      </c>
      <c r="N92" s="4" t="s">
        <v>47</v>
      </c>
      <c r="O92" s="4" t="s">
        <v>47</v>
      </c>
      <c r="P92" s="4" t="s">
        <v>48</v>
      </c>
      <c r="Q92" s="4" t="s">
        <v>49</v>
      </c>
    </row>
    <row r="93">
      <c r="A93" s="4">
        <v>4226.0</v>
      </c>
      <c r="C93" s="4" t="s">
        <v>267</v>
      </c>
      <c r="D93" s="4">
        <v>20.0</v>
      </c>
      <c r="G93" s="4" t="s">
        <v>268</v>
      </c>
      <c r="H93" s="4" t="s">
        <v>268</v>
      </c>
      <c r="J93" s="4">
        <v>0.65</v>
      </c>
      <c r="L93" s="4">
        <v>3.0</v>
      </c>
      <c r="M93" s="4" t="s">
        <v>47</v>
      </c>
      <c r="N93" s="4" t="s">
        <v>47</v>
      </c>
      <c r="O93" s="4" t="s">
        <v>47</v>
      </c>
      <c r="P93" s="4" t="s">
        <v>48</v>
      </c>
      <c r="Q93" s="4" t="s">
        <v>49</v>
      </c>
    </row>
    <row r="94">
      <c r="A94" s="4">
        <v>4227.0</v>
      </c>
      <c r="C94" s="4" t="s">
        <v>269</v>
      </c>
      <c r="D94" s="4">
        <v>20.0</v>
      </c>
      <c r="G94" s="4" t="s">
        <v>270</v>
      </c>
      <c r="H94" s="4" t="s">
        <v>270</v>
      </c>
      <c r="J94" s="4">
        <v>1.1</v>
      </c>
      <c r="L94" s="4">
        <v>5.0</v>
      </c>
      <c r="M94" s="4" t="s">
        <v>47</v>
      </c>
      <c r="N94" s="4" t="s">
        <v>47</v>
      </c>
      <c r="O94" s="4" t="s">
        <v>47</v>
      </c>
      <c r="P94" s="4" t="s">
        <v>48</v>
      </c>
      <c r="Q94" s="4" t="s">
        <v>49</v>
      </c>
    </row>
    <row r="95">
      <c r="A95" s="4">
        <v>4228.0</v>
      </c>
      <c r="C95" s="4" t="s">
        <v>271</v>
      </c>
      <c r="D95" s="4">
        <v>25.0</v>
      </c>
      <c r="G95" s="4" t="s">
        <v>272</v>
      </c>
      <c r="H95" s="4" t="s">
        <v>273</v>
      </c>
      <c r="J95" s="4">
        <v>1.77</v>
      </c>
      <c r="L95" s="4">
        <v>4.0</v>
      </c>
      <c r="M95" s="4" t="s">
        <v>47</v>
      </c>
      <c r="N95" s="4" t="s">
        <v>47</v>
      </c>
      <c r="O95" s="4" t="s">
        <v>47</v>
      </c>
      <c r="P95" s="4" t="s">
        <v>48</v>
      </c>
      <c r="Q95" s="4" t="s">
        <v>49</v>
      </c>
    </row>
    <row r="96">
      <c r="A96" s="4">
        <v>4229.0</v>
      </c>
      <c r="C96" s="4" t="s">
        <v>274</v>
      </c>
      <c r="D96" s="4">
        <v>25.0</v>
      </c>
      <c r="G96" s="4" t="s">
        <v>275</v>
      </c>
      <c r="H96" s="4" t="s">
        <v>276</v>
      </c>
      <c r="J96" s="4">
        <v>2.1</v>
      </c>
      <c r="L96" s="4">
        <v>5.0</v>
      </c>
      <c r="M96" s="4" t="s">
        <v>47</v>
      </c>
      <c r="N96" s="4" t="s">
        <v>47</v>
      </c>
      <c r="O96" s="4" t="s">
        <v>47</v>
      </c>
      <c r="P96" s="4" t="s">
        <v>48</v>
      </c>
      <c r="Q96" s="4" t="s">
        <v>49</v>
      </c>
    </row>
    <row r="97">
      <c r="A97" s="4">
        <v>4230.0</v>
      </c>
      <c r="C97" s="4" t="s">
        <v>277</v>
      </c>
      <c r="D97" s="4">
        <v>25.0</v>
      </c>
      <c r="G97" s="4" t="s">
        <v>278</v>
      </c>
      <c r="H97" s="4" t="s">
        <v>279</v>
      </c>
      <c r="J97" s="4">
        <v>3.25</v>
      </c>
      <c r="L97" s="4">
        <v>6.0</v>
      </c>
      <c r="M97" s="4" t="s">
        <v>47</v>
      </c>
      <c r="N97" s="4" t="s">
        <v>47</v>
      </c>
      <c r="O97" s="4" t="s">
        <v>47</v>
      </c>
      <c r="P97" s="4" t="s">
        <v>48</v>
      </c>
      <c r="Q97" s="4" t="s">
        <v>49</v>
      </c>
    </row>
    <row r="98">
      <c r="A98" s="4">
        <v>4231.0</v>
      </c>
      <c r="C98" s="4" t="s">
        <v>280</v>
      </c>
      <c r="D98" s="4">
        <v>10.0</v>
      </c>
      <c r="G98" s="4" t="s">
        <v>281</v>
      </c>
      <c r="H98" s="4" t="s">
        <v>282</v>
      </c>
      <c r="J98" s="4">
        <v>4.05</v>
      </c>
      <c r="L98" s="4">
        <v>8.0</v>
      </c>
      <c r="M98" s="4" t="s">
        <v>47</v>
      </c>
      <c r="N98" s="4" t="s">
        <v>47</v>
      </c>
      <c r="O98" s="4" t="s">
        <v>47</v>
      </c>
      <c r="P98" s="4" t="s">
        <v>48</v>
      </c>
      <c r="Q98" s="4" t="s">
        <v>49</v>
      </c>
    </row>
    <row r="99">
      <c r="A99" s="4">
        <v>4232.0</v>
      </c>
      <c r="C99" s="4" t="s">
        <v>283</v>
      </c>
      <c r="D99" s="4">
        <v>6.0</v>
      </c>
      <c r="G99" s="4" t="s">
        <v>284</v>
      </c>
      <c r="H99" s="4" t="s">
        <v>284</v>
      </c>
      <c r="J99" s="4">
        <v>12.0</v>
      </c>
      <c r="L99" s="4">
        <v>22.0</v>
      </c>
      <c r="M99" s="4" t="s">
        <v>47</v>
      </c>
      <c r="N99" s="4" t="s">
        <v>47</v>
      </c>
      <c r="O99" s="4" t="s">
        <v>47</v>
      </c>
      <c r="P99" s="4" t="s">
        <v>48</v>
      </c>
      <c r="Q99" s="4" t="s">
        <v>49</v>
      </c>
    </row>
    <row r="100">
      <c r="A100" s="4">
        <v>4233.0</v>
      </c>
      <c r="C100" s="4" t="s">
        <v>285</v>
      </c>
      <c r="D100" s="4">
        <v>20.0</v>
      </c>
      <c r="G100" s="4" t="s">
        <v>286</v>
      </c>
      <c r="H100" s="4" t="s">
        <v>287</v>
      </c>
      <c r="J100" s="4">
        <v>1.95</v>
      </c>
      <c r="L100" s="4">
        <v>8.0</v>
      </c>
      <c r="M100" s="4" t="s">
        <v>47</v>
      </c>
      <c r="N100" s="4" t="s">
        <v>47</v>
      </c>
      <c r="O100" s="4" t="s">
        <v>47</v>
      </c>
      <c r="P100" s="4" t="s">
        <v>48</v>
      </c>
      <c r="Q100" s="4" t="s">
        <v>49</v>
      </c>
    </row>
    <row r="101">
      <c r="A101" s="4">
        <v>4234.0</v>
      </c>
      <c r="C101" s="4" t="s">
        <v>288</v>
      </c>
      <c r="D101" s="4">
        <v>20.0</v>
      </c>
      <c r="G101" s="4" t="s">
        <v>289</v>
      </c>
      <c r="H101" s="4" t="s">
        <v>290</v>
      </c>
      <c r="J101" s="4">
        <v>2.2</v>
      </c>
      <c r="L101" s="4">
        <v>9.0</v>
      </c>
      <c r="M101" s="4" t="s">
        <v>47</v>
      </c>
      <c r="N101" s="4" t="s">
        <v>47</v>
      </c>
      <c r="O101" s="4" t="s">
        <v>47</v>
      </c>
      <c r="P101" s="4" t="s">
        <v>48</v>
      </c>
      <c r="Q101" s="4" t="s">
        <v>49</v>
      </c>
    </row>
    <row r="102">
      <c r="A102" s="4">
        <v>4235.0</v>
      </c>
      <c r="C102" s="4" t="s">
        <v>291</v>
      </c>
      <c r="D102" s="4">
        <v>10.0</v>
      </c>
      <c r="G102" s="4" t="s">
        <v>292</v>
      </c>
      <c r="H102" s="4" t="s">
        <v>292</v>
      </c>
      <c r="J102" s="4">
        <v>3.0</v>
      </c>
      <c r="L102" s="4">
        <v>8.0</v>
      </c>
      <c r="M102" s="4" t="s">
        <v>47</v>
      </c>
      <c r="O102" s="4" t="s">
        <v>47</v>
      </c>
      <c r="P102" s="4" t="s">
        <v>48</v>
      </c>
      <c r="Q102" s="4" t="s">
        <v>49</v>
      </c>
    </row>
    <row r="103">
      <c r="A103" s="4">
        <v>4236.0</v>
      </c>
      <c r="C103" s="4" t="s">
        <v>293</v>
      </c>
      <c r="D103" s="4">
        <v>10.0</v>
      </c>
      <c r="G103" s="4" t="s">
        <v>294</v>
      </c>
      <c r="H103" s="4" t="s">
        <v>294</v>
      </c>
      <c r="J103" s="4">
        <v>3.0</v>
      </c>
      <c r="L103" s="4">
        <v>8.0</v>
      </c>
      <c r="M103" s="4" t="s">
        <v>47</v>
      </c>
      <c r="O103" s="4" t="s">
        <v>47</v>
      </c>
      <c r="P103" s="4" t="s">
        <v>48</v>
      </c>
      <c r="Q103" s="4" t="s">
        <v>49</v>
      </c>
    </row>
    <row r="104">
      <c r="A104" s="4">
        <v>4237.0</v>
      </c>
      <c r="C104" s="4" t="s">
        <v>295</v>
      </c>
      <c r="D104" s="4">
        <v>10.0</v>
      </c>
      <c r="G104" s="4" t="s">
        <v>296</v>
      </c>
      <c r="H104" s="4" t="s">
        <v>296</v>
      </c>
      <c r="J104" s="4">
        <v>3.65</v>
      </c>
      <c r="L104" s="4">
        <v>10.0</v>
      </c>
      <c r="M104" s="4" t="s">
        <v>47</v>
      </c>
      <c r="N104" s="4" t="s">
        <v>47</v>
      </c>
      <c r="O104" s="4" t="s">
        <v>47</v>
      </c>
      <c r="P104" s="4" t="s">
        <v>48</v>
      </c>
      <c r="Q104" s="4" t="s">
        <v>49</v>
      </c>
    </row>
    <row r="105">
      <c r="A105" s="4">
        <v>4238.0</v>
      </c>
      <c r="C105" s="4" t="s">
        <v>297</v>
      </c>
      <c r="D105" s="4">
        <v>100.0</v>
      </c>
      <c r="G105" s="4" t="s">
        <v>298</v>
      </c>
      <c r="H105" s="4" t="s">
        <v>298</v>
      </c>
      <c r="J105" s="4">
        <v>0.16</v>
      </c>
      <c r="L105" s="4">
        <v>1.0</v>
      </c>
      <c r="M105" s="4" t="s">
        <v>47</v>
      </c>
      <c r="N105" s="4" t="s">
        <v>47</v>
      </c>
      <c r="O105" s="4" t="s">
        <v>47</v>
      </c>
      <c r="P105" s="4" t="s">
        <v>48</v>
      </c>
      <c r="Q105" s="4" t="s">
        <v>49</v>
      </c>
    </row>
    <row r="106">
      <c r="A106" s="4">
        <v>4239.0</v>
      </c>
      <c r="C106" s="4" t="s">
        <v>299</v>
      </c>
      <c r="D106" s="4">
        <v>25.0</v>
      </c>
      <c r="G106" s="4" t="s">
        <v>300</v>
      </c>
      <c r="H106" s="4" t="s">
        <v>300</v>
      </c>
      <c r="J106" s="4">
        <v>1.0</v>
      </c>
      <c r="L106" s="4">
        <v>2.5</v>
      </c>
      <c r="M106" s="4" t="s">
        <v>47</v>
      </c>
      <c r="N106" s="4" t="s">
        <v>47</v>
      </c>
      <c r="O106" s="4" t="s">
        <v>47</v>
      </c>
      <c r="P106" s="4" t="s">
        <v>48</v>
      </c>
      <c r="Q106" s="4" t="s">
        <v>49</v>
      </c>
    </row>
    <row r="107">
      <c r="A107" s="4">
        <v>4240.0</v>
      </c>
      <c r="C107" s="4" t="s">
        <v>301</v>
      </c>
      <c r="D107" s="4">
        <v>25.0</v>
      </c>
      <c r="G107" s="4" t="s">
        <v>302</v>
      </c>
      <c r="H107" s="4" t="s">
        <v>302</v>
      </c>
      <c r="J107" s="4">
        <v>0.55</v>
      </c>
      <c r="L107" s="4">
        <v>3.0</v>
      </c>
      <c r="M107" s="4" t="s">
        <v>47</v>
      </c>
      <c r="N107" s="4" t="s">
        <v>47</v>
      </c>
      <c r="O107" s="4" t="s">
        <v>47</v>
      </c>
      <c r="P107" s="4" t="s">
        <v>48</v>
      </c>
      <c r="Q107" s="4" t="s">
        <v>49</v>
      </c>
    </row>
    <row r="108">
      <c r="A108" s="4">
        <v>4241.0</v>
      </c>
      <c r="C108" s="4" t="s">
        <v>303</v>
      </c>
      <c r="D108" s="4">
        <v>100.0</v>
      </c>
      <c r="G108" s="4" t="s">
        <v>304</v>
      </c>
      <c r="H108" s="4" t="s">
        <v>304</v>
      </c>
      <c r="J108" s="4">
        <v>0.31</v>
      </c>
      <c r="L108" s="4">
        <v>2.0</v>
      </c>
      <c r="M108" s="4" t="s">
        <v>47</v>
      </c>
      <c r="N108" s="4" t="s">
        <v>47</v>
      </c>
      <c r="O108" s="4" t="s">
        <v>47</v>
      </c>
      <c r="P108" s="4" t="s">
        <v>48</v>
      </c>
      <c r="Q108" s="4" t="s">
        <v>49</v>
      </c>
    </row>
    <row r="109">
      <c r="A109" s="4">
        <v>4242.0</v>
      </c>
      <c r="C109" s="4" t="s">
        <v>305</v>
      </c>
      <c r="D109" s="4">
        <v>100.0</v>
      </c>
      <c r="G109" s="4" t="s">
        <v>306</v>
      </c>
      <c r="H109" s="4" t="s">
        <v>306</v>
      </c>
      <c r="J109" s="4">
        <v>0.18</v>
      </c>
      <c r="L109" s="4">
        <v>1.0</v>
      </c>
      <c r="M109" s="4" t="s">
        <v>47</v>
      </c>
      <c r="N109" s="4" t="s">
        <v>47</v>
      </c>
      <c r="O109" s="4" t="s">
        <v>47</v>
      </c>
      <c r="P109" s="4" t="s">
        <v>48</v>
      </c>
      <c r="Q109" s="4" t="s">
        <v>49</v>
      </c>
    </row>
    <row r="110">
      <c r="A110" s="4">
        <v>4243.0</v>
      </c>
      <c r="C110" s="4" t="s">
        <v>307</v>
      </c>
      <c r="D110" s="4">
        <v>25.0</v>
      </c>
      <c r="G110" s="4" t="s">
        <v>308</v>
      </c>
      <c r="H110" s="4" t="s">
        <v>309</v>
      </c>
      <c r="J110" s="4">
        <v>1.28</v>
      </c>
      <c r="L110" s="4">
        <v>5.0</v>
      </c>
      <c r="M110" s="4" t="s">
        <v>47</v>
      </c>
      <c r="O110" s="4" t="s">
        <v>47</v>
      </c>
      <c r="P110" s="4" t="s">
        <v>48</v>
      </c>
      <c r="Q110" s="4" t="s">
        <v>49</v>
      </c>
    </row>
    <row r="111">
      <c r="A111" s="4">
        <v>4244.0</v>
      </c>
      <c r="C111" s="4" t="s">
        <v>310</v>
      </c>
      <c r="D111" s="4">
        <v>25.0</v>
      </c>
      <c r="G111" s="4" t="s">
        <v>311</v>
      </c>
      <c r="H111" s="4" t="s">
        <v>312</v>
      </c>
      <c r="J111" s="4">
        <v>1.4</v>
      </c>
      <c r="L111" s="4">
        <v>6.0</v>
      </c>
      <c r="M111" s="4" t="s">
        <v>47</v>
      </c>
      <c r="O111" s="4" t="s">
        <v>47</v>
      </c>
      <c r="P111" s="4" t="s">
        <v>48</v>
      </c>
      <c r="Q111" s="4" t="s">
        <v>49</v>
      </c>
    </row>
    <row r="112">
      <c r="A112" s="4">
        <v>4245.0</v>
      </c>
      <c r="C112" s="4" t="s">
        <v>313</v>
      </c>
      <c r="D112" s="4">
        <v>10.0</v>
      </c>
      <c r="G112" s="4" t="s">
        <v>314</v>
      </c>
      <c r="H112" s="4" t="s">
        <v>315</v>
      </c>
      <c r="J112" s="4">
        <v>3.14</v>
      </c>
      <c r="L112" s="4">
        <v>8.0</v>
      </c>
      <c r="M112" s="4" t="s">
        <v>47</v>
      </c>
      <c r="O112" s="4" t="s">
        <v>47</v>
      </c>
      <c r="P112" s="4" t="s">
        <v>48</v>
      </c>
      <c r="Q112" s="4" t="s">
        <v>49</v>
      </c>
    </row>
    <row r="113">
      <c r="A113" s="4">
        <v>4246.0</v>
      </c>
      <c r="C113" s="4" t="s">
        <v>316</v>
      </c>
      <c r="D113" s="4">
        <v>4.0</v>
      </c>
      <c r="G113" s="4" t="s">
        <v>317</v>
      </c>
      <c r="H113" s="4" t="s">
        <v>317</v>
      </c>
      <c r="J113" s="4">
        <v>24.5</v>
      </c>
      <c r="L113" s="4">
        <v>36.0</v>
      </c>
      <c r="M113" s="4" t="s">
        <v>47</v>
      </c>
      <c r="O113" s="4" t="s">
        <v>47</v>
      </c>
      <c r="P113" s="4" t="s">
        <v>48</v>
      </c>
      <c r="Q113" s="4" t="s">
        <v>49</v>
      </c>
    </row>
    <row r="114">
      <c r="A114" s="4">
        <v>4247.0</v>
      </c>
      <c r="C114" s="4" t="s">
        <v>318</v>
      </c>
      <c r="D114" s="4">
        <v>20.0</v>
      </c>
      <c r="G114" s="4" t="s">
        <v>319</v>
      </c>
      <c r="H114" s="4" t="s">
        <v>319</v>
      </c>
      <c r="J114" s="4">
        <v>1.4</v>
      </c>
      <c r="L114" s="4">
        <v>5.0</v>
      </c>
      <c r="M114" s="4" t="s">
        <v>47</v>
      </c>
      <c r="O114" s="4" t="s">
        <v>47</v>
      </c>
      <c r="P114" s="4" t="s">
        <v>48</v>
      </c>
      <c r="Q114" s="4" t="s">
        <v>49</v>
      </c>
    </row>
    <row r="115">
      <c r="A115" s="4">
        <v>4248.0</v>
      </c>
      <c r="C115" s="4" t="s">
        <v>320</v>
      </c>
      <c r="D115" s="4">
        <v>20.0</v>
      </c>
      <c r="G115" s="4" t="s">
        <v>321</v>
      </c>
      <c r="H115" s="4" t="s">
        <v>322</v>
      </c>
      <c r="J115" s="4">
        <v>1.95</v>
      </c>
      <c r="L115" s="4">
        <v>5.0</v>
      </c>
      <c r="M115" s="4" t="s">
        <v>47</v>
      </c>
      <c r="O115" s="4" t="s">
        <v>47</v>
      </c>
      <c r="P115" s="4" t="s">
        <v>48</v>
      </c>
      <c r="Q115" s="4" t="s">
        <v>49</v>
      </c>
    </row>
    <row r="116">
      <c r="A116" s="4">
        <v>4249.0</v>
      </c>
      <c r="C116" s="4" t="s">
        <v>323</v>
      </c>
      <c r="D116" s="4">
        <v>20.0</v>
      </c>
      <c r="G116" s="4" t="s">
        <v>324</v>
      </c>
      <c r="H116" s="4" t="s">
        <v>325</v>
      </c>
      <c r="J116" s="4">
        <v>2.1</v>
      </c>
      <c r="L116" s="4">
        <v>6.0</v>
      </c>
      <c r="M116" s="4" t="s">
        <v>47</v>
      </c>
      <c r="O116" s="4" t="s">
        <v>47</v>
      </c>
      <c r="P116" s="4" t="s">
        <v>48</v>
      </c>
      <c r="Q116" s="4" t="s">
        <v>49</v>
      </c>
    </row>
    <row r="117">
      <c r="A117" s="4">
        <v>4250.0</v>
      </c>
      <c r="C117" s="4" t="s">
        <v>326</v>
      </c>
      <c r="D117" s="4">
        <v>20.0</v>
      </c>
      <c r="G117" s="4" t="s">
        <v>327</v>
      </c>
      <c r="H117" s="4" t="s">
        <v>328</v>
      </c>
      <c r="J117" s="4">
        <v>3.21</v>
      </c>
      <c r="L117" s="4">
        <v>8.0</v>
      </c>
      <c r="M117" s="4" t="s">
        <v>47</v>
      </c>
      <c r="O117" s="4" t="s">
        <v>47</v>
      </c>
      <c r="P117" s="4" t="s">
        <v>48</v>
      </c>
      <c r="Q117" s="4" t="s">
        <v>49</v>
      </c>
    </row>
    <row r="118">
      <c r="A118" s="4">
        <v>4251.0</v>
      </c>
      <c r="C118" s="4" t="s">
        <v>329</v>
      </c>
      <c r="D118" s="4">
        <v>10.0</v>
      </c>
      <c r="G118" s="4" t="s">
        <v>330</v>
      </c>
      <c r="H118" s="4" t="s">
        <v>330</v>
      </c>
      <c r="J118" s="4">
        <v>13.5</v>
      </c>
      <c r="L118" s="4">
        <v>21.0</v>
      </c>
      <c r="M118" s="4" t="s">
        <v>47</v>
      </c>
      <c r="O118" s="4" t="s">
        <v>47</v>
      </c>
      <c r="P118" s="4" t="s">
        <v>48</v>
      </c>
      <c r="Q118" s="4" t="s">
        <v>49</v>
      </c>
    </row>
    <row r="119">
      <c r="A119" s="4">
        <v>4252.0</v>
      </c>
      <c r="C119" s="4" t="s">
        <v>331</v>
      </c>
      <c r="D119" s="4">
        <v>10.0</v>
      </c>
      <c r="G119" s="4" t="s">
        <v>332</v>
      </c>
      <c r="H119" s="4" t="s">
        <v>332</v>
      </c>
      <c r="J119" s="4">
        <v>2.15</v>
      </c>
      <c r="L119" s="4">
        <v>10.0</v>
      </c>
      <c r="M119" s="4" t="s">
        <v>47</v>
      </c>
      <c r="O119" s="4" t="s">
        <v>47</v>
      </c>
      <c r="P119" s="4" t="s">
        <v>48</v>
      </c>
      <c r="Q119" s="4" t="s">
        <v>49</v>
      </c>
    </row>
    <row r="120">
      <c r="A120" s="4">
        <v>4253.0</v>
      </c>
      <c r="C120" s="4" t="s">
        <v>333</v>
      </c>
      <c r="D120" s="4">
        <v>10.0</v>
      </c>
      <c r="G120" s="4" t="s">
        <v>334</v>
      </c>
      <c r="H120" s="4" t="s">
        <v>334</v>
      </c>
      <c r="J120" s="4">
        <v>4.5</v>
      </c>
      <c r="L120" s="4">
        <v>10.0</v>
      </c>
      <c r="M120" s="4" t="s">
        <v>47</v>
      </c>
      <c r="O120" s="4" t="s">
        <v>47</v>
      </c>
      <c r="P120" s="4" t="s">
        <v>48</v>
      </c>
      <c r="Q120" s="4" t="s">
        <v>49</v>
      </c>
    </row>
    <row r="121">
      <c r="A121" s="4">
        <v>4254.0</v>
      </c>
      <c r="C121" s="4" t="s">
        <v>335</v>
      </c>
      <c r="D121" s="4">
        <v>6.0</v>
      </c>
      <c r="G121" s="4" t="s">
        <v>336</v>
      </c>
      <c r="H121" s="4" t="s">
        <v>336</v>
      </c>
      <c r="J121" s="4">
        <v>5.5</v>
      </c>
      <c r="L121" s="4">
        <v>12.0</v>
      </c>
      <c r="M121" s="4" t="s">
        <v>47</v>
      </c>
      <c r="O121" s="4" t="s">
        <v>47</v>
      </c>
      <c r="P121" s="4" t="s">
        <v>48</v>
      </c>
      <c r="Q121" s="4" t="s">
        <v>49</v>
      </c>
    </row>
    <row r="122">
      <c r="A122" s="4">
        <v>4255.0</v>
      </c>
      <c r="C122" s="4" t="s">
        <v>337</v>
      </c>
      <c r="D122" s="4">
        <v>20.0</v>
      </c>
      <c r="G122" s="4" t="s">
        <v>338</v>
      </c>
      <c r="H122" s="4" t="s">
        <v>339</v>
      </c>
      <c r="J122" s="4">
        <v>2.4</v>
      </c>
      <c r="L122" s="4">
        <v>5.0</v>
      </c>
      <c r="M122" s="4" t="s">
        <v>47</v>
      </c>
      <c r="O122" s="4" t="s">
        <v>47</v>
      </c>
      <c r="P122" s="4" t="s">
        <v>48</v>
      </c>
      <c r="Q122" s="4" t="s">
        <v>49</v>
      </c>
    </row>
    <row r="123">
      <c r="A123" s="4">
        <v>4256.0</v>
      </c>
      <c r="C123" s="4" t="s">
        <v>340</v>
      </c>
      <c r="D123" s="4">
        <v>20.0</v>
      </c>
      <c r="G123" s="4" t="s">
        <v>341</v>
      </c>
      <c r="H123" s="4" t="s">
        <v>342</v>
      </c>
      <c r="J123" s="4">
        <v>1.76</v>
      </c>
      <c r="L123" s="4">
        <v>7.0</v>
      </c>
      <c r="M123" s="4" t="s">
        <v>47</v>
      </c>
      <c r="O123" s="4" t="s">
        <v>47</v>
      </c>
      <c r="P123" s="4" t="s">
        <v>48</v>
      </c>
      <c r="Q123" s="4" t="s">
        <v>49</v>
      </c>
    </row>
    <row r="124">
      <c r="A124" s="4">
        <v>4257.0</v>
      </c>
      <c r="C124" s="4" t="s">
        <v>343</v>
      </c>
      <c r="D124" s="4">
        <v>20.0</v>
      </c>
      <c r="G124" s="4" t="s">
        <v>344</v>
      </c>
      <c r="H124" s="4" t="s">
        <v>345</v>
      </c>
      <c r="J124" s="4">
        <v>1.95</v>
      </c>
      <c r="L124" s="4">
        <v>8.0</v>
      </c>
      <c r="M124" s="4" t="s">
        <v>47</v>
      </c>
      <c r="O124" s="4" t="s">
        <v>47</v>
      </c>
      <c r="P124" s="4" t="s">
        <v>48</v>
      </c>
      <c r="Q124" s="4" t="s">
        <v>49</v>
      </c>
    </row>
    <row r="125">
      <c r="C125" s="4" t="s">
        <v>346</v>
      </c>
      <c r="D125" s="4">
        <v>20.0</v>
      </c>
      <c r="G125" s="4" t="s">
        <v>347</v>
      </c>
      <c r="H125" s="4" t="s">
        <v>348</v>
      </c>
      <c r="J125" s="4">
        <v>1.95</v>
      </c>
      <c r="L125" s="4">
        <v>8.0</v>
      </c>
      <c r="M125" s="4" t="s">
        <v>47</v>
      </c>
      <c r="O125" s="4" t="s">
        <v>47</v>
      </c>
      <c r="P125" s="4" t="s">
        <v>48</v>
      </c>
      <c r="Q125" s="4" t="s">
        <v>49</v>
      </c>
    </row>
    <row r="126">
      <c r="B126" s="8" t="s">
        <v>33</v>
      </c>
      <c r="C126" s="8" t="s">
        <v>30</v>
      </c>
      <c r="D126" s="8" t="s">
        <v>8</v>
      </c>
      <c r="E126" s="8" t="s">
        <v>34</v>
      </c>
      <c r="F126" s="8" t="s">
        <v>35</v>
      </c>
      <c r="G126" s="8"/>
      <c r="H126" s="8" t="s">
        <v>36</v>
      </c>
      <c r="J126" s="4" t="s">
        <v>37</v>
      </c>
      <c r="K126" s="8" t="s">
        <v>38</v>
      </c>
      <c r="L126" s="8" t="s">
        <v>39</v>
      </c>
      <c r="M126" s="8" t="s">
        <v>40</v>
      </c>
      <c r="N126" s="8" t="s">
        <v>41</v>
      </c>
      <c r="O126" s="8" t="s">
        <v>42</v>
      </c>
      <c r="P126" s="8" t="s">
        <v>24</v>
      </c>
      <c r="Q126" s="8" t="s">
        <v>43</v>
      </c>
    </row>
    <row r="127">
      <c r="C127" s="8" t="s">
        <v>349</v>
      </c>
      <c r="D127" s="4">
        <v>10.0</v>
      </c>
      <c r="E127" s="8">
        <v>4.0</v>
      </c>
      <c r="F127" s="4">
        <v>15.0</v>
      </c>
      <c r="G127" s="8" t="s">
        <v>350</v>
      </c>
      <c r="H127" s="8" t="s">
        <v>351</v>
      </c>
      <c r="J127" s="4">
        <v>2.21</v>
      </c>
      <c r="L127" s="4">
        <v>6.0</v>
      </c>
      <c r="M127" s="4" t="s">
        <v>47</v>
      </c>
      <c r="N127" s="8">
        <v>1.0</v>
      </c>
      <c r="O127" s="4" t="s">
        <v>47</v>
      </c>
      <c r="P127" s="4" t="s">
        <v>48</v>
      </c>
      <c r="Q127" s="8" t="s">
        <v>49</v>
      </c>
    </row>
    <row r="128">
      <c r="C128" s="8" t="s">
        <v>352</v>
      </c>
      <c r="D128" s="4">
        <v>10.0</v>
      </c>
      <c r="E128" s="4">
        <v>4.0</v>
      </c>
      <c r="F128" s="4">
        <v>15.0</v>
      </c>
      <c r="G128" s="8" t="s">
        <v>353</v>
      </c>
      <c r="H128" s="8" t="s">
        <v>354</v>
      </c>
      <c r="J128" s="4">
        <v>0.93</v>
      </c>
      <c r="L128" s="4">
        <v>4.0</v>
      </c>
      <c r="M128" s="4" t="s">
        <v>47</v>
      </c>
      <c r="N128" s="8">
        <v>1.0</v>
      </c>
      <c r="O128" s="4" t="s">
        <v>47</v>
      </c>
      <c r="P128" s="4" t="s">
        <v>48</v>
      </c>
      <c r="Q128" s="8" t="s">
        <v>49</v>
      </c>
    </row>
    <row r="129">
      <c r="C129" s="8" t="s">
        <v>355</v>
      </c>
      <c r="D129" s="4">
        <v>10.0</v>
      </c>
      <c r="E129" s="4">
        <v>4.0</v>
      </c>
      <c r="F129" s="4">
        <v>15.0</v>
      </c>
      <c r="G129" s="8" t="s">
        <v>356</v>
      </c>
      <c r="H129" s="8" t="s">
        <v>357</v>
      </c>
      <c r="J129" s="4">
        <v>0.99</v>
      </c>
      <c r="L129" s="4">
        <v>4.0</v>
      </c>
      <c r="M129" s="4" t="s">
        <v>47</v>
      </c>
      <c r="N129" s="8">
        <v>1.0</v>
      </c>
      <c r="O129" s="4" t="s">
        <v>47</v>
      </c>
      <c r="P129" s="4" t="s">
        <v>48</v>
      </c>
      <c r="Q129" s="8" t="s">
        <v>49</v>
      </c>
    </row>
    <row r="130">
      <c r="C130" s="8" t="s">
        <v>358</v>
      </c>
      <c r="D130" s="4">
        <v>10.0</v>
      </c>
      <c r="E130" s="4">
        <v>4.0</v>
      </c>
      <c r="F130" s="4">
        <v>15.0</v>
      </c>
      <c r="G130" s="8" t="s">
        <v>359</v>
      </c>
      <c r="H130" s="8" t="s">
        <v>360</v>
      </c>
      <c r="J130" s="4">
        <v>0.59</v>
      </c>
      <c r="L130" s="4">
        <v>3.0</v>
      </c>
      <c r="M130" s="4" t="s">
        <v>47</v>
      </c>
      <c r="N130" s="8">
        <v>1.0</v>
      </c>
      <c r="O130" s="4" t="s">
        <v>47</v>
      </c>
      <c r="P130" s="4" t="s">
        <v>48</v>
      </c>
      <c r="Q130" s="8" t="s">
        <v>49</v>
      </c>
    </row>
    <row r="131">
      <c r="C131" s="8" t="s">
        <v>361</v>
      </c>
      <c r="D131" s="4">
        <v>10.0</v>
      </c>
      <c r="E131" s="4">
        <v>4.0</v>
      </c>
      <c r="F131" s="4">
        <v>15.0</v>
      </c>
      <c r="G131" s="8" t="s">
        <v>362</v>
      </c>
      <c r="H131" s="8" t="s">
        <v>363</v>
      </c>
      <c r="J131" s="4">
        <v>1.68</v>
      </c>
      <c r="L131" s="4">
        <v>5.0</v>
      </c>
      <c r="M131" s="4" t="s">
        <v>47</v>
      </c>
      <c r="N131" s="8">
        <v>1.0</v>
      </c>
      <c r="O131" s="4" t="s">
        <v>47</v>
      </c>
      <c r="P131" s="4" t="s">
        <v>48</v>
      </c>
      <c r="Q131" s="8" t="s">
        <v>49</v>
      </c>
    </row>
    <row r="132">
      <c r="C132" s="8" t="s">
        <v>364</v>
      </c>
      <c r="D132" s="4">
        <v>10.0</v>
      </c>
      <c r="E132" s="4">
        <v>4.0</v>
      </c>
      <c r="F132" s="4">
        <v>15.0</v>
      </c>
      <c r="G132" s="8" t="s">
        <v>365</v>
      </c>
      <c r="H132" s="8" t="s">
        <v>366</v>
      </c>
      <c r="J132" s="4">
        <v>1.92</v>
      </c>
      <c r="L132" s="4">
        <v>5.0</v>
      </c>
      <c r="M132" s="4" t="s">
        <v>47</v>
      </c>
      <c r="N132" s="8">
        <v>1.0</v>
      </c>
      <c r="O132" s="4" t="s">
        <v>47</v>
      </c>
      <c r="P132" s="4" t="s">
        <v>48</v>
      </c>
      <c r="Q132" s="8" t="s">
        <v>49</v>
      </c>
    </row>
    <row r="133">
      <c r="C133" s="8" t="s">
        <v>367</v>
      </c>
      <c r="D133" s="4">
        <v>10.0</v>
      </c>
      <c r="E133" s="4">
        <v>4.0</v>
      </c>
      <c r="F133" s="4">
        <v>15.0</v>
      </c>
      <c r="G133" s="8" t="s">
        <v>368</v>
      </c>
      <c r="H133" s="8" t="s">
        <v>369</v>
      </c>
      <c r="J133" s="4">
        <v>2.15</v>
      </c>
      <c r="L133" s="4">
        <v>6.0</v>
      </c>
      <c r="M133" s="4" t="s">
        <v>47</v>
      </c>
      <c r="N133" s="8">
        <v>1.0</v>
      </c>
      <c r="O133" s="4" t="s">
        <v>47</v>
      </c>
      <c r="P133" s="4" t="s">
        <v>48</v>
      </c>
      <c r="Q133" s="8" t="s">
        <v>49</v>
      </c>
    </row>
    <row r="134">
      <c r="C134" s="8" t="s">
        <v>370</v>
      </c>
      <c r="D134" s="4">
        <v>10.0</v>
      </c>
      <c r="E134" s="4">
        <v>4.0</v>
      </c>
      <c r="F134" s="4">
        <v>15.0</v>
      </c>
      <c r="G134" s="8" t="s">
        <v>371</v>
      </c>
      <c r="H134" s="8" t="s">
        <v>372</v>
      </c>
      <c r="J134" s="4">
        <v>2.15</v>
      </c>
      <c r="L134" s="4">
        <v>6.0</v>
      </c>
      <c r="M134" s="4" t="s">
        <v>47</v>
      </c>
      <c r="N134" s="8">
        <v>1.0</v>
      </c>
      <c r="O134" s="4" t="s">
        <v>47</v>
      </c>
      <c r="P134" s="4" t="s">
        <v>48</v>
      </c>
      <c r="Q134" s="8" t="s">
        <v>49</v>
      </c>
    </row>
    <row r="135">
      <c r="C135" s="8" t="s">
        <v>373</v>
      </c>
      <c r="D135" s="4">
        <v>10.0</v>
      </c>
      <c r="E135" s="4">
        <v>4.0</v>
      </c>
      <c r="F135" s="4">
        <v>15.0</v>
      </c>
      <c r="G135" s="4" t="s">
        <v>374</v>
      </c>
      <c r="H135" s="4" t="s">
        <v>374</v>
      </c>
      <c r="J135" s="4">
        <v>8.0</v>
      </c>
      <c r="L135" s="4">
        <v>12.0</v>
      </c>
      <c r="M135" s="4" t="s">
        <v>47</v>
      </c>
      <c r="N135" s="8">
        <v>1.0</v>
      </c>
      <c r="O135" s="4" t="s">
        <v>47</v>
      </c>
      <c r="P135" s="4" t="s">
        <v>48</v>
      </c>
      <c r="Q135" s="8" t="s">
        <v>49</v>
      </c>
    </row>
    <row r="136">
      <c r="C136" s="8" t="s">
        <v>375</v>
      </c>
      <c r="D136" s="4">
        <v>10.0</v>
      </c>
      <c r="E136" s="4">
        <v>4.0</v>
      </c>
      <c r="F136" s="4">
        <v>15.0</v>
      </c>
      <c r="G136" s="4" t="s">
        <v>376</v>
      </c>
      <c r="H136" s="4" t="s">
        <v>376</v>
      </c>
      <c r="J136" s="4">
        <v>13.5</v>
      </c>
      <c r="L136" s="4">
        <v>20.0</v>
      </c>
      <c r="M136" s="4" t="s">
        <v>47</v>
      </c>
      <c r="N136" s="8">
        <v>1.0</v>
      </c>
      <c r="O136" s="4" t="s">
        <v>47</v>
      </c>
      <c r="P136" s="4" t="s">
        <v>48</v>
      </c>
      <c r="Q136" s="8" t="s">
        <v>49</v>
      </c>
    </row>
    <row r="137">
      <c r="C137" s="8" t="s">
        <v>377</v>
      </c>
      <c r="D137" s="4">
        <v>10.0</v>
      </c>
      <c r="E137" s="4">
        <v>4.0</v>
      </c>
      <c r="F137" s="4">
        <v>15.0</v>
      </c>
      <c r="G137" s="4" t="s">
        <v>378</v>
      </c>
      <c r="H137" s="8" t="s">
        <v>379</v>
      </c>
      <c r="J137" s="4">
        <v>0.74</v>
      </c>
      <c r="L137" s="4">
        <v>2.0</v>
      </c>
      <c r="M137" s="4" t="s">
        <v>47</v>
      </c>
      <c r="N137" s="8">
        <v>1.0</v>
      </c>
      <c r="O137" s="4" t="s">
        <v>47</v>
      </c>
      <c r="P137" s="4" t="s">
        <v>48</v>
      </c>
      <c r="Q137" s="8" t="s">
        <v>49</v>
      </c>
    </row>
    <row r="138">
      <c r="C138" s="8" t="s">
        <v>380</v>
      </c>
      <c r="D138" s="4">
        <v>10.0</v>
      </c>
      <c r="E138" s="4">
        <v>4.0</v>
      </c>
      <c r="F138" s="4">
        <v>15.0</v>
      </c>
      <c r="G138" s="4" t="s">
        <v>381</v>
      </c>
      <c r="H138" s="8" t="s">
        <v>382</v>
      </c>
      <c r="J138" s="4">
        <v>0.8</v>
      </c>
      <c r="L138" s="4">
        <v>2.0</v>
      </c>
      <c r="M138" s="4" t="s">
        <v>47</v>
      </c>
      <c r="N138" s="8">
        <v>1.0</v>
      </c>
      <c r="O138" s="4" t="s">
        <v>47</v>
      </c>
      <c r="P138" s="4" t="s">
        <v>48</v>
      </c>
      <c r="Q138" s="8" t="s">
        <v>49</v>
      </c>
    </row>
    <row r="139">
      <c r="C139" s="8" t="s">
        <v>383</v>
      </c>
      <c r="D139" s="4">
        <v>10.0</v>
      </c>
      <c r="E139" s="4">
        <v>4.0</v>
      </c>
      <c r="F139" s="4">
        <v>15.0</v>
      </c>
      <c r="G139" s="4" t="s">
        <v>384</v>
      </c>
      <c r="H139" s="8" t="s">
        <v>385</v>
      </c>
      <c r="J139" s="4">
        <v>1.05</v>
      </c>
      <c r="L139" s="4">
        <v>3.0</v>
      </c>
      <c r="M139" s="4" t="s">
        <v>47</v>
      </c>
      <c r="N139" s="8">
        <v>1.0</v>
      </c>
      <c r="O139" s="4" t="s">
        <v>47</v>
      </c>
      <c r="P139" s="4" t="s">
        <v>48</v>
      </c>
      <c r="Q139" s="8" t="s">
        <v>49</v>
      </c>
    </row>
    <row r="140">
      <c r="C140" s="8" t="s">
        <v>386</v>
      </c>
      <c r="D140" s="4">
        <v>10.0</v>
      </c>
      <c r="E140" s="4">
        <v>4.0</v>
      </c>
      <c r="F140" s="4">
        <v>15.0</v>
      </c>
      <c r="G140" s="4" t="s">
        <v>387</v>
      </c>
      <c r="H140" s="8" t="s">
        <v>388</v>
      </c>
      <c r="J140" s="4">
        <v>1.05</v>
      </c>
      <c r="L140" s="4">
        <v>3.0</v>
      </c>
      <c r="M140" s="4" t="s">
        <v>47</v>
      </c>
      <c r="N140" s="8">
        <v>1.0</v>
      </c>
      <c r="O140" s="4" t="s">
        <v>47</v>
      </c>
      <c r="P140" s="4" t="s">
        <v>48</v>
      </c>
      <c r="Q140" s="8" t="s">
        <v>49</v>
      </c>
    </row>
    <row r="141">
      <c r="C141" s="8" t="s">
        <v>389</v>
      </c>
      <c r="D141" s="4">
        <v>10.0</v>
      </c>
      <c r="E141" s="4">
        <v>4.0</v>
      </c>
      <c r="F141" s="4">
        <v>15.0</v>
      </c>
      <c r="G141" s="4" t="s">
        <v>390</v>
      </c>
      <c r="H141" s="8" t="s">
        <v>391</v>
      </c>
      <c r="J141" s="4">
        <v>1.29</v>
      </c>
      <c r="L141" s="4">
        <v>4.0</v>
      </c>
      <c r="M141" s="4" t="s">
        <v>47</v>
      </c>
      <c r="N141" s="8">
        <v>1.0</v>
      </c>
      <c r="O141" s="4" t="s">
        <v>47</v>
      </c>
      <c r="P141" s="4" t="s">
        <v>48</v>
      </c>
      <c r="Q141" s="8" t="s">
        <v>49</v>
      </c>
    </row>
    <row r="142">
      <c r="C142" s="8" t="s">
        <v>392</v>
      </c>
      <c r="D142" s="4">
        <v>10.0</v>
      </c>
      <c r="E142" s="4">
        <v>4.0</v>
      </c>
      <c r="F142" s="4">
        <v>15.0</v>
      </c>
      <c r="G142" s="4" t="s">
        <v>393</v>
      </c>
      <c r="H142" s="8" t="s">
        <v>394</v>
      </c>
      <c r="J142" s="4">
        <v>1.6</v>
      </c>
      <c r="L142" s="4">
        <v>5.0</v>
      </c>
      <c r="M142" s="4" t="s">
        <v>47</v>
      </c>
      <c r="N142" s="8">
        <v>1.0</v>
      </c>
      <c r="O142" s="4" t="s">
        <v>47</v>
      </c>
      <c r="P142" s="4" t="s">
        <v>48</v>
      </c>
      <c r="Q142" s="8" t="s">
        <v>49</v>
      </c>
    </row>
    <row r="143">
      <c r="C143" s="8" t="s">
        <v>395</v>
      </c>
      <c r="D143" s="4">
        <v>5.0</v>
      </c>
      <c r="E143" s="4">
        <v>1.0</v>
      </c>
      <c r="F143" s="4">
        <v>7.0</v>
      </c>
      <c r="G143" s="4" t="s">
        <v>396</v>
      </c>
      <c r="H143" s="8" t="s">
        <v>397</v>
      </c>
      <c r="J143" s="4">
        <v>7.3</v>
      </c>
      <c r="L143" s="4">
        <v>15.0</v>
      </c>
      <c r="M143" s="4" t="s">
        <v>47</v>
      </c>
      <c r="N143" s="8">
        <v>1.0</v>
      </c>
      <c r="O143" s="4" t="s">
        <v>47</v>
      </c>
      <c r="P143" s="4" t="s">
        <v>48</v>
      </c>
      <c r="Q143" s="8" t="s">
        <v>49</v>
      </c>
    </row>
    <row r="144">
      <c r="C144" s="8" t="s">
        <v>398</v>
      </c>
      <c r="D144" s="4">
        <v>5.0</v>
      </c>
      <c r="E144" s="8">
        <v>1.0</v>
      </c>
      <c r="F144" s="4">
        <v>7.0</v>
      </c>
      <c r="G144" s="4" t="s">
        <v>399</v>
      </c>
      <c r="H144" s="8" t="s">
        <v>400</v>
      </c>
      <c r="J144" s="4">
        <v>8.1</v>
      </c>
      <c r="L144" s="4">
        <v>18.0</v>
      </c>
      <c r="M144" s="4" t="s">
        <v>47</v>
      </c>
      <c r="N144" s="8">
        <v>1.0</v>
      </c>
      <c r="O144" s="4" t="s">
        <v>47</v>
      </c>
      <c r="P144" s="4" t="s">
        <v>48</v>
      </c>
      <c r="Q144" s="8" t="s">
        <v>49</v>
      </c>
    </row>
    <row r="145">
      <c r="C145" s="8" t="s">
        <v>401</v>
      </c>
      <c r="D145" s="4">
        <v>30.0</v>
      </c>
      <c r="E145" s="4">
        <v>5.0</v>
      </c>
      <c r="F145" s="4">
        <v>55.0</v>
      </c>
      <c r="G145" s="8" t="s">
        <v>402</v>
      </c>
      <c r="H145" s="8" t="s">
        <v>402</v>
      </c>
      <c r="J145" s="4">
        <v>3.5</v>
      </c>
      <c r="L145" s="4">
        <v>6.0</v>
      </c>
      <c r="M145" s="4" t="s">
        <v>47</v>
      </c>
      <c r="N145" s="8">
        <v>1.0</v>
      </c>
      <c r="O145" s="4" t="s">
        <v>47</v>
      </c>
      <c r="P145" s="4" t="s">
        <v>48</v>
      </c>
      <c r="Q145" s="8" t="s">
        <v>49</v>
      </c>
    </row>
    <row r="146">
      <c r="C146" s="8" t="s">
        <v>403</v>
      </c>
      <c r="D146" s="4">
        <v>20.0</v>
      </c>
      <c r="E146" s="4">
        <v>3.0</v>
      </c>
      <c r="F146" s="4">
        <v>23.0</v>
      </c>
      <c r="G146" s="8" t="s">
        <v>404</v>
      </c>
      <c r="H146" s="8" t="s">
        <v>405</v>
      </c>
      <c r="J146" s="4">
        <v>2.3</v>
      </c>
      <c r="L146" s="4">
        <v>6.0</v>
      </c>
      <c r="M146" s="4" t="s">
        <v>47</v>
      </c>
      <c r="N146" s="8">
        <v>1.0</v>
      </c>
      <c r="O146" s="4" t="s">
        <v>47</v>
      </c>
      <c r="P146" s="4" t="s">
        <v>48</v>
      </c>
      <c r="Q146" s="8" t="s">
        <v>49</v>
      </c>
    </row>
    <row r="147">
      <c r="C147" s="8" t="s">
        <v>406</v>
      </c>
      <c r="D147" s="4">
        <v>20.0</v>
      </c>
      <c r="E147" s="4">
        <v>3.0</v>
      </c>
      <c r="F147" s="4">
        <v>23.0</v>
      </c>
      <c r="G147" s="8" t="s">
        <v>407</v>
      </c>
      <c r="H147" s="8" t="s">
        <v>408</v>
      </c>
      <c r="J147" s="4">
        <v>2.3</v>
      </c>
      <c r="L147" s="4">
        <v>6.0</v>
      </c>
      <c r="M147" s="4" t="s">
        <v>47</v>
      </c>
      <c r="N147" s="8">
        <v>1.0</v>
      </c>
      <c r="O147" s="4" t="s">
        <v>47</v>
      </c>
      <c r="P147" s="4" t="s">
        <v>48</v>
      </c>
      <c r="Q147" s="8" t="s">
        <v>49</v>
      </c>
    </row>
    <row r="148">
      <c r="C148" s="8" t="s">
        <v>409</v>
      </c>
      <c r="D148" s="4">
        <v>20.0</v>
      </c>
      <c r="E148" s="4">
        <v>3.0</v>
      </c>
      <c r="F148" s="4">
        <v>23.0</v>
      </c>
      <c r="G148" s="8" t="s">
        <v>410</v>
      </c>
      <c r="H148" s="8" t="s">
        <v>411</v>
      </c>
      <c r="J148" s="4">
        <v>2.4</v>
      </c>
      <c r="L148" s="4">
        <v>6.0</v>
      </c>
      <c r="M148" s="4" t="s">
        <v>47</v>
      </c>
      <c r="N148" s="8">
        <v>1.0</v>
      </c>
      <c r="O148" s="4" t="s">
        <v>47</v>
      </c>
      <c r="P148" s="4" t="s">
        <v>48</v>
      </c>
      <c r="Q148" s="8" t="s">
        <v>49</v>
      </c>
    </row>
    <row r="149">
      <c r="C149" s="8" t="s">
        <v>412</v>
      </c>
      <c r="D149" s="4">
        <v>100.0</v>
      </c>
      <c r="E149" s="8">
        <v>10.0</v>
      </c>
      <c r="F149" s="4">
        <v>110.0</v>
      </c>
      <c r="G149" s="4" t="s">
        <v>413</v>
      </c>
      <c r="H149" s="4" t="s">
        <v>413</v>
      </c>
      <c r="J149" s="4">
        <v>0.25</v>
      </c>
      <c r="L149" s="4">
        <v>1.0</v>
      </c>
      <c r="M149" s="4" t="s">
        <v>47</v>
      </c>
      <c r="N149" s="8">
        <v>100.0</v>
      </c>
      <c r="O149" s="8" t="s">
        <v>177</v>
      </c>
      <c r="P149" s="4" t="s">
        <v>48</v>
      </c>
      <c r="Q149" s="8" t="s">
        <v>49</v>
      </c>
    </row>
    <row r="150">
      <c r="C150" s="8" t="s">
        <v>414</v>
      </c>
      <c r="D150" s="4">
        <v>10.0</v>
      </c>
      <c r="E150" s="4">
        <v>2.0</v>
      </c>
      <c r="F150" s="4">
        <v>15.0</v>
      </c>
      <c r="G150" s="4" t="s">
        <v>415</v>
      </c>
      <c r="H150" s="4" t="s">
        <v>415</v>
      </c>
      <c r="J150" s="4">
        <v>2.14</v>
      </c>
      <c r="L150" s="4">
        <v>6.0</v>
      </c>
      <c r="M150" s="4" t="s">
        <v>47</v>
      </c>
      <c r="N150" s="8">
        <v>1.0</v>
      </c>
      <c r="O150" s="4" t="s">
        <v>47</v>
      </c>
      <c r="P150" s="4" t="s">
        <v>48</v>
      </c>
      <c r="Q150" s="8" t="s">
        <v>49</v>
      </c>
    </row>
    <row r="151">
      <c r="C151" s="8" t="s">
        <v>416</v>
      </c>
      <c r="D151" s="4">
        <v>6.0</v>
      </c>
      <c r="E151" s="4">
        <v>2.0</v>
      </c>
      <c r="F151" s="4">
        <v>8.0</v>
      </c>
      <c r="G151" s="8" t="s">
        <v>417</v>
      </c>
      <c r="H151" s="8" t="s">
        <v>418</v>
      </c>
      <c r="J151" s="4">
        <v>2.9</v>
      </c>
      <c r="L151" s="4">
        <v>8.0</v>
      </c>
      <c r="M151" s="4" t="s">
        <v>47</v>
      </c>
      <c r="N151" s="8">
        <v>1.0</v>
      </c>
      <c r="O151" s="4" t="s">
        <v>47</v>
      </c>
      <c r="P151" s="4" t="s">
        <v>48</v>
      </c>
      <c r="Q151" s="8" t="s">
        <v>49</v>
      </c>
    </row>
    <row r="152">
      <c r="C152" s="8" t="s">
        <v>419</v>
      </c>
      <c r="D152" s="4">
        <v>10.0</v>
      </c>
      <c r="E152" s="4">
        <v>2.0</v>
      </c>
      <c r="F152" s="4">
        <v>12.0</v>
      </c>
      <c r="G152" s="8" t="s">
        <v>420</v>
      </c>
      <c r="H152" s="8" t="s">
        <v>421</v>
      </c>
      <c r="J152" s="4">
        <v>11.0</v>
      </c>
      <c r="L152" s="4">
        <v>20.0</v>
      </c>
      <c r="M152" s="4" t="s">
        <v>47</v>
      </c>
      <c r="N152" s="8">
        <v>1.0</v>
      </c>
      <c r="O152" s="4" t="s">
        <v>47</v>
      </c>
      <c r="P152" s="4" t="s">
        <v>48</v>
      </c>
      <c r="Q152" s="8" t="s">
        <v>49</v>
      </c>
    </row>
    <row r="153">
      <c r="C153" s="8" t="s">
        <v>422</v>
      </c>
      <c r="D153" s="4">
        <v>6.0</v>
      </c>
      <c r="E153" s="4">
        <v>1.0</v>
      </c>
      <c r="F153" s="4">
        <v>10.0</v>
      </c>
      <c r="G153" s="8" t="s">
        <v>423</v>
      </c>
      <c r="H153" s="8" t="s">
        <v>424</v>
      </c>
      <c r="J153" s="4">
        <v>12.0</v>
      </c>
      <c r="L153" s="4">
        <v>23.0</v>
      </c>
      <c r="M153" s="4" t="s">
        <v>47</v>
      </c>
      <c r="N153" s="8">
        <v>1.0</v>
      </c>
      <c r="O153" s="4" t="s">
        <v>47</v>
      </c>
      <c r="P153" s="4" t="s">
        <v>48</v>
      </c>
      <c r="Q153" s="8" t="s">
        <v>49</v>
      </c>
    </row>
    <row r="154">
      <c r="C154" s="8" t="s">
        <v>425</v>
      </c>
      <c r="D154" s="4">
        <v>10.0</v>
      </c>
      <c r="E154" s="4">
        <v>2.0</v>
      </c>
      <c r="F154" s="4">
        <v>15.0</v>
      </c>
      <c r="G154" s="8" t="s">
        <v>426</v>
      </c>
      <c r="H154" s="8" t="s">
        <v>427</v>
      </c>
      <c r="J154" s="4">
        <v>1.5</v>
      </c>
      <c r="L154" s="4">
        <v>4.0</v>
      </c>
      <c r="M154" s="4" t="s">
        <v>47</v>
      </c>
      <c r="N154" s="8">
        <v>1.0</v>
      </c>
      <c r="O154" s="4" t="s">
        <v>47</v>
      </c>
      <c r="P154" s="4" t="s">
        <v>48</v>
      </c>
      <c r="Q154" s="8" t="s">
        <v>49</v>
      </c>
    </row>
    <row r="155">
      <c r="C155" s="8" t="s">
        <v>428</v>
      </c>
      <c r="D155" s="4">
        <v>10.0</v>
      </c>
      <c r="E155" s="4">
        <v>2.0</v>
      </c>
      <c r="F155" s="4">
        <v>15.0</v>
      </c>
      <c r="G155" s="8" t="s">
        <v>429</v>
      </c>
      <c r="H155" s="8" t="s">
        <v>430</v>
      </c>
      <c r="J155" s="4">
        <v>2.6</v>
      </c>
      <c r="L155" s="4">
        <v>5.0</v>
      </c>
      <c r="M155" s="4" t="s">
        <v>47</v>
      </c>
      <c r="N155" s="8">
        <v>1.0</v>
      </c>
      <c r="O155" s="4" t="s">
        <v>47</v>
      </c>
      <c r="P155" s="4" t="s">
        <v>48</v>
      </c>
      <c r="Q155" s="8" t="s">
        <v>49</v>
      </c>
    </row>
    <row r="156">
      <c r="C156" s="8" t="s">
        <v>431</v>
      </c>
      <c r="D156" s="4">
        <v>10.0</v>
      </c>
      <c r="E156" s="4">
        <v>2.0</v>
      </c>
      <c r="F156" s="4">
        <v>15.0</v>
      </c>
      <c r="G156" s="8" t="s">
        <v>432</v>
      </c>
      <c r="H156" s="8" t="s">
        <v>433</v>
      </c>
      <c r="J156" s="4">
        <v>3.3</v>
      </c>
      <c r="L156" s="4">
        <v>7.0</v>
      </c>
      <c r="M156" s="4" t="s">
        <v>47</v>
      </c>
      <c r="N156" s="8">
        <v>1.0</v>
      </c>
      <c r="O156" s="4" t="s">
        <v>47</v>
      </c>
      <c r="P156" s="4" t="s">
        <v>48</v>
      </c>
      <c r="Q156" s="8" t="s">
        <v>49</v>
      </c>
    </row>
    <row r="157">
      <c r="C157" s="8" t="s">
        <v>434</v>
      </c>
      <c r="D157" s="4">
        <v>10.0</v>
      </c>
      <c r="E157" s="4">
        <v>2.0</v>
      </c>
      <c r="F157" s="4">
        <v>15.0</v>
      </c>
      <c r="G157" s="8" t="s">
        <v>435</v>
      </c>
      <c r="H157" s="8" t="s">
        <v>436</v>
      </c>
      <c r="J157" s="4">
        <v>3.3</v>
      </c>
      <c r="L157" s="4">
        <v>7.0</v>
      </c>
      <c r="M157" s="4" t="s">
        <v>47</v>
      </c>
      <c r="N157" s="8">
        <v>1.0</v>
      </c>
      <c r="O157" s="4" t="s">
        <v>47</v>
      </c>
      <c r="P157" s="4" t="s">
        <v>48</v>
      </c>
      <c r="Q157" s="8" t="s">
        <v>49</v>
      </c>
    </row>
    <row r="158">
      <c r="C158" s="8" t="s">
        <v>437</v>
      </c>
      <c r="D158" s="4">
        <v>10.0</v>
      </c>
      <c r="E158" s="4">
        <v>2.0</v>
      </c>
      <c r="F158" s="4">
        <v>15.0</v>
      </c>
      <c r="G158" s="8" t="s">
        <v>438</v>
      </c>
      <c r="H158" s="4" t="s">
        <v>438</v>
      </c>
      <c r="J158" s="4">
        <v>1.25</v>
      </c>
      <c r="L158" s="4">
        <v>8.0</v>
      </c>
      <c r="M158" s="4" t="s">
        <v>47</v>
      </c>
      <c r="N158" s="8">
        <v>1.0</v>
      </c>
      <c r="O158" s="4" t="s">
        <v>47</v>
      </c>
      <c r="P158" s="4" t="s">
        <v>48</v>
      </c>
      <c r="Q158" s="8" t="s">
        <v>49</v>
      </c>
    </row>
    <row r="159">
      <c r="C159" s="8" t="s">
        <v>439</v>
      </c>
      <c r="D159" s="4">
        <v>20.0</v>
      </c>
      <c r="E159" s="8">
        <v>3.0</v>
      </c>
      <c r="F159" s="4">
        <v>20.0</v>
      </c>
      <c r="G159" s="4" t="s">
        <v>440</v>
      </c>
      <c r="H159" s="4" t="s">
        <v>440</v>
      </c>
      <c r="J159" s="4">
        <v>10.1</v>
      </c>
      <c r="L159" s="4">
        <v>15.0</v>
      </c>
      <c r="M159" s="4" t="s">
        <v>47</v>
      </c>
      <c r="N159" s="8">
        <v>1.0</v>
      </c>
      <c r="O159" s="4" t="s">
        <v>47</v>
      </c>
      <c r="P159" s="4" t="s">
        <v>48</v>
      </c>
      <c r="Q159" s="8" t="s">
        <v>49</v>
      </c>
    </row>
    <row r="160">
      <c r="C160" s="8" t="s">
        <v>441</v>
      </c>
      <c r="D160" s="4">
        <v>10.0</v>
      </c>
      <c r="E160" s="4">
        <v>2.0</v>
      </c>
      <c r="F160" s="4">
        <v>12.0</v>
      </c>
      <c r="G160" s="4" t="s">
        <v>442</v>
      </c>
      <c r="H160" s="4" t="s">
        <v>442</v>
      </c>
      <c r="J160" s="4">
        <v>10.1</v>
      </c>
      <c r="L160" s="4">
        <v>15.0</v>
      </c>
      <c r="M160" s="4" t="s">
        <v>47</v>
      </c>
      <c r="N160" s="8">
        <v>1.0</v>
      </c>
      <c r="O160" s="4" t="s">
        <v>47</v>
      </c>
      <c r="P160" s="4" t="s">
        <v>48</v>
      </c>
      <c r="Q160" s="8" t="s">
        <v>49</v>
      </c>
    </row>
    <row r="161">
      <c r="C161" s="8" t="s">
        <v>443</v>
      </c>
      <c r="D161" s="4">
        <v>10.0</v>
      </c>
      <c r="E161" s="8">
        <v>2.0</v>
      </c>
      <c r="F161" s="4">
        <v>12.0</v>
      </c>
      <c r="G161" s="4" t="s">
        <v>444</v>
      </c>
      <c r="H161" s="4" t="s">
        <v>444</v>
      </c>
      <c r="J161" s="4">
        <v>10.1</v>
      </c>
      <c r="L161" s="4">
        <v>15.0</v>
      </c>
      <c r="M161" s="4" t="s">
        <v>47</v>
      </c>
      <c r="N161" s="8">
        <v>1.0</v>
      </c>
      <c r="O161" s="4" t="s">
        <v>47</v>
      </c>
      <c r="P161" s="4" t="s">
        <v>48</v>
      </c>
      <c r="Q161" s="8" t="s">
        <v>49</v>
      </c>
    </row>
    <row r="162">
      <c r="C162" s="8" t="s">
        <v>445</v>
      </c>
      <c r="D162" s="4">
        <v>5.0</v>
      </c>
      <c r="E162" s="4">
        <v>5.0</v>
      </c>
      <c r="F162" s="4">
        <v>20.0</v>
      </c>
      <c r="G162" s="8" t="s">
        <v>446</v>
      </c>
      <c r="H162" s="8" t="s">
        <v>447</v>
      </c>
      <c r="J162" s="4">
        <v>3.0</v>
      </c>
      <c r="L162" s="4">
        <v>6.0</v>
      </c>
      <c r="M162" s="4" t="s">
        <v>47</v>
      </c>
      <c r="N162" s="8">
        <v>1.0</v>
      </c>
      <c r="O162" s="4" t="s">
        <v>47</v>
      </c>
      <c r="P162" s="4" t="s">
        <v>48</v>
      </c>
      <c r="Q162" s="8" t="s">
        <v>49</v>
      </c>
    </row>
    <row r="163">
      <c r="C163" s="8" t="s">
        <v>448</v>
      </c>
      <c r="D163" s="4">
        <v>10.0</v>
      </c>
      <c r="E163" s="4">
        <v>2.0</v>
      </c>
      <c r="F163" s="4">
        <v>12.0</v>
      </c>
      <c r="G163" s="8" t="s">
        <v>449</v>
      </c>
      <c r="H163" s="8" t="s">
        <v>450</v>
      </c>
      <c r="J163" s="4">
        <v>2.5</v>
      </c>
      <c r="L163" s="4">
        <v>5.0</v>
      </c>
      <c r="M163" s="4" t="s">
        <v>47</v>
      </c>
      <c r="N163" s="8">
        <v>1.0</v>
      </c>
      <c r="O163" s="4" t="s">
        <v>47</v>
      </c>
      <c r="P163" s="4" t="s">
        <v>48</v>
      </c>
      <c r="Q163" s="8" t="s">
        <v>49</v>
      </c>
    </row>
    <row r="164">
      <c r="C164" s="8" t="s">
        <v>451</v>
      </c>
      <c r="D164" s="4">
        <v>10.0</v>
      </c>
      <c r="E164" s="4">
        <v>2.0</v>
      </c>
      <c r="F164" s="4">
        <v>12.0</v>
      </c>
      <c r="G164" s="8" t="s">
        <v>452</v>
      </c>
      <c r="H164" s="8" t="s">
        <v>453</v>
      </c>
      <c r="J164" s="4">
        <v>2.76</v>
      </c>
      <c r="L164" s="4">
        <v>6.0</v>
      </c>
      <c r="M164" s="4" t="s">
        <v>47</v>
      </c>
      <c r="N164" s="8">
        <v>1.0</v>
      </c>
      <c r="O164" s="4" t="s">
        <v>47</v>
      </c>
      <c r="P164" s="4" t="s">
        <v>48</v>
      </c>
      <c r="Q164" s="8" t="s">
        <v>49</v>
      </c>
    </row>
    <row r="165">
      <c r="C165" s="8" t="s">
        <v>454</v>
      </c>
      <c r="D165" s="4">
        <v>10.0</v>
      </c>
      <c r="E165" s="4">
        <v>2.0</v>
      </c>
      <c r="F165" s="4">
        <v>12.0</v>
      </c>
      <c r="G165" s="8" t="s">
        <v>455</v>
      </c>
      <c r="H165" s="8" t="s">
        <v>456</v>
      </c>
      <c r="J165" s="4">
        <v>3.65</v>
      </c>
      <c r="L165" s="4">
        <v>8.0</v>
      </c>
      <c r="M165" s="4" t="s">
        <v>47</v>
      </c>
      <c r="N165" s="8">
        <v>1.0</v>
      </c>
      <c r="O165" s="4" t="s">
        <v>47</v>
      </c>
      <c r="P165" s="4" t="s">
        <v>48</v>
      </c>
      <c r="Q165" s="8" t="s">
        <v>49</v>
      </c>
    </row>
    <row r="166">
      <c r="C166" s="8" t="s">
        <v>457</v>
      </c>
      <c r="D166" s="4">
        <v>5.0</v>
      </c>
      <c r="E166" s="4">
        <v>1.0</v>
      </c>
      <c r="F166" s="4">
        <v>10.0</v>
      </c>
      <c r="G166" s="8" t="s">
        <v>458</v>
      </c>
      <c r="H166" s="8" t="s">
        <v>459</v>
      </c>
      <c r="J166" s="4">
        <v>10.1</v>
      </c>
      <c r="L166" s="4">
        <v>15.0</v>
      </c>
      <c r="M166" s="4" t="s">
        <v>47</v>
      </c>
      <c r="N166" s="8">
        <v>1.0</v>
      </c>
      <c r="O166" s="4" t="s">
        <v>47</v>
      </c>
      <c r="P166" s="4" t="s">
        <v>48</v>
      </c>
      <c r="Q166" s="8" t="s">
        <v>49</v>
      </c>
    </row>
  </sheetData>
  <autoFilter ref="$C$2:$AE$36">
    <sortState ref="C2:AE36">
      <sortCondition ref="H2:H36"/>
    </sortState>
  </autoFilter>
  <drawing r:id="rId1"/>
</worksheet>
</file>