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 activeTab="3"/>
  </bookViews>
  <sheets>
    <sheet name="PIB" sheetId="11" r:id="rId1"/>
    <sheet name="fatores_mensais" sheetId="3" r:id="rId2"/>
    <sheet name="variacao_agro" sheetId="8" r:id="rId3"/>
    <sheet name="variacao_pecuaria" sheetId="9" r:id="rId4"/>
    <sheet name="pesos" sheetId="10" r:id="rId5"/>
    <sheet name="metadados" sheetId="6" r:id="rId6"/>
  </sheets>
  <calcPr calcId="125725"/>
</workbook>
</file>

<file path=xl/calcChain.xml><?xml version="1.0" encoding="utf-8"?>
<calcChain xmlns="http://schemas.openxmlformats.org/spreadsheetml/2006/main">
  <c r="C206" i="9"/>
  <c r="B207"/>
  <c r="B206"/>
  <c r="AT3" i="10"/>
  <c r="AQ3"/>
  <c r="AK3"/>
  <c r="AT5"/>
  <c r="AT6"/>
  <c r="AT7"/>
  <c r="AT8"/>
  <c r="AT9"/>
  <c r="AT10"/>
  <c r="AT11"/>
  <c r="AT12"/>
  <c r="AT13"/>
  <c r="AT14"/>
  <c r="AT15"/>
  <c r="AT16"/>
  <c r="AT4"/>
  <c r="AQ5"/>
  <c r="AQ6"/>
  <c r="AQ7"/>
  <c r="AQ8"/>
  <c r="AQ9"/>
  <c r="AQ10"/>
  <c r="AQ11"/>
  <c r="AQ12"/>
  <c r="AQ13"/>
  <c r="AQ14"/>
  <c r="AQ15"/>
  <c r="AQ16"/>
  <c r="AQ4"/>
  <c r="AK5"/>
  <c r="AK6"/>
  <c r="AK7"/>
  <c r="AK8"/>
  <c r="AK9"/>
  <c r="AK10"/>
  <c r="AK11"/>
  <c r="AK12"/>
  <c r="AK13"/>
  <c r="AK14"/>
  <c r="AK15"/>
  <c r="AK16"/>
  <c r="AK4"/>
  <c r="A5"/>
  <c r="A6" s="1"/>
  <c r="A7" s="1"/>
  <c r="A8" s="1"/>
  <c r="A9" s="1"/>
  <c r="A10" s="1"/>
  <c r="A11" s="1"/>
  <c r="A12" s="1"/>
  <c r="A13" s="1"/>
  <c r="A14" s="1"/>
  <c r="A15" s="1"/>
  <c r="A16" s="1"/>
  <c r="A4" i="8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C15" i="3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AI54"/>
  <c r="AJ54"/>
  <c r="C55"/>
  <c r="D55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AI55"/>
  <c r="AJ55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AI56"/>
  <c r="AJ56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AI59"/>
  <c r="AJ59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AI60"/>
  <c r="AJ60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AI61"/>
  <c r="AJ61"/>
  <c r="C62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AI62"/>
  <c r="AJ62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C64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AI64"/>
  <c r="AJ64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C66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AD66"/>
  <c r="AE66"/>
  <c r="AF66"/>
  <c r="AG66"/>
  <c r="AH66"/>
  <c r="AI66"/>
  <c r="AJ66"/>
  <c r="C67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AI67"/>
  <c r="AJ67"/>
  <c r="C68"/>
  <c r="D68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AI68"/>
  <c r="AJ68"/>
  <c r="C69"/>
  <c r="D69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AI69"/>
  <c r="AJ69"/>
  <c r="C70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AI70"/>
  <c r="AJ70"/>
  <c r="C71"/>
  <c r="D71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AI71"/>
  <c r="AJ71"/>
  <c r="C72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AD72"/>
  <c r="AE72"/>
  <c r="AF72"/>
  <c r="AG72"/>
  <c r="AH72"/>
  <c r="AI72"/>
  <c r="AJ72"/>
  <c r="C73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AI73"/>
  <c r="AJ73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AI74"/>
  <c r="AJ74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AI75"/>
  <c r="AJ75"/>
  <c r="C76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AI76"/>
  <c r="AJ76"/>
  <c r="C77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AI77"/>
  <c r="AJ77"/>
  <c r="C78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AD78"/>
  <c r="AE78"/>
  <c r="AF78"/>
  <c r="AG78"/>
  <c r="AH78"/>
  <c r="AI78"/>
  <c r="AJ78"/>
  <c r="C79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AI79"/>
  <c r="AJ79"/>
  <c r="C80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AI80"/>
  <c r="AJ80"/>
  <c r="C81"/>
  <c r="D81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AI81"/>
  <c r="AJ81"/>
  <c r="C82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AJ82"/>
  <c r="C83"/>
  <c r="D83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AI83"/>
  <c r="AJ83"/>
  <c r="C84"/>
  <c r="D84"/>
  <c r="E84"/>
  <c r="F84"/>
  <c r="G84"/>
  <c r="H84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AI84"/>
  <c r="AJ84"/>
  <c r="C85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AI85"/>
  <c r="AJ85"/>
  <c r="C86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AI86"/>
  <c r="AJ86"/>
  <c r="C87"/>
  <c r="D87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AI87"/>
  <c r="AJ87"/>
  <c r="C88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AI88"/>
  <c r="AJ88"/>
  <c r="C89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AI89"/>
  <c r="AJ89"/>
  <c r="C90"/>
  <c r="D90"/>
  <c r="E90"/>
  <c r="F90"/>
  <c r="G90"/>
  <c r="H90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AI90"/>
  <c r="AJ90"/>
  <c r="C91"/>
  <c r="D91"/>
  <c r="E91"/>
  <c r="F91"/>
  <c r="G91"/>
  <c r="H91"/>
  <c r="I91"/>
  <c r="J91"/>
  <c r="K9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AD91"/>
  <c r="AE91"/>
  <c r="AF91"/>
  <c r="AG91"/>
  <c r="AH91"/>
  <c r="AI91"/>
  <c r="AJ91"/>
  <c r="C92"/>
  <c r="D92"/>
  <c r="E92"/>
  <c r="F92"/>
  <c r="G92"/>
  <c r="H92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AI92"/>
  <c r="AJ92"/>
  <c r="C93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AI93"/>
  <c r="AJ93"/>
  <c r="C94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AI94"/>
  <c r="AJ94"/>
  <c r="C95"/>
  <c r="D95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AI95"/>
  <c r="AJ95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C97"/>
  <c r="D97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AI97"/>
  <c r="AJ97"/>
  <c r="C98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AI98"/>
  <c r="AJ98"/>
  <c r="C99"/>
  <c r="D99"/>
  <c r="E99"/>
  <c r="F99"/>
  <c r="G99"/>
  <c r="H99"/>
  <c r="I99"/>
  <c r="J99"/>
  <c r="K99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AI99"/>
  <c r="AJ99"/>
  <c r="C100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AI100"/>
  <c r="AJ100"/>
  <c r="C101"/>
  <c r="D101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AI101"/>
  <c r="AJ101"/>
  <c r="C102"/>
  <c r="D102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AI102"/>
  <c r="AJ102"/>
  <c r="C103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AI103"/>
  <c r="AJ103"/>
  <c r="C104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AI104"/>
  <c r="AJ104"/>
  <c r="C105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AD105"/>
  <c r="AE105"/>
  <c r="AF105"/>
  <c r="AG105"/>
  <c r="AH105"/>
  <c r="AI105"/>
  <c r="AJ105"/>
  <c r="C106"/>
  <c r="D106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AD106"/>
  <c r="AE106"/>
  <c r="AF106"/>
  <c r="AG106"/>
  <c r="AH106"/>
  <c r="AI106"/>
  <c r="AJ106"/>
  <c r="C107"/>
  <c r="D107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AD107"/>
  <c r="AE107"/>
  <c r="AF107"/>
  <c r="AG107"/>
  <c r="AH107"/>
  <c r="AI107"/>
  <c r="AJ107"/>
  <c r="C108"/>
  <c r="D108"/>
  <c r="E108"/>
  <c r="F108"/>
  <c r="G108"/>
  <c r="H108"/>
  <c r="I108"/>
  <c r="J108"/>
  <c r="K108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AD108"/>
  <c r="AE108"/>
  <c r="AF108"/>
  <c r="AG108"/>
  <c r="AH108"/>
  <c r="AI108"/>
  <c r="AJ108"/>
  <c r="C109"/>
  <c r="D109"/>
  <c r="E109"/>
  <c r="F109"/>
  <c r="G109"/>
  <c r="H109"/>
  <c r="I109"/>
  <c r="J109"/>
  <c r="K109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AD109"/>
  <c r="AE109"/>
  <c r="AF109"/>
  <c r="AG109"/>
  <c r="AH109"/>
  <c r="AI109"/>
  <c r="AJ109"/>
  <c r="C110"/>
  <c r="D110"/>
  <c r="E110"/>
  <c r="F110"/>
  <c r="G110"/>
  <c r="H110"/>
  <c r="I110"/>
  <c r="J110"/>
  <c r="K110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AD110"/>
  <c r="AE110"/>
  <c r="AF110"/>
  <c r="AG110"/>
  <c r="AH110"/>
  <c r="AI110"/>
  <c r="AJ110"/>
  <c r="C111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AD111"/>
  <c r="AE111"/>
  <c r="AF111"/>
  <c r="AG111"/>
  <c r="AH111"/>
  <c r="AI111"/>
  <c r="AJ111"/>
  <c r="C112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AD112"/>
  <c r="AE112"/>
  <c r="AF112"/>
  <c r="AG112"/>
  <c r="AH112"/>
  <c r="AI112"/>
  <c r="AJ112"/>
  <c r="C113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AD113"/>
  <c r="AE113"/>
  <c r="AF113"/>
  <c r="AG113"/>
  <c r="AH113"/>
  <c r="AI113"/>
  <c r="AJ113"/>
  <c r="C114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AD114"/>
  <c r="AE114"/>
  <c r="AF114"/>
  <c r="AG114"/>
  <c r="AH114"/>
  <c r="AI114"/>
  <c r="AJ114"/>
  <c r="C115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AD115"/>
  <c r="AE115"/>
  <c r="AF115"/>
  <c r="AG115"/>
  <c r="AH115"/>
  <c r="AI115"/>
  <c r="AJ115"/>
  <c r="C116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AI116"/>
  <c r="AJ116"/>
  <c r="C117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AI117"/>
  <c r="AJ117"/>
  <c r="C118"/>
  <c r="D118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AD118"/>
  <c r="AE118"/>
  <c r="AF118"/>
  <c r="AG118"/>
  <c r="AH118"/>
  <c r="AI118"/>
  <c r="AJ118"/>
  <c r="C119"/>
  <c r="D119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AD119"/>
  <c r="AE119"/>
  <c r="AF119"/>
  <c r="AG119"/>
  <c r="AH119"/>
  <c r="AI119"/>
  <c r="AJ119"/>
  <c r="C120"/>
  <c r="D120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AD120"/>
  <c r="AE120"/>
  <c r="AF120"/>
  <c r="AG120"/>
  <c r="AH120"/>
  <c r="AI120"/>
  <c r="AJ120"/>
  <c r="C121"/>
  <c r="D121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AD121"/>
  <c r="AE121"/>
  <c r="AF121"/>
  <c r="AG121"/>
  <c r="AH121"/>
  <c r="AI121"/>
  <c r="AJ121"/>
  <c r="C122"/>
  <c r="D122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AD122"/>
  <c r="AE122"/>
  <c r="AF122"/>
  <c r="AG122"/>
  <c r="AH122"/>
  <c r="AI122"/>
  <c r="AJ122"/>
  <c r="C123"/>
  <c r="D123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V123"/>
  <c r="W123"/>
  <c r="X123"/>
  <c r="Y123"/>
  <c r="Z123"/>
  <c r="AA123"/>
  <c r="AB123"/>
  <c r="AC123"/>
  <c r="AD123"/>
  <c r="AE123"/>
  <c r="AF123"/>
  <c r="AG123"/>
  <c r="AH123"/>
  <c r="AI123"/>
  <c r="AJ123"/>
  <c r="C124"/>
  <c r="D124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AD124"/>
  <c r="AE124"/>
  <c r="AF124"/>
  <c r="AG124"/>
  <c r="AH124"/>
  <c r="AI124"/>
  <c r="AJ124"/>
  <c r="C125"/>
  <c r="D125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AD125"/>
  <c r="AE125"/>
  <c r="AF125"/>
  <c r="AG125"/>
  <c r="AH125"/>
  <c r="AI125"/>
  <c r="AJ125"/>
  <c r="C126"/>
  <c r="D126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V126"/>
  <c r="W126"/>
  <c r="X126"/>
  <c r="Y126"/>
  <c r="Z126"/>
  <c r="AA126"/>
  <c r="AB126"/>
  <c r="AC126"/>
  <c r="AD126"/>
  <c r="AE126"/>
  <c r="AF126"/>
  <c r="AG126"/>
  <c r="AH126"/>
  <c r="AI126"/>
  <c r="AJ126"/>
  <c r="C127"/>
  <c r="D127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AD127"/>
  <c r="AE127"/>
  <c r="AF127"/>
  <c r="AG127"/>
  <c r="AH127"/>
  <c r="AI127"/>
  <c r="AJ127"/>
  <c r="C128"/>
  <c r="D128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AD128"/>
  <c r="AE128"/>
  <c r="AF128"/>
  <c r="AG128"/>
  <c r="AH128"/>
  <c r="AI128"/>
  <c r="AJ128"/>
  <c r="C129"/>
  <c r="D129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AD129"/>
  <c r="AE129"/>
  <c r="AF129"/>
  <c r="AG129"/>
  <c r="AH129"/>
  <c r="AI129"/>
  <c r="AJ129"/>
  <c r="C130"/>
  <c r="D130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AD130"/>
  <c r="AE130"/>
  <c r="AF130"/>
  <c r="AG130"/>
  <c r="AH130"/>
  <c r="AI130"/>
  <c r="AJ130"/>
  <c r="C131"/>
  <c r="D131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AD131"/>
  <c r="AE131"/>
  <c r="AF131"/>
  <c r="AG131"/>
  <c r="AH131"/>
  <c r="AI131"/>
  <c r="AJ131"/>
  <c r="C132"/>
  <c r="D132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Z132"/>
  <c r="AA132"/>
  <c r="AB132"/>
  <c r="AC132"/>
  <c r="AD132"/>
  <c r="AE132"/>
  <c r="AF132"/>
  <c r="AG132"/>
  <c r="AH132"/>
  <c r="AI132"/>
  <c r="AJ132"/>
  <c r="C133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A133"/>
  <c r="AB133"/>
  <c r="AC133"/>
  <c r="AD133"/>
  <c r="AE133"/>
  <c r="AF133"/>
  <c r="AG133"/>
  <c r="AH133"/>
  <c r="AI133"/>
  <c r="AJ133"/>
  <c r="C134"/>
  <c r="D134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AD134"/>
  <c r="AE134"/>
  <c r="AF134"/>
  <c r="AG134"/>
  <c r="AH134"/>
  <c r="AI134"/>
  <c r="AJ134"/>
  <c r="C135"/>
  <c r="D135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AD135"/>
  <c r="AE135"/>
  <c r="AF135"/>
  <c r="AG135"/>
  <c r="AH135"/>
  <c r="AI135"/>
  <c r="AJ135"/>
  <c r="C136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AI136"/>
  <c r="AJ136"/>
  <c r="C137"/>
  <c r="D137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AD137"/>
  <c r="AE137"/>
  <c r="AF137"/>
  <c r="AG137"/>
  <c r="AH137"/>
  <c r="AI137"/>
  <c r="AJ137"/>
  <c r="C138"/>
  <c r="D138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AD138"/>
  <c r="AE138"/>
  <c r="AF138"/>
  <c r="AG138"/>
  <c r="AH138"/>
  <c r="AI138"/>
  <c r="AJ138"/>
  <c r="C139"/>
  <c r="D139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AD139"/>
  <c r="AE139"/>
  <c r="AF139"/>
  <c r="AG139"/>
  <c r="AH139"/>
  <c r="AI139"/>
  <c r="AJ139"/>
  <c r="C140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AI140"/>
  <c r="AJ140"/>
  <c r="C141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AD141"/>
  <c r="AE141"/>
  <c r="AF141"/>
  <c r="AG141"/>
  <c r="AH141"/>
  <c r="AI141"/>
  <c r="AJ141"/>
  <c r="C142"/>
  <c r="D142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AD142"/>
  <c r="AE142"/>
  <c r="AF142"/>
  <c r="AG142"/>
  <c r="AH142"/>
  <c r="AI142"/>
  <c r="AJ142"/>
  <c r="C143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AI143"/>
  <c r="AJ143"/>
  <c r="C144"/>
  <c r="D144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AD144"/>
  <c r="AE144"/>
  <c r="AF144"/>
  <c r="AG144"/>
  <c r="AH144"/>
  <c r="AI144"/>
  <c r="AJ144"/>
  <c r="C145"/>
  <c r="D145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AD145"/>
  <c r="AE145"/>
  <c r="AF145"/>
  <c r="AG145"/>
  <c r="AH145"/>
  <c r="AI145"/>
  <c r="AJ145"/>
  <c r="C146"/>
  <c r="D146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AD146"/>
  <c r="AE146"/>
  <c r="AF146"/>
  <c r="AG146"/>
  <c r="AH146"/>
  <c r="AI146"/>
  <c r="AJ146"/>
  <c r="C147"/>
  <c r="D147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AD147"/>
  <c r="AE147"/>
  <c r="AF147"/>
  <c r="AG147"/>
  <c r="AH147"/>
  <c r="AI147"/>
  <c r="AJ147"/>
  <c r="C148"/>
  <c r="D148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AD148"/>
  <c r="AE148"/>
  <c r="AF148"/>
  <c r="AG148"/>
  <c r="AH148"/>
  <c r="AI148"/>
  <c r="AJ148"/>
  <c r="C149"/>
  <c r="D149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AD149"/>
  <c r="AE149"/>
  <c r="AF149"/>
  <c r="AG149"/>
  <c r="AH149"/>
  <c r="AI149"/>
  <c r="AJ149"/>
  <c r="C150"/>
  <c r="D150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AD150"/>
  <c r="AE150"/>
  <c r="AF150"/>
  <c r="AG150"/>
  <c r="AH150"/>
  <c r="AI150"/>
  <c r="AJ150"/>
  <c r="C151"/>
  <c r="D151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AD151"/>
  <c r="AE151"/>
  <c r="AF151"/>
  <c r="AG151"/>
  <c r="AH151"/>
  <c r="AI151"/>
  <c r="AJ151"/>
  <c r="C152"/>
  <c r="D152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AD152"/>
  <c r="AE152"/>
  <c r="AF152"/>
  <c r="AG152"/>
  <c r="AH152"/>
  <c r="AI152"/>
  <c r="AJ152"/>
  <c r="C153"/>
  <c r="D153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AD153"/>
  <c r="AE153"/>
  <c r="AF153"/>
  <c r="AG153"/>
  <c r="AH153"/>
  <c r="AI153"/>
  <c r="AJ153"/>
  <c r="C154"/>
  <c r="D154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AD154"/>
  <c r="AE154"/>
  <c r="AF154"/>
  <c r="AG154"/>
  <c r="AH154"/>
  <c r="AI154"/>
  <c r="AJ154"/>
  <c r="C155"/>
  <c r="D155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AD155"/>
  <c r="AE155"/>
  <c r="AF155"/>
  <c r="AG155"/>
  <c r="AH155"/>
  <c r="AI155"/>
  <c r="AJ155"/>
  <c r="C156"/>
  <c r="D156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AD156"/>
  <c r="AE156"/>
  <c r="AF156"/>
  <c r="AG156"/>
  <c r="AH156"/>
  <c r="AI156"/>
  <c r="AJ156"/>
  <c r="C157"/>
  <c r="D157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AD157"/>
  <c r="AE157"/>
  <c r="AF157"/>
  <c r="AG157"/>
  <c r="AH157"/>
  <c r="AI157"/>
  <c r="AJ157"/>
  <c r="C158"/>
  <c r="D158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AD158"/>
  <c r="AE158"/>
  <c r="AF158"/>
  <c r="AG158"/>
  <c r="AH158"/>
  <c r="AI158"/>
  <c r="AJ158"/>
  <c r="C159"/>
  <c r="D159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AD159"/>
  <c r="AE159"/>
  <c r="AF159"/>
  <c r="AG159"/>
  <c r="AH159"/>
  <c r="AI159"/>
  <c r="AJ159"/>
  <c r="C160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AF160"/>
  <c r="AG160"/>
  <c r="AH160"/>
  <c r="AI160"/>
  <c r="AJ160"/>
  <c r="C161"/>
  <c r="D161"/>
  <c r="E161"/>
  <c r="F161"/>
  <c r="G161"/>
  <c r="H161"/>
  <c r="I161"/>
  <c r="J161"/>
  <c r="K161"/>
  <c r="L161"/>
  <c r="M161"/>
  <c r="N161"/>
  <c r="O161"/>
  <c r="P161"/>
  <c r="Q161"/>
  <c r="R161"/>
  <c r="S161"/>
  <c r="T161"/>
  <c r="U161"/>
  <c r="V161"/>
  <c r="W161"/>
  <c r="X161"/>
  <c r="Y161"/>
  <c r="Z161"/>
  <c r="AA161"/>
  <c r="AB161"/>
  <c r="AC161"/>
  <c r="AD161"/>
  <c r="AE161"/>
  <c r="AF161"/>
  <c r="AG161"/>
  <c r="AH161"/>
  <c r="AI161"/>
  <c r="AJ161"/>
  <c r="C162"/>
  <c r="D162"/>
  <c r="E162"/>
  <c r="F162"/>
  <c r="G162"/>
  <c r="H162"/>
  <c r="I162"/>
  <c r="J162"/>
  <c r="K162"/>
  <c r="L162"/>
  <c r="M162"/>
  <c r="N162"/>
  <c r="O162"/>
  <c r="P162"/>
  <c r="Q162"/>
  <c r="R162"/>
  <c r="S162"/>
  <c r="T162"/>
  <c r="U162"/>
  <c r="V162"/>
  <c r="W162"/>
  <c r="X162"/>
  <c r="Y162"/>
  <c r="Z162"/>
  <c r="AA162"/>
  <c r="AB162"/>
  <c r="AC162"/>
  <c r="AD162"/>
  <c r="AE162"/>
  <c r="AF162"/>
  <c r="AG162"/>
  <c r="AH162"/>
  <c r="AI162"/>
  <c r="AJ162"/>
  <c r="C163"/>
  <c r="D163"/>
  <c r="E163"/>
  <c r="F163"/>
  <c r="G163"/>
  <c r="H163"/>
  <c r="I163"/>
  <c r="J163"/>
  <c r="K163"/>
  <c r="L163"/>
  <c r="M163"/>
  <c r="N163"/>
  <c r="O163"/>
  <c r="P163"/>
  <c r="Q163"/>
  <c r="R163"/>
  <c r="S163"/>
  <c r="T163"/>
  <c r="U163"/>
  <c r="V163"/>
  <c r="W163"/>
  <c r="X163"/>
  <c r="Y163"/>
  <c r="Z163"/>
  <c r="AA163"/>
  <c r="AB163"/>
  <c r="AC163"/>
  <c r="AD163"/>
  <c r="AE163"/>
  <c r="AF163"/>
  <c r="AG163"/>
  <c r="AH163"/>
  <c r="AI163"/>
  <c r="AJ163"/>
  <c r="C164"/>
  <c r="D164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V164"/>
  <c r="W164"/>
  <c r="X164"/>
  <c r="Y164"/>
  <c r="Z164"/>
  <c r="AA164"/>
  <c r="AB164"/>
  <c r="AC164"/>
  <c r="AD164"/>
  <c r="AE164"/>
  <c r="AF164"/>
  <c r="AG164"/>
  <c r="AH164"/>
  <c r="AI164"/>
  <c r="AJ164"/>
  <c r="C165"/>
  <c r="D165"/>
  <c r="E165"/>
  <c r="F165"/>
  <c r="G165"/>
  <c r="H165"/>
  <c r="I165"/>
  <c r="J165"/>
  <c r="K165"/>
  <c r="L165"/>
  <c r="M165"/>
  <c r="N165"/>
  <c r="O165"/>
  <c r="P165"/>
  <c r="Q165"/>
  <c r="R165"/>
  <c r="S165"/>
  <c r="T165"/>
  <c r="U165"/>
  <c r="V165"/>
  <c r="W165"/>
  <c r="X165"/>
  <c r="Y165"/>
  <c r="Z165"/>
  <c r="AA165"/>
  <c r="AB165"/>
  <c r="AC165"/>
  <c r="AD165"/>
  <c r="AE165"/>
  <c r="AF165"/>
  <c r="AG165"/>
  <c r="AH165"/>
  <c r="AI165"/>
  <c r="AJ165"/>
  <c r="C166"/>
  <c r="D166"/>
  <c r="E166"/>
  <c r="F166"/>
  <c r="G166"/>
  <c r="H166"/>
  <c r="I166"/>
  <c r="J166"/>
  <c r="K166"/>
  <c r="L166"/>
  <c r="M166"/>
  <c r="N166"/>
  <c r="O166"/>
  <c r="P166"/>
  <c r="Q166"/>
  <c r="R166"/>
  <c r="S166"/>
  <c r="T166"/>
  <c r="U166"/>
  <c r="V166"/>
  <c r="W166"/>
  <c r="X166"/>
  <c r="Y166"/>
  <c r="Z166"/>
  <c r="AA166"/>
  <c r="AB166"/>
  <c r="AC166"/>
  <c r="AD166"/>
  <c r="AE166"/>
  <c r="AF166"/>
  <c r="AG166"/>
  <c r="AH166"/>
  <c r="AI166"/>
  <c r="AJ166"/>
  <c r="C167"/>
  <c r="D167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AD167"/>
  <c r="AE167"/>
  <c r="AF167"/>
  <c r="AG167"/>
  <c r="AH167"/>
  <c r="AI167"/>
  <c r="AJ167"/>
  <c r="C168"/>
  <c r="D168"/>
  <c r="E168"/>
  <c r="F168"/>
  <c r="G168"/>
  <c r="H168"/>
  <c r="I168"/>
  <c r="J168"/>
  <c r="K168"/>
  <c r="L168"/>
  <c r="M168"/>
  <c r="N168"/>
  <c r="O168"/>
  <c r="P168"/>
  <c r="Q168"/>
  <c r="R168"/>
  <c r="S168"/>
  <c r="T168"/>
  <c r="U168"/>
  <c r="V168"/>
  <c r="W168"/>
  <c r="X168"/>
  <c r="Y168"/>
  <c r="Z168"/>
  <c r="AA168"/>
  <c r="AB168"/>
  <c r="AC168"/>
  <c r="AD168"/>
  <c r="AE168"/>
  <c r="AF168"/>
  <c r="AG168"/>
  <c r="AH168"/>
  <c r="AI168"/>
  <c r="AJ168"/>
  <c r="C169"/>
  <c r="D169"/>
  <c r="E169"/>
  <c r="F169"/>
  <c r="G169"/>
  <c r="H169"/>
  <c r="I169"/>
  <c r="J169"/>
  <c r="K169"/>
  <c r="L169"/>
  <c r="M169"/>
  <c r="N169"/>
  <c r="O169"/>
  <c r="P169"/>
  <c r="Q169"/>
  <c r="R169"/>
  <c r="S169"/>
  <c r="T169"/>
  <c r="U169"/>
  <c r="V169"/>
  <c r="W169"/>
  <c r="X169"/>
  <c r="Y169"/>
  <c r="Z169"/>
  <c r="AA169"/>
  <c r="AB169"/>
  <c r="AC169"/>
  <c r="AD169"/>
  <c r="AE169"/>
  <c r="AF169"/>
  <c r="AG169"/>
  <c r="AH169"/>
  <c r="AI169"/>
  <c r="AJ169"/>
  <c r="C170"/>
  <c r="D170"/>
  <c r="E170"/>
  <c r="F170"/>
  <c r="G170"/>
  <c r="H170"/>
  <c r="I170"/>
  <c r="J170"/>
  <c r="K170"/>
  <c r="L170"/>
  <c r="M170"/>
  <c r="N170"/>
  <c r="O170"/>
  <c r="P170"/>
  <c r="Q170"/>
  <c r="R170"/>
  <c r="S170"/>
  <c r="T170"/>
  <c r="U170"/>
  <c r="V170"/>
  <c r="W170"/>
  <c r="X170"/>
  <c r="Y170"/>
  <c r="Z170"/>
  <c r="AA170"/>
  <c r="AB170"/>
  <c r="AC170"/>
  <c r="AD170"/>
  <c r="AE170"/>
  <c r="AF170"/>
  <c r="AG170"/>
  <c r="AH170"/>
  <c r="AI170"/>
  <c r="AJ170"/>
  <c r="C171"/>
  <c r="D171"/>
  <c r="E171"/>
  <c r="F171"/>
  <c r="G171"/>
  <c r="H171"/>
  <c r="I171"/>
  <c r="J171"/>
  <c r="K171"/>
  <c r="L171"/>
  <c r="M171"/>
  <c r="N171"/>
  <c r="O171"/>
  <c r="P171"/>
  <c r="Q171"/>
  <c r="R171"/>
  <c r="S171"/>
  <c r="T171"/>
  <c r="U171"/>
  <c r="V171"/>
  <c r="W171"/>
  <c r="X171"/>
  <c r="Y171"/>
  <c r="Z171"/>
  <c r="AA171"/>
  <c r="AB171"/>
  <c r="AC171"/>
  <c r="AD171"/>
  <c r="AE171"/>
  <c r="AF171"/>
  <c r="AG171"/>
  <c r="AH171"/>
  <c r="AI171"/>
  <c r="AJ171"/>
  <c r="C172"/>
  <c r="D172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AD172"/>
  <c r="AE172"/>
  <c r="AF172"/>
  <c r="AG172"/>
  <c r="AH172"/>
  <c r="AI172"/>
  <c r="AJ172"/>
  <c r="C173"/>
  <c r="D173"/>
  <c r="E173"/>
  <c r="F173"/>
  <c r="G173"/>
  <c r="H173"/>
  <c r="I173"/>
  <c r="J173"/>
  <c r="K173"/>
  <c r="L173"/>
  <c r="M173"/>
  <c r="N173"/>
  <c r="O173"/>
  <c r="P173"/>
  <c r="Q173"/>
  <c r="R173"/>
  <c r="S173"/>
  <c r="T173"/>
  <c r="U173"/>
  <c r="V173"/>
  <c r="W173"/>
  <c r="X173"/>
  <c r="Y173"/>
  <c r="Z173"/>
  <c r="AA173"/>
  <c r="AB173"/>
  <c r="AC173"/>
  <c r="AD173"/>
  <c r="AE173"/>
  <c r="AF173"/>
  <c r="AG173"/>
  <c r="AH173"/>
  <c r="AI173"/>
  <c r="AJ173"/>
  <c r="C174"/>
  <c r="D174"/>
  <c r="E174"/>
  <c r="F174"/>
  <c r="G174"/>
  <c r="H174"/>
  <c r="I174"/>
  <c r="J174"/>
  <c r="K174"/>
  <c r="L174"/>
  <c r="M174"/>
  <c r="N174"/>
  <c r="O174"/>
  <c r="P174"/>
  <c r="Q174"/>
  <c r="R174"/>
  <c r="S174"/>
  <c r="T174"/>
  <c r="U174"/>
  <c r="V174"/>
  <c r="W174"/>
  <c r="X174"/>
  <c r="Y174"/>
  <c r="Z174"/>
  <c r="AA174"/>
  <c r="AB174"/>
  <c r="AC174"/>
  <c r="AD174"/>
  <c r="AE174"/>
  <c r="AF174"/>
  <c r="AG174"/>
  <c r="AH174"/>
  <c r="AI174"/>
  <c r="AJ174"/>
  <c r="C175"/>
  <c r="D175"/>
  <c r="E175"/>
  <c r="F175"/>
  <c r="G175"/>
  <c r="H175"/>
  <c r="I175"/>
  <c r="J175"/>
  <c r="K175"/>
  <c r="L175"/>
  <c r="M175"/>
  <c r="N175"/>
  <c r="O175"/>
  <c r="P175"/>
  <c r="Q175"/>
  <c r="R175"/>
  <c r="S175"/>
  <c r="T175"/>
  <c r="U175"/>
  <c r="V175"/>
  <c r="W175"/>
  <c r="X175"/>
  <c r="Y175"/>
  <c r="Z175"/>
  <c r="AA175"/>
  <c r="AB175"/>
  <c r="AC175"/>
  <c r="AD175"/>
  <c r="AE175"/>
  <c r="AF175"/>
  <c r="AG175"/>
  <c r="AH175"/>
  <c r="AI175"/>
  <c r="AJ175"/>
  <c r="C176"/>
  <c r="D176"/>
  <c r="E176"/>
  <c r="F176"/>
  <c r="G176"/>
  <c r="H176"/>
  <c r="I176"/>
  <c r="J176"/>
  <c r="K176"/>
  <c r="L176"/>
  <c r="M176"/>
  <c r="N176"/>
  <c r="O176"/>
  <c r="P176"/>
  <c r="Q176"/>
  <c r="R176"/>
  <c r="S176"/>
  <c r="T176"/>
  <c r="U176"/>
  <c r="V176"/>
  <c r="W176"/>
  <c r="X176"/>
  <c r="Y176"/>
  <c r="Z176"/>
  <c r="AA176"/>
  <c r="AB176"/>
  <c r="AC176"/>
  <c r="AD176"/>
  <c r="AE176"/>
  <c r="AF176"/>
  <c r="AG176"/>
  <c r="AH176"/>
  <c r="AI176"/>
  <c r="AJ176"/>
  <c r="C177"/>
  <c r="D177"/>
  <c r="E177"/>
  <c r="F177"/>
  <c r="G177"/>
  <c r="H177"/>
  <c r="I177"/>
  <c r="J177"/>
  <c r="K177"/>
  <c r="L177"/>
  <c r="M177"/>
  <c r="N177"/>
  <c r="O177"/>
  <c r="P177"/>
  <c r="Q177"/>
  <c r="R177"/>
  <c r="S177"/>
  <c r="T177"/>
  <c r="U177"/>
  <c r="V177"/>
  <c r="W177"/>
  <c r="X177"/>
  <c r="Y177"/>
  <c r="Z177"/>
  <c r="AA177"/>
  <c r="AB177"/>
  <c r="AC177"/>
  <c r="AD177"/>
  <c r="AE177"/>
  <c r="AF177"/>
  <c r="AG177"/>
  <c r="AH177"/>
  <c r="AI177"/>
  <c r="AJ177"/>
  <c r="C178"/>
  <c r="D178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AD178"/>
  <c r="AE178"/>
  <c r="AF178"/>
  <c r="AG178"/>
  <c r="AH178"/>
  <c r="AI178"/>
  <c r="AJ178"/>
  <c r="C179"/>
  <c r="D179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AD179"/>
  <c r="AE179"/>
  <c r="AF179"/>
  <c r="AG179"/>
  <c r="AH179"/>
  <c r="AI179"/>
  <c r="AJ179"/>
  <c r="C180"/>
  <c r="D180"/>
  <c r="E180"/>
  <c r="F180"/>
  <c r="G180"/>
  <c r="H180"/>
  <c r="I180"/>
  <c r="J180"/>
  <c r="K180"/>
  <c r="L180"/>
  <c r="M180"/>
  <c r="N180"/>
  <c r="O180"/>
  <c r="P180"/>
  <c r="Q180"/>
  <c r="R180"/>
  <c r="S180"/>
  <c r="T180"/>
  <c r="U180"/>
  <c r="V180"/>
  <c r="W180"/>
  <c r="X180"/>
  <c r="Y180"/>
  <c r="Z180"/>
  <c r="AA180"/>
  <c r="AB180"/>
  <c r="AC180"/>
  <c r="AD180"/>
  <c r="AE180"/>
  <c r="AF180"/>
  <c r="AG180"/>
  <c r="AH180"/>
  <c r="AI180"/>
  <c r="AJ180"/>
  <c r="C181"/>
  <c r="D181"/>
  <c r="E181"/>
  <c r="F181"/>
  <c r="G181"/>
  <c r="H181"/>
  <c r="I181"/>
  <c r="J181"/>
  <c r="K181"/>
  <c r="L181"/>
  <c r="M181"/>
  <c r="N181"/>
  <c r="O181"/>
  <c r="P181"/>
  <c r="Q181"/>
  <c r="R181"/>
  <c r="S181"/>
  <c r="T181"/>
  <c r="U181"/>
  <c r="V181"/>
  <c r="W181"/>
  <c r="X181"/>
  <c r="Y181"/>
  <c r="Z181"/>
  <c r="AA181"/>
  <c r="AB181"/>
  <c r="AC181"/>
  <c r="AD181"/>
  <c r="AE181"/>
  <c r="AF181"/>
  <c r="AG181"/>
  <c r="AH181"/>
  <c r="AI181"/>
  <c r="AJ181"/>
  <c r="C182"/>
  <c r="D182"/>
  <c r="E182"/>
  <c r="F182"/>
  <c r="G182"/>
  <c r="H182"/>
  <c r="I182"/>
  <c r="J182"/>
  <c r="K182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AD182"/>
  <c r="AE182"/>
  <c r="AF182"/>
  <c r="AG182"/>
  <c r="AH182"/>
  <c r="AI182"/>
  <c r="AJ182"/>
  <c r="C183"/>
  <c r="D183"/>
  <c r="E183"/>
  <c r="F183"/>
  <c r="G183"/>
  <c r="H183"/>
  <c r="I183"/>
  <c r="J183"/>
  <c r="K183"/>
  <c r="L183"/>
  <c r="M183"/>
  <c r="N183"/>
  <c r="O183"/>
  <c r="P183"/>
  <c r="Q183"/>
  <c r="R183"/>
  <c r="S183"/>
  <c r="T183"/>
  <c r="U183"/>
  <c r="V183"/>
  <c r="W183"/>
  <c r="X183"/>
  <c r="Y183"/>
  <c r="Z183"/>
  <c r="AA183"/>
  <c r="AB183"/>
  <c r="AC183"/>
  <c r="AD183"/>
  <c r="AE183"/>
  <c r="AF183"/>
  <c r="AG183"/>
  <c r="AH183"/>
  <c r="AI183"/>
  <c r="AJ183"/>
  <c r="C184"/>
  <c r="D184"/>
  <c r="E184"/>
  <c r="F184"/>
  <c r="G184"/>
  <c r="H184"/>
  <c r="I184"/>
  <c r="J184"/>
  <c r="K184"/>
  <c r="L184"/>
  <c r="M184"/>
  <c r="N184"/>
  <c r="O184"/>
  <c r="P184"/>
  <c r="Q184"/>
  <c r="R184"/>
  <c r="S184"/>
  <c r="T184"/>
  <c r="U184"/>
  <c r="V184"/>
  <c r="W184"/>
  <c r="X184"/>
  <c r="Y184"/>
  <c r="Z184"/>
  <c r="AA184"/>
  <c r="AB184"/>
  <c r="AC184"/>
  <c r="AD184"/>
  <c r="AE184"/>
  <c r="AF184"/>
  <c r="AG184"/>
  <c r="AH184"/>
  <c r="AI184"/>
  <c r="AJ184"/>
  <c r="C185"/>
  <c r="D185"/>
  <c r="E185"/>
  <c r="F185"/>
  <c r="G185"/>
  <c r="H185"/>
  <c r="I185"/>
  <c r="J185"/>
  <c r="K185"/>
  <c r="L185"/>
  <c r="M185"/>
  <c r="N185"/>
  <c r="O185"/>
  <c r="P185"/>
  <c r="Q185"/>
  <c r="R185"/>
  <c r="S185"/>
  <c r="T185"/>
  <c r="U185"/>
  <c r="V185"/>
  <c r="W185"/>
  <c r="X185"/>
  <c r="Y185"/>
  <c r="Z185"/>
  <c r="AA185"/>
  <c r="AB185"/>
  <c r="AC185"/>
  <c r="AD185"/>
  <c r="AE185"/>
  <c r="AF185"/>
  <c r="AG185"/>
  <c r="AH185"/>
  <c r="AI185"/>
  <c r="AJ185"/>
  <c r="C186"/>
  <c r="D186"/>
  <c r="E186"/>
  <c r="F186"/>
  <c r="G186"/>
  <c r="H186"/>
  <c r="I186"/>
  <c r="J186"/>
  <c r="K186"/>
  <c r="L186"/>
  <c r="M186"/>
  <c r="N186"/>
  <c r="O186"/>
  <c r="P186"/>
  <c r="Q186"/>
  <c r="R186"/>
  <c r="S186"/>
  <c r="T186"/>
  <c r="U186"/>
  <c r="V186"/>
  <c r="W186"/>
  <c r="X186"/>
  <c r="Y186"/>
  <c r="Z186"/>
  <c r="AA186"/>
  <c r="AB186"/>
  <c r="AC186"/>
  <c r="AD186"/>
  <c r="AE186"/>
  <c r="AF186"/>
  <c r="AG186"/>
  <c r="AH186"/>
  <c r="AI186"/>
  <c r="AJ186"/>
  <c r="C187"/>
  <c r="D187"/>
  <c r="E187"/>
  <c r="F187"/>
  <c r="G187"/>
  <c r="H187"/>
  <c r="I187"/>
  <c r="J187"/>
  <c r="K187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AD187"/>
  <c r="AE187"/>
  <c r="AF187"/>
  <c r="AG187"/>
  <c r="AH187"/>
  <c r="AI187"/>
  <c r="AJ187"/>
  <c r="C188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AD188"/>
  <c r="AE188"/>
  <c r="AF188"/>
  <c r="AG188"/>
  <c r="AH188"/>
  <c r="AI188"/>
  <c r="AJ188"/>
  <c r="C189"/>
  <c r="D189"/>
  <c r="E189"/>
  <c r="F189"/>
  <c r="G189"/>
  <c r="H189"/>
  <c r="I189"/>
  <c r="J189"/>
  <c r="K189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AD189"/>
  <c r="AE189"/>
  <c r="AF189"/>
  <c r="AG189"/>
  <c r="AH189"/>
  <c r="AI189"/>
  <c r="AJ189"/>
  <c r="C190"/>
  <c r="D190"/>
  <c r="E190"/>
  <c r="F190"/>
  <c r="G190"/>
  <c r="H190"/>
  <c r="I190"/>
  <c r="J190"/>
  <c r="K190"/>
  <c r="L190"/>
  <c r="M190"/>
  <c r="N190"/>
  <c r="O190"/>
  <c r="P190"/>
  <c r="Q190"/>
  <c r="R190"/>
  <c r="S190"/>
  <c r="T190"/>
  <c r="U190"/>
  <c r="V190"/>
  <c r="W190"/>
  <c r="X190"/>
  <c r="Y190"/>
  <c r="Z190"/>
  <c r="AA190"/>
  <c r="AB190"/>
  <c r="AC190"/>
  <c r="AD190"/>
  <c r="AE190"/>
  <c r="AF190"/>
  <c r="AG190"/>
  <c r="AH190"/>
  <c r="AI190"/>
  <c r="AJ190"/>
  <c r="C191"/>
  <c r="D191"/>
  <c r="E191"/>
  <c r="F191"/>
  <c r="G191"/>
  <c r="H191"/>
  <c r="I191"/>
  <c r="J191"/>
  <c r="K191"/>
  <c r="L191"/>
  <c r="M191"/>
  <c r="N191"/>
  <c r="O191"/>
  <c r="P191"/>
  <c r="Q191"/>
  <c r="R191"/>
  <c r="S191"/>
  <c r="T191"/>
  <c r="U191"/>
  <c r="V191"/>
  <c r="W191"/>
  <c r="X191"/>
  <c r="Y191"/>
  <c r="Z191"/>
  <c r="AA191"/>
  <c r="AB191"/>
  <c r="AC191"/>
  <c r="AD191"/>
  <c r="AE191"/>
  <c r="AF191"/>
  <c r="AG191"/>
  <c r="AH191"/>
  <c r="AI191"/>
  <c r="AJ191"/>
  <c r="C192"/>
  <c r="D192"/>
  <c r="E192"/>
  <c r="F192"/>
  <c r="G192"/>
  <c r="H192"/>
  <c r="I192"/>
  <c r="J192"/>
  <c r="K192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AD192"/>
  <c r="AE192"/>
  <c r="AF192"/>
  <c r="AG192"/>
  <c r="AH192"/>
  <c r="AI192"/>
  <c r="AJ192"/>
  <c r="C193"/>
  <c r="D193"/>
  <c r="E193"/>
  <c r="F193"/>
  <c r="G193"/>
  <c r="H193"/>
  <c r="I193"/>
  <c r="J193"/>
  <c r="K193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AD193"/>
  <c r="AE193"/>
  <c r="AF193"/>
  <c r="AG193"/>
  <c r="AH193"/>
  <c r="AI193"/>
  <c r="AJ193"/>
  <c r="C194"/>
  <c r="D194"/>
  <c r="E194"/>
  <c r="F194"/>
  <c r="G194"/>
  <c r="H194"/>
  <c r="I194"/>
  <c r="J194"/>
  <c r="K194"/>
  <c r="L194"/>
  <c r="M194"/>
  <c r="N194"/>
  <c r="O194"/>
  <c r="P194"/>
  <c r="Q194"/>
  <c r="R194"/>
  <c r="S194"/>
  <c r="T194"/>
  <c r="U194"/>
  <c r="V194"/>
  <c r="W194"/>
  <c r="X194"/>
  <c r="Y194"/>
  <c r="Z194"/>
  <c r="AA194"/>
  <c r="AB194"/>
  <c r="AC194"/>
  <c r="AD194"/>
  <c r="AE194"/>
  <c r="AF194"/>
  <c r="AG194"/>
  <c r="AH194"/>
  <c r="AI194"/>
  <c r="AJ194"/>
  <c r="C195"/>
  <c r="D195"/>
  <c r="E195"/>
  <c r="F195"/>
  <c r="G195"/>
  <c r="H195"/>
  <c r="I195"/>
  <c r="J195"/>
  <c r="K195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AD195"/>
  <c r="AE195"/>
  <c r="AF195"/>
  <c r="AG195"/>
  <c r="AH195"/>
  <c r="AI195"/>
  <c r="AJ195"/>
  <c r="C196"/>
  <c r="D196"/>
  <c r="E196"/>
  <c r="F196"/>
  <c r="G196"/>
  <c r="H196"/>
  <c r="I196"/>
  <c r="J196"/>
  <c r="K196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AD196"/>
  <c r="AE196"/>
  <c r="AF196"/>
  <c r="AG196"/>
  <c r="AH196"/>
  <c r="AI196"/>
  <c r="AJ196"/>
  <c r="C197"/>
  <c r="D197"/>
  <c r="E197"/>
  <c r="F197"/>
  <c r="G197"/>
  <c r="H197"/>
  <c r="I197"/>
  <c r="J197"/>
  <c r="K197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AD197"/>
  <c r="AE197"/>
  <c r="AF197"/>
  <c r="AG197"/>
  <c r="AH197"/>
  <c r="AI197"/>
  <c r="AJ197"/>
  <c r="C198"/>
  <c r="D198"/>
  <c r="E198"/>
  <c r="F198"/>
  <c r="G198"/>
  <c r="H198"/>
  <c r="I198"/>
  <c r="J198"/>
  <c r="K198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AD198"/>
  <c r="AE198"/>
  <c r="AF198"/>
  <c r="AG198"/>
  <c r="AH198"/>
  <c r="AI198"/>
  <c r="AJ198"/>
  <c r="C199"/>
  <c r="D199"/>
  <c r="E199"/>
  <c r="F199"/>
  <c r="G199"/>
  <c r="H199"/>
  <c r="I199"/>
  <c r="J199"/>
  <c r="K199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AD199"/>
  <c r="AE199"/>
  <c r="AF199"/>
  <c r="AG199"/>
  <c r="AH199"/>
  <c r="AI199"/>
  <c r="AJ199"/>
  <c r="C200"/>
  <c r="D200"/>
  <c r="E200"/>
  <c r="F200"/>
  <c r="G200"/>
  <c r="H200"/>
  <c r="I200"/>
  <c r="J200"/>
  <c r="K200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AD200"/>
  <c r="AE200"/>
  <c r="AF200"/>
  <c r="AG200"/>
  <c r="AH200"/>
  <c r="AI200"/>
  <c r="AJ200"/>
  <c r="C201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AF201"/>
  <c r="AG201"/>
  <c r="AH201"/>
  <c r="AI201"/>
  <c r="AJ201"/>
  <c r="C202"/>
  <c r="D202"/>
  <c r="E202"/>
  <c r="F202"/>
  <c r="G202"/>
  <c r="H202"/>
  <c r="I202"/>
  <c r="J202"/>
  <c r="K202"/>
  <c r="L202"/>
  <c r="M202"/>
  <c r="N202"/>
  <c r="O202"/>
  <c r="P202"/>
  <c r="Q202"/>
  <c r="R202"/>
  <c r="S202"/>
  <c r="T202"/>
  <c r="U202"/>
  <c r="V202"/>
  <c r="W202"/>
  <c r="X202"/>
  <c r="Y202"/>
  <c r="Z202"/>
  <c r="AA202"/>
  <c r="AB202"/>
  <c r="AC202"/>
  <c r="AD202"/>
  <c r="AE202"/>
  <c r="AF202"/>
  <c r="AG202"/>
  <c r="AH202"/>
  <c r="AI202"/>
  <c r="AJ202"/>
  <c r="C203"/>
  <c r="D203"/>
  <c r="E203"/>
  <c r="F203"/>
  <c r="G203"/>
  <c r="H203"/>
  <c r="I203"/>
  <c r="J203"/>
  <c r="K203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AD203"/>
  <c r="AE203"/>
  <c r="AF203"/>
  <c r="AG203"/>
  <c r="AH203"/>
  <c r="AI203"/>
  <c r="AJ203"/>
  <c r="C204"/>
  <c r="D204"/>
  <c r="E204"/>
  <c r="F204"/>
  <c r="G204"/>
  <c r="H204"/>
  <c r="I204"/>
  <c r="J204"/>
  <c r="K204"/>
  <c r="L204"/>
  <c r="M204"/>
  <c r="N204"/>
  <c r="O204"/>
  <c r="P204"/>
  <c r="Q204"/>
  <c r="R204"/>
  <c r="S204"/>
  <c r="T204"/>
  <c r="U204"/>
  <c r="V204"/>
  <c r="W204"/>
  <c r="X204"/>
  <c r="Y204"/>
  <c r="Z204"/>
  <c r="AA204"/>
  <c r="AB204"/>
  <c r="AC204"/>
  <c r="AD204"/>
  <c r="AE204"/>
  <c r="AF204"/>
  <c r="AG204"/>
  <c r="AH204"/>
  <c r="AI204"/>
  <c r="AJ204"/>
  <c r="C205"/>
  <c r="D205"/>
  <c r="E205"/>
  <c r="F205"/>
  <c r="G205"/>
  <c r="H205"/>
  <c r="I205"/>
  <c r="J205"/>
  <c r="K205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AD205"/>
  <c r="AE205"/>
  <c r="AF205"/>
  <c r="AG205"/>
  <c r="AH205"/>
  <c r="AI205"/>
  <c r="AJ205"/>
  <c r="C206"/>
  <c r="D206"/>
  <c r="E206"/>
  <c r="F206"/>
  <c r="G206"/>
  <c r="H206"/>
  <c r="I206"/>
  <c r="J206"/>
  <c r="K206"/>
  <c r="L206"/>
  <c r="M206"/>
  <c r="N206"/>
  <c r="O206"/>
  <c r="P206"/>
  <c r="Q206"/>
  <c r="R206"/>
  <c r="S206"/>
  <c r="T206"/>
  <c r="U206"/>
  <c r="V206"/>
  <c r="W206"/>
  <c r="X206"/>
  <c r="Y206"/>
  <c r="Z206"/>
  <c r="AA206"/>
  <c r="AB206"/>
  <c r="AC206"/>
  <c r="AD206"/>
  <c r="AE206"/>
  <c r="AF206"/>
  <c r="AG206"/>
  <c r="AH206"/>
  <c r="AI206"/>
  <c r="AJ206"/>
  <c r="C207"/>
  <c r="D207"/>
  <c r="E207"/>
  <c r="F207"/>
  <c r="G207"/>
  <c r="H207"/>
  <c r="I207"/>
  <c r="J207"/>
  <c r="K207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AD207"/>
  <c r="AE207"/>
  <c r="AF207"/>
  <c r="AG207"/>
  <c r="AH207"/>
  <c r="AI207"/>
  <c r="AJ207"/>
  <c r="C208"/>
  <c r="D208"/>
  <c r="E208"/>
  <c r="F208"/>
  <c r="G208"/>
  <c r="H208"/>
  <c r="I208"/>
  <c r="J208"/>
  <c r="K208"/>
  <c r="L208"/>
  <c r="M208"/>
  <c r="N208"/>
  <c r="O208"/>
  <c r="P208"/>
  <c r="Q208"/>
  <c r="R208"/>
  <c r="S208"/>
  <c r="T208"/>
  <c r="U208"/>
  <c r="V208"/>
  <c r="W208"/>
  <c r="X208"/>
  <c r="Y208"/>
  <c r="Z208"/>
  <c r="AA208"/>
  <c r="AB208"/>
  <c r="AC208"/>
  <c r="AD208"/>
  <c r="AE208"/>
  <c r="AF208"/>
  <c r="AG208"/>
  <c r="AH208"/>
  <c r="AI208"/>
  <c r="AJ208"/>
  <c r="C209"/>
  <c r="D209"/>
  <c r="E209"/>
  <c r="F209"/>
  <c r="G209"/>
  <c r="H209"/>
  <c r="I209"/>
  <c r="J209"/>
  <c r="K209"/>
  <c r="L209"/>
  <c r="M209"/>
  <c r="N209"/>
  <c r="O209"/>
  <c r="P209"/>
  <c r="Q209"/>
  <c r="R209"/>
  <c r="S209"/>
  <c r="T209"/>
  <c r="U209"/>
  <c r="V209"/>
  <c r="W209"/>
  <c r="X209"/>
  <c r="Y209"/>
  <c r="Z209"/>
  <c r="AA209"/>
  <c r="AB209"/>
  <c r="AC209"/>
  <c r="AD209"/>
  <c r="AE209"/>
  <c r="AF209"/>
  <c r="AG209"/>
  <c r="AH209"/>
  <c r="AI209"/>
  <c r="AJ209"/>
  <c r="C210"/>
  <c r="D210"/>
  <c r="E210"/>
  <c r="F210"/>
  <c r="G210"/>
  <c r="H210"/>
  <c r="I210"/>
  <c r="J210"/>
  <c r="K210"/>
  <c r="L210"/>
  <c r="M210"/>
  <c r="N210"/>
  <c r="O210"/>
  <c r="P210"/>
  <c r="Q210"/>
  <c r="R210"/>
  <c r="S210"/>
  <c r="T210"/>
  <c r="U210"/>
  <c r="V210"/>
  <c r="W210"/>
  <c r="X210"/>
  <c r="Y210"/>
  <c r="Z210"/>
  <c r="AA210"/>
  <c r="AB210"/>
  <c r="AC210"/>
  <c r="AD210"/>
  <c r="AE210"/>
  <c r="AF210"/>
  <c r="AG210"/>
  <c r="AH210"/>
  <c r="AI210"/>
  <c r="AJ210"/>
  <c r="C211"/>
  <c r="D211"/>
  <c r="E211"/>
  <c r="F211"/>
  <c r="G211"/>
  <c r="H211"/>
  <c r="I211"/>
  <c r="J211"/>
  <c r="K211"/>
  <c r="L211"/>
  <c r="M211"/>
  <c r="N211"/>
  <c r="O211"/>
  <c r="P211"/>
  <c r="Q211"/>
  <c r="R211"/>
  <c r="S211"/>
  <c r="T211"/>
  <c r="U211"/>
  <c r="V211"/>
  <c r="W211"/>
  <c r="X211"/>
  <c r="Y211"/>
  <c r="Z211"/>
  <c r="AA211"/>
  <c r="AB211"/>
  <c r="AC211"/>
  <c r="AD211"/>
  <c r="AE211"/>
  <c r="AF211"/>
  <c r="AG211"/>
  <c r="AH211"/>
  <c r="AI211"/>
  <c r="AJ211"/>
  <c r="C212"/>
  <c r="D212"/>
  <c r="E212"/>
  <c r="F212"/>
  <c r="G212"/>
  <c r="H212"/>
  <c r="I212"/>
  <c r="J212"/>
  <c r="K212"/>
  <c r="L212"/>
  <c r="M212"/>
  <c r="N212"/>
  <c r="O212"/>
  <c r="P212"/>
  <c r="Q212"/>
  <c r="R212"/>
  <c r="S212"/>
  <c r="T212"/>
  <c r="U212"/>
  <c r="V212"/>
  <c r="W212"/>
  <c r="X212"/>
  <c r="Y212"/>
  <c r="Z212"/>
  <c r="AA212"/>
  <c r="AB212"/>
  <c r="AC212"/>
  <c r="AD212"/>
  <c r="AE212"/>
  <c r="AF212"/>
  <c r="AG212"/>
  <c r="AH212"/>
  <c r="AI212"/>
  <c r="AJ212"/>
  <c r="C213"/>
  <c r="D213"/>
  <c r="E213"/>
  <c r="F213"/>
  <c r="G213"/>
  <c r="H213"/>
  <c r="I213"/>
  <c r="J213"/>
  <c r="K213"/>
  <c r="L213"/>
  <c r="M213"/>
  <c r="N213"/>
  <c r="O213"/>
  <c r="P213"/>
  <c r="Q213"/>
  <c r="R213"/>
  <c r="S213"/>
  <c r="T213"/>
  <c r="U213"/>
  <c r="V213"/>
  <c r="W213"/>
  <c r="X213"/>
  <c r="Y213"/>
  <c r="Z213"/>
  <c r="AA213"/>
  <c r="AB213"/>
  <c r="AC213"/>
  <c r="AD213"/>
  <c r="AE213"/>
  <c r="AF213"/>
  <c r="AG213"/>
  <c r="AH213"/>
  <c r="AI213"/>
  <c r="AJ213"/>
  <c r="C214"/>
  <c r="D214"/>
  <c r="E214"/>
  <c r="F214"/>
  <c r="G214"/>
  <c r="H214"/>
  <c r="I214"/>
  <c r="J214"/>
  <c r="K214"/>
  <c r="L214"/>
  <c r="M214"/>
  <c r="N214"/>
  <c r="O214"/>
  <c r="P214"/>
  <c r="Q214"/>
  <c r="R214"/>
  <c r="S214"/>
  <c r="T214"/>
  <c r="U214"/>
  <c r="V214"/>
  <c r="W214"/>
  <c r="X214"/>
  <c r="Y214"/>
  <c r="Z214"/>
  <c r="AA214"/>
  <c r="AB214"/>
  <c r="AC214"/>
  <c r="AD214"/>
  <c r="AE214"/>
  <c r="AF214"/>
  <c r="AG214"/>
  <c r="AH214"/>
  <c r="AI214"/>
  <c r="AJ214"/>
  <c r="C215"/>
  <c r="D215"/>
  <c r="E215"/>
  <c r="F215"/>
  <c r="G215"/>
  <c r="H215"/>
  <c r="I215"/>
  <c r="J215"/>
  <c r="K215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AD215"/>
  <c r="AE215"/>
  <c r="AF215"/>
  <c r="AG215"/>
  <c r="AH215"/>
  <c r="AI215"/>
  <c r="AJ2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15"/>
  <c r="J73" i="6"/>
</calcChain>
</file>

<file path=xl/sharedStrings.xml><?xml version="1.0" encoding="utf-8"?>
<sst xmlns="http://schemas.openxmlformats.org/spreadsheetml/2006/main" count="145" uniqueCount="60">
  <si>
    <t xml:space="preserve">Abacaxi (1) (2)                               </t>
  </si>
  <si>
    <t>Algodão arbóreo (Toneladas)</t>
  </si>
  <si>
    <t xml:space="preserve">Algodão herbáceo  (em caroço)                   </t>
  </si>
  <si>
    <t xml:space="preserve">Alho                                            </t>
  </si>
  <si>
    <t xml:space="preserve">Amendoim  (em casca)                            </t>
  </si>
  <si>
    <t xml:space="preserve">Arroz  (em casca)                               </t>
  </si>
  <si>
    <t xml:space="preserve">Aveia  (em grão)                                </t>
  </si>
  <si>
    <t>Banana (2)</t>
  </si>
  <si>
    <t xml:space="preserve">Batata-inglesa                                  </t>
  </si>
  <si>
    <t>Cacau  (em amêndoa) (2)</t>
  </si>
  <si>
    <t>Café  (beneficiado) (2)</t>
  </si>
  <si>
    <t xml:space="preserve">Cana-de-açúcar (2)                             </t>
  </si>
  <si>
    <t>Castanha de caju (2)</t>
  </si>
  <si>
    <t xml:space="preserve">Cebola                                          </t>
  </si>
  <si>
    <t xml:space="preserve">Centeio  (em grão)                              </t>
  </si>
  <si>
    <t xml:space="preserve">Cevada  (em grão)                               </t>
  </si>
  <si>
    <t>Coco-da-baía (1) (2)</t>
  </si>
  <si>
    <t xml:space="preserve">Feijão  (em grão)                               </t>
  </si>
  <si>
    <t xml:space="preserve">Fumo  (em folha)                                </t>
  </si>
  <si>
    <t>Guaraná  (semente) (2)</t>
  </si>
  <si>
    <t xml:space="preserve">Juta  (fibra)                                   </t>
  </si>
  <si>
    <t>Laranja (2)</t>
  </si>
  <si>
    <t>Maçã (2)</t>
  </si>
  <si>
    <t xml:space="preserve">Malva  (fibra)                                  </t>
  </si>
  <si>
    <t xml:space="preserve">Mamona  (baga)                                  </t>
  </si>
  <si>
    <t xml:space="preserve">Mandioca (2)                                   </t>
  </si>
  <si>
    <t xml:space="preserve">Milho  (em grão)                                </t>
  </si>
  <si>
    <t>Pimenta-do-reino (2)</t>
  </si>
  <si>
    <t xml:space="preserve">Rami  (fibra)                                   </t>
  </si>
  <si>
    <t>Sisal ou agave  (fibra) (2)</t>
  </si>
  <si>
    <t xml:space="preserve">Soja  (em grão)                                 </t>
  </si>
  <si>
    <t xml:space="preserve">Sorgo granífero  (em grão)                      </t>
  </si>
  <si>
    <t xml:space="preserve">Tomate                                          </t>
  </si>
  <si>
    <t xml:space="preserve">Trigo  (em grão)                                </t>
  </si>
  <si>
    <t>Uva (2)</t>
  </si>
  <si>
    <t>variação (%)</t>
  </si>
  <si>
    <t>Bovinos</t>
  </si>
  <si>
    <t>Suínos</t>
  </si>
  <si>
    <t>Aves</t>
  </si>
  <si>
    <t>Leite</t>
  </si>
  <si>
    <t>Ovos</t>
  </si>
  <si>
    <t>Peso total das carcaças (t)</t>
  </si>
  <si>
    <t>Leite cru ou resfriado adquirido (mil litros)</t>
  </si>
  <si>
    <t>mil dúzias</t>
  </si>
  <si>
    <t>Tabela 1092 - Peso total das carcaças de bovinos abatidos por tipo de rebanho</t>
  </si>
  <si>
    <t>IBGE</t>
  </si>
  <si>
    <t>Tabela 1093 - Peso total das carcaças de suínos abatidos</t>
  </si>
  <si>
    <t>Tabela 1094 - Peso total das carcaças de aves abatidas</t>
  </si>
  <si>
    <t>Tabela 1086 - Quantidade de leite cru ou resfriado adquirido</t>
  </si>
  <si>
    <t>Tabela 915 - Número de informantes, Número de galinhas poedeiras e Quantidade de ovos produzidos, no mês e no trimestre</t>
  </si>
  <si>
    <t>MAPA</t>
  </si>
  <si>
    <t>Previsão</t>
  </si>
  <si>
    <t>http://sigsif.agricultura.gov.br/sigsif_cons/!ap_abate_mensal_cons?p_select=SIM</t>
  </si>
  <si>
    <t>Peso (%)</t>
  </si>
  <si>
    <t>Total</t>
  </si>
  <si>
    <t>Agricultura</t>
  </si>
  <si>
    <t>Pecuária</t>
  </si>
  <si>
    <t>Peso Total Agricultura</t>
  </si>
  <si>
    <t>Peso Total Pecuária</t>
  </si>
  <si>
    <t>pibagro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</si>
</sst>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top" wrapText="1"/>
    </xf>
    <xf numFmtId="0" fontId="3" fillId="3" borderId="1" xfId="0" quotePrefix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7" fontId="0" fillId="0" borderId="0" xfId="0" applyNumberFormat="1"/>
    <xf numFmtId="2" fontId="0" fillId="0" borderId="0" xfId="0" applyNumberFormat="1"/>
    <xf numFmtId="0" fontId="0" fillId="0" borderId="0" xfId="0" applyNumberFormat="1"/>
    <xf numFmtId="2" fontId="1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2" fontId="0" fillId="4" borderId="0" xfId="0" applyNumberFormat="1" applyFill="1"/>
    <xf numFmtId="0" fontId="4" fillId="2" borderId="0" xfId="0" applyFont="1" applyFill="1"/>
    <xf numFmtId="2" fontId="0" fillId="5" borderId="0" xfId="0" applyNumberFormat="1" applyFill="1"/>
    <xf numFmtId="2" fontId="4" fillId="5" borderId="0" xfId="0" applyNumberFormat="1" applyFont="1" applyFill="1"/>
    <xf numFmtId="1" fontId="0" fillId="5" borderId="0" xfId="0" applyNumberFormat="1" applyFill="1"/>
    <xf numFmtId="0" fontId="0" fillId="0" borderId="0" xfId="0" applyFont="1" applyFill="1"/>
    <xf numFmtId="17" fontId="6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ill="1"/>
    <xf numFmtId="1" fontId="4" fillId="0" borderId="0" xfId="0" applyNumberFormat="1" applyFont="1" applyFill="1"/>
    <xf numFmtId="1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activeCell="C7" sqref="C7"/>
    </sheetView>
  </sheetViews>
  <sheetFormatPr defaultRowHeight="15"/>
  <cols>
    <col min="1" max="1" width="9.140625" style="18"/>
  </cols>
  <sheetData>
    <row r="1" spans="1:2">
      <c r="B1" t="s">
        <v>59</v>
      </c>
    </row>
    <row r="2" spans="1:2">
      <c r="A2" s="19">
        <v>35125</v>
      </c>
      <c r="B2">
        <v>87.626853471958228</v>
      </c>
    </row>
    <row r="3" spans="1:2">
      <c r="A3" s="19">
        <v>35217</v>
      </c>
      <c r="B3">
        <v>115.88905741143445</v>
      </c>
    </row>
    <row r="4" spans="1:2">
      <c r="A4" s="19">
        <v>35309</v>
      </c>
      <c r="B4">
        <v>106.73577260068656</v>
      </c>
    </row>
    <row r="5" spans="1:2">
      <c r="A5" s="19">
        <v>35400</v>
      </c>
      <c r="B5">
        <v>101.56765084692935</v>
      </c>
    </row>
    <row r="6" spans="1:2">
      <c r="A6" s="19">
        <v>35490</v>
      </c>
      <c r="B6">
        <v>95.025225943952563</v>
      </c>
    </row>
    <row r="7" spans="1:2">
      <c r="A7" s="19">
        <v>35582</v>
      </c>
      <c r="B7">
        <v>121.88826168547273</v>
      </c>
    </row>
    <row r="8" spans="1:2">
      <c r="A8" s="19">
        <v>35674</v>
      </c>
      <c r="B8">
        <v>107.87063364837817</v>
      </c>
    </row>
    <row r="9" spans="1:2">
      <c r="A9" s="19">
        <v>35765</v>
      </c>
      <c r="B9">
        <v>90.381539837363363</v>
      </c>
    </row>
    <row r="10" spans="1:2">
      <c r="A10" s="19">
        <v>35855</v>
      </c>
      <c r="B10">
        <v>94.002850685890294</v>
      </c>
    </row>
    <row r="11" spans="1:2">
      <c r="A11" s="19">
        <v>35947</v>
      </c>
      <c r="B11">
        <v>138.4603261924789</v>
      </c>
    </row>
    <row r="12" spans="1:2">
      <c r="A12" s="19">
        <v>36039</v>
      </c>
      <c r="B12">
        <v>112.20834178306745</v>
      </c>
    </row>
    <row r="13" spans="1:2">
      <c r="A13" s="19">
        <v>36130</v>
      </c>
      <c r="B13">
        <v>84.650624193310222</v>
      </c>
    </row>
    <row r="14" spans="1:2">
      <c r="A14" s="19">
        <v>36220</v>
      </c>
      <c r="B14">
        <v>109.44731135362724</v>
      </c>
    </row>
    <row r="15" spans="1:2">
      <c r="A15" s="19">
        <v>36312</v>
      </c>
      <c r="B15">
        <v>142.1486712248589</v>
      </c>
    </row>
    <row r="16" spans="1:2">
      <c r="A16" s="19">
        <v>36404</v>
      </c>
      <c r="B16">
        <v>113.64130411355566</v>
      </c>
    </row>
    <row r="17" spans="1:2">
      <c r="A17" s="19">
        <v>36495</v>
      </c>
      <c r="B17">
        <v>92.103361264930413</v>
      </c>
    </row>
    <row r="18" spans="1:2">
      <c r="A18" s="19">
        <v>36586</v>
      </c>
      <c r="B18">
        <v>119.15737111348768</v>
      </c>
    </row>
    <row r="19" spans="1:2">
      <c r="A19" s="19">
        <v>36678</v>
      </c>
      <c r="B19">
        <v>148.31086197585938</v>
      </c>
    </row>
    <row r="20" spans="1:2">
      <c r="A20" s="19">
        <v>36770</v>
      </c>
      <c r="B20">
        <v>113.14904849832605</v>
      </c>
    </row>
    <row r="21" spans="1:2">
      <c r="A21" s="19">
        <v>36861</v>
      </c>
      <c r="B21">
        <v>89.177709999411803</v>
      </c>
    </row>
    <row r="22" spans="1:2">
      <c r="A22" s="19">
        <v>36951</v>
      </c>
      <c r="B22">
        <v>126.07837164337242</v>
      </c>
    </row>
    <row r="23" spans="1:2">
      <c r="A23" s="19">
        <v>37043</v>
      </c>
      <c r="B23">
        <v>155.07119245172467</v>
      </c>
    </row>
    <row r="24" spans="1:2">
      <c r="A24" s="19">
        <v>37135</v>
      </c>
      <c r="B24">
        <v>118.48849996791257</v>
      </c>
    </row>
    <row r="25" spans="1:2">
      <c r="A25" s="19">
        <v>37226</v>
      </c>
      <c r="B25">
        <v>98.636315040142208</v>
      </c>
    </row>
    <row r="26" spans="1:2">
      <c r="A26" s="19">
        <v>37316</v>
      </c>
      <c r="B26">
        <v>132.90576264120477</v>
      </c>
    </row>
    <row r="27" spans="1:2">
      <c r="A27" s="19">
        <v>37408</v>
      </c>
      <c r="B27">
        <v>165.39795160819389</v>
      </c>
    </row>
    <row r="28" spans="1:2">
      <c r="A28" s="19">
        <v>37500</v>
      </c>
      <c r="B28">
        <v>128.38183783874624</v>
      </c>
    </row>
    <row r="29" spans="1:2">
      <c r="A29" s="19">
        <v>37591</v>
      </c>
      <c r="B29">
        <v>104.35522759049641</v>
      </c>
    </row>
    <row r="30" spans="1:2">
      <c r="A30" s="19">
        <v>37681</v>
      </c>
      <c r="B30">
        <v>151.34868961860062</v>
      </c>
    </row>
    <row r="31" spans="1:2">
      <c r="A31" s="19">
        <v>37773</v>
      </c>
      <c r="B31">
        <v>182.41017883161209</v>
      </c>
    </row>
    <row r="32" spans="1:2">
      <c r="A32" s="19">
        <v>37865</v>
      </c>
      <c r="B32">
        <v>123.80549132968144</v>
      </c>
    </row>
    <row r="33" spans="1:2">
      <c r="A33" s="19">
        <v>37956</v>
      </c>
      <c r="B33">
        <v>104.31108648060275</v>
      </c>
    </row>
    <row r="34" spans="1:2">
      <c r="A34" s="19">
        <v>38047</v>
      </c>
      <c r="B34">
        <v>151.77152976166448</v>
      </c>
    </row>
    <row r="35" spans="1:2">
      <c r="A35" s="19">
        <v>38139</v>
      </c>
      <c r="B35">
        <v>187.61785309269939</v>
      </c>
    </row>
    <row r="36" spans="1:2">
      <c r="A36" s="19">
        <v>38231</v>
      </c>
      <c r="B36">
        <v>129.53054931330303</v>
      </c>
    </row>
    <row r="37" spans="1:2">
      <c r="A37" s="19">
        <v>38322</v>
      </c>
      <c r="B37">
        <v>105.9705409084137</v>
      </c>
    </row>
    <row r="38" spans="1:2">
      <c r="A38" s="19">
        <v>38412</v>
      </c>
      <c r="B38">
        <v>156.21471566082826</v>
      </c>
    </row>
    <row r="39" spans="1:2">
      <c r="A39" s="19">
        <v>38504</v>
      </c>
      <c r="B39">
        <v>189.57812099794145</v>
      </c>
    </row>
    <row r="40" spans="1:2">
      <c r="A40" s="19">
        <v>38596</v>
      </c>
      <c r="B40">
        <v>125.04436222004396</v>
      </c>
    </row>
    <row r="41" spans="1:2">
      <c r="A41" s="19">
        <v>38687</v>
      </c>
      <c r="B41">
        <v>105.75507855616536</v>
      </c>
    </row>
    <row r="42" spans="1:2">
      <c r="A42" s="19">
        <v>38777</v>
      </c>
      <c r="B42">
        <v>154.57257093775229</v>
      </c>
    </row>
    <row r="43" spans="1:2">
      <c r="A43" s="19">
        <v>38869</v>
      </c>
      <c r="B43">
        <v>186.76801444012656</v>
      </c>
    </row>
    <row r="44" spans="1:2">
      <c r="A44" s="19">
        <v>38961</v>
      </c>
      <c r="B44">
        <v>143.59670776191081</v>
      </c>
    </row>
    <row r="45" spans="1:2">
      <c r="A45" s="19">
        <v>39052</v>
      </c>
      <c r="B45">
        <v>119.34334401636778</v>
      </c>
    </row>
    <row r="46" spans="1:2">
      <c r="A46" s="19">
        <v>39142</v>
      </c>
      <c r="B46">
        <v>160.98456807673651</v>
      </c>
    </row>
    <row r="47" spans="1:2">
      <c r="A47" s="19">
        <v>39234</v>
      </c>
      <c r="B47">
        <v>189.23586050382005</v>
      </c>
    </row>
    <row r="48" spans="1:2">
      <c r="A48" s="19">
        <v>39326</v>
      </c>
      <c r="B48">
        <v>155.4345738347869</v>
      </c>
    </row>
    <row r="49" spans="1:2">
      <c r="A49" s="19">
        <v>39417</v>
      </c>
      <c r="B49">
        <v>127.88476929971351</v>
      </c>
    </row>
    <row r="50" spans="1:2">
      <c r="A50" s="19">
        <v>39508</v>
      </c>
      <c r="B50">
        <v>168.13021732344066</v>
      </c>
    </row>
    <row r="51" spans="1:2">
      <c r="A51" s="19">
        <v>39600</v>
      </c>
      <c r="B51">
        <v>208.73880430123162</v>
      </c>
    </row>
    <row r="52" spans="1:2">
      <c r="A52" s="19">
        <v>39692</v>
      </c>
      <c r="B52">
        <v>165.06446365033531</v>
      </c>
    </row>
    <row r="53" spans="1:2">
      <c r="A53" s="19">
        <v>39783</v>
      </c>
      <c r="B53">
        <v>131.61477609064178</v>
      </c>
    </row>
    <row r="54" spans="1:2">
      <c r="A54" s="19">
        <v>39873</v>
      </c>
      <c r="B54">
        <v>166.98256173917127</v>
      </c>
    </row>
    <row r="55" spans="1:2">
      <c r="A55" s="19">
        <v>39965</v>
      </c>
      <c r="B55">
        <v>201.8031291340929</v>
      </c>
    </row>
    <row r="56" spans="1:2">
      <c r="A56" s="19">
        <v>40057</v>
      </c>
      <c r="B56">
        <v>152.69021921527849</v>
      </c>
    </row>
    <row r="57" spans="1:2">
      <c r="A57" s="19">
        <v>40148</v>
      </c>
      <c r="B57">
        <v>131.09954448219526</v>
      </c>
    </row>
    <row r="58" spans="1:2">
      <c r="A58" s="19">
        <v>40238</v>
      </c>
      <c r="B58">
        <v>178.64392652668619</v>
      </c>
    </row>
    <row r="59" spans="1:2">
      <c r="A59" s="19">
        <v>40330</v>
      </c>
      <c r="B59">
        <v>220.0625617627301</v>
      </c>
    </row>
    <row r="60" spans="1:2">
      <c r="A60" s="19">
        <v>40422</v>
      </c>
      <c r="B60">
        <v>161.08674245392183</v>
      </c>
    </row>
    <row r="61" spans="1:2">
      <c r="A61" s="19">
        <v>40513</v>
      </c>
      <c r="B61">
        <v>134.08503811556812</v>
      </c>
    </row>
    <row r="62" spans="1:2">
      <c r="A62" s="19">
        <v>40603</v>
      </c>
      <c r="B62">
        <v>184.61099013977417</v>
      </c>
    </row>
    <row r="63" spans="1:2">
      <c r="A63" s="19">
        <v>40695</v>
      </c>
      <c r="B63">
        <v>218.74269502484287</v>
      </c>
    </row>
    <row r="64" spans="1:2">
      <c r="A64" s="19">
        <v>40787</v>
      </c>
      <c r="B64">
        <v>172.24031282555075</v>
      </c>
    </row>
    <row r="65" spans="1:2">
      <c r="A65" s="19">
        <v>40878</v>
      </c>
      <c r="B65">
        <v>145.36535183366624</v>
      </c>
    </row>
    <row r="66" spans="1:2">
      <c r="A66" s="19">
        <v>40969</v>
      </c>
      <c r="B66">
        <v>168.84791221677955</v>
      </c>
    </row>
    <row r="67" spans="1:2">
      <c r="A67" s="19">
        <v>41061</v>
      </c>
      <c r="B67">
        <v>222.41237113381482</v>
      </c>
    </row>
    <row r="68" spans="1:2">
      <c r="A68" s="19">
        <v>41153</v>
      </c>
      <c r="B68">
        <v>178.38403976169894</v>
      </c>
    </row>
    <row r="69" spans="1:2">
      <c r="A69" s="19">
        <v>41244</v>
      </c>
      <c r="B69">
        <v>134.43570860267181</v>
      </c>
    </row>
    <row r="70" spans="1:2">
      <c r="A70" s="19">
        <v>41334</v>
      </c>
      <c r="B70">
        <v>197.49382404733146</v>
      </c>
    </row>
    <row r="71" spans="1:2">
      <c r="A71" s="19">
        <v>41426</v>
      </c>
      <c r="B71">
        <v>251.22649865508822</v>
      </c>
    </row>
    <row r="72" spans="1:2">
      <c r="A72" s="19">
        <v>41518</v>
      </c>
      <c r="B72" s="1"/>
    </row>
    <row r="73" spans="1:2">
      <c r="A73" s="19">
        <v>41609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/>
  <dimension ref="A1:AJ215"/>
  <sheetViews>
    <sheetView workbookViewId="0">
      <pane xSplit="1" ySplit="2" topLeftCell="B219" activePane="bottomRight" state="frozen"/>
      <selection pane="topRight" activeCell="B1" sqref="B1"/>
      <selection pane="bottomLeft" activeCell="A3" sqref="A3"/>
      <selection pane="bottomRight" activeCell="B219" sqref="B219"/>
    </sheetView>
  </sheetViews>
  <sheetFormatPr defaultRowHeight="15"/>
  <sheetData>
    <row r="1" spans="1:36" ht="15.75" thickBot="1"/>
    <row r="2" spans="1:36" ht="42">
      <c r="B2" s="2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4" t="s">
        <v>6</v>
      </c>
      <c r="I2" s="3" t="s">
        <v>7</v>
      </c>
      <c r="J2" s="3" t="s">
        <v>8</v>
      </c>
      <c r="K2" s="4" t="s">
        <v>9</v>
      </c>
      <c r="L2" s="3" t="s">
        <v>10</v>
      </c>
      <c r="M2" s="3" t="s">
        <v>11</v>
      </c>
      <c r="N2" s="3" t="s">
        <v>12</v>
      </c>
      <c r="O2" s="4" t="s">
        <v>13</v>
      </c>
      <c r="P2" s="4" t="s">
        <v>14</v>
      </c>
      <c r="Q2" s="4" t="s">
        <v>15</v>
      </c>
      <c r="R2" s="3" t="s">
        <v>16</v>
      </c>
      <c r="S2" s="3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3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</row>
    <row r="3" spans="1:36">
      <c r="A3" s="5">
        <v>35065</v>
      </c>
      <c r="B3" s="6">
        <v>5.2676715616036205</v>
      </c>
      <c r="C3" s="6">
        <v>1.0121997770486177</v>
      </c>
      <c r="D3" s="6">
        <v>0.37018337253232136</v>
      </c>
      <c r="E3" s="6">
        <v>1.7125802741349279</v>
      </c>
      <c r="F3" s="6">
        <v>20.386793023487769</v>
      </c>
      <c r="G3" s="6">
        <v>2.1027791354524799</v>
      </c>
      <c r="H3" s="6">
        <v>0.29617791709093966</v>
      </c>
      <c r="I3" s="6">
        <v>8.954731964820855</v>
      </c>
      <c r="J3" s="6">
        <v>13.246551759731359</v>
      </c>
      <c r="K3" s="6">
        <v>0.40488391591244005</v>
      </c>
      <c r="L3" s="6">
        <v>0.11416344613286518</v>
      </c>
      <c r="M3" s="6">
        <v>0.77662043878959275</v>
      </c>
      <c r="N3" s="6">
        <v>3.3596246948666302</v>
      </c>
      <c r="O3" s="6">
        <v>7.5775266634784124</v>
      </c>
      <c r="P3" s="6">
        <v>0.71420422039501996</v>
      </c>
      <c r="Q3" s="6">
        <v>7.0098204686155879E-2</v>
      </c>
      <c r="R3" s="6">
        <v>11.917674298742412</v>
      </c>
      <c r="S3" s="6">
        <v>14.612787505371806</v>
      </c>
      <c r="T3" s="6">
        <v>36.715532733834806</v>
      </c>
      <c r="U3" s="6">
        <v>13.371806316330623</v>
      </c>
      <c r="V3" s="6">
        <v>6.7406513743631535</v>
      </c>
      <c r="W3" s="6">
        <v>1.9807210942255269</v>
      </c>
      <c r="X3" s="6">
        <v>3.0022948875220634</v>
      </c>
      <c r="Y3" s="6">
        <v>4.50239694119829</v>
      </c>
      <c r="Z3" s="6">
        <v>0.63690069768125968</v>
      </c>
      <c r="AA3" s="6">
        <v>5.1332510736986094</v>
      </c>
      <c r="AB3" s="6">
        <v>3.5031439510718263</v>
      </c>
      <c r="AC3" s="6">
        <v>4.562301871155376</v>
      </c>
      <c r="AD3" s="6">
        <v>3.6302544413921924</v>
      </c>
      <c r="AE3" s="6">
        <v>6.6820407408767712</v>
      </c>
      <c r="AF3" s="6">
        <v>0.48887821974964857</v>
      </c>
      <c r="AG3" s="6">
        <v>1.4612956994589925</v>
      </c>
      <c r="AH3" s="6">
        <v>6.5187976418510987</v>
      </c>
      <c r="AI3" s="6">
        <v>0.19363806161997532</v>
      </c>
      <c r="AJ3" s="6">
        <v>6.1510964531271428</v>
      </c>
    </row>
    <row r="4" spans="1:36">
      <c r="A4" s="5">
        <v>35096</v>
      </c>
      <c r="B4" s="6">
        <v>5.7850956235311726</v>
      </c>
      <c r="C4" s="6">
        <v>0.18788587995365735</v>
      </c>
      <c r="D4" s="6">
        <v>5.4347030983190558</v>
      </c>
      <c r="E4" s="6">
        <v>1.9103848134979011</v>
      </c>
      <c r="F4" s="6">
        <v>28.335080873875835</v>
      </c>
      <c r="G4" s="6">
        <v>6.474513558663153</v>
      </c>
      <c r="H4" s="6">
        <v>0.14875344689623038</v>
      </c>
      <c r="I4" s="6">
        <v>7.3071796503540289</v>
      </c>
      <c r="J4" s="6">
        <v>8.5573519680403027</v>
      </c>
      <c r="K4" s="6">
        <v>0.35868375334353836</v>
      </c>
      <c r="L4" s="6">
        <v>0.16765006409530411</v>
      </c>
      <c r="M4" s="6">
        <v>0.66336060198753921</v>
      </c>
      <c r="N4" s="6">
        <v>1.1043963639600489</v>
      </c>
      <c r="O4" s="6">
        <v>1.0140261722754496</v>
      </c>
      <c r="P4" s="6">
        <v>0.32456339427409214</v>
      </c>
      <c r="Q4" s="6">
        <v>0.11856645009053819</v>
      </c>
      <c r="R4" s="6">
        <v>6.7495501060727534</v>
      </c>
      <c r="S4" s="6">
        <v>8.5491242334910744</v>
      </c>
      <c r="T4" s="6">
        <v>9.8988606601761955</v>
      </c>
      <c r="U4" s="6">
        <v>6.1909278824818479</v>
      </c>
      <c r="V4" s="6">
        <v>16.822332835308121</v>
      </c>
      <c r="W4" s="6">
        <v>0.94738936267660079</v>
      </c>
      <c r="X4" s="6">
        <v>37.090854688762384</v>
      </c>
      <c r="Y4" s="6">
        <v>13.172919926653728</v>
      </c>
      <c r="Z4" s="6">
        <v>2.1984411870448692</v>
      </c>
      <c r="AA4" s="6">
        <v>4.4579698480483376</v>
      </c>
      <c r="AB4" s="6">
        <v>11.084938479210479</v>
      </c>
      <c r="AC4" s="6">
        <v>0.60204431310422568</v>
      </c>
      <c r="AD4" s="6">
        <v>2.9660253294521786</v>
      </c>
      <c r="AE4" s="6">
        <v>4.2505582448551715</v>
      </c>
      <c r="AF4" s="6">
        <v>7.8444316350048195</v>
      </c>
      <c r="AG4" s="6">
        <v>3.8582787499546458</v>
      </c>
      <c r="AH4" s="6">
        <v>6.8895251157384125</v>
      </c>
      <c r="AI4" s="6">
        <v>0.23636846668559358</v>
      </c>
      <c r="AJ4" s="6">
        <v>3.4353333894150899</v>
      </c>
    </row>
    <row r="5" spans="1:36">
      <c r="A5" s="5">
        <v>35125</v>
      </c>
      <c r="B5" s="6">
        <v>9.3315249943366396</v>
      </c>
      <c r="C5" s="6">
        <v>0.8767354873601082</v>
      </c>
      <c r="D5" s="6">
        <v>34.503580798429169</v>
      </c>
      <c r="E5" s="6">
        <v>1.060940966460028</v>
      </c>
      <c r="F5" s="6">
        <v>13.259289302240928</v>
      </c>
      <c r="G5" s="6">
        <v>38.578457276636222</v>
      </c>
      <c r="H5" s="6">
        <v>0.87958171253061512</v>
      </c>
      <c r="I5" s="6">
        <v>7.1137224247941386</v>
      </c>
      <c r="J5" s="6">
        <v>7.4401038016517997</v>
      </c>
      <c r="K5" s="6">
        <v>1.3389996570384892</v>
      </c>
      <c r="L5" s="6">
        <v>0.29276351899014635</v>
      </c>
      <c r="M5" s="6">
        <v>0.6224038861906187</v>
      </c>
      <c r="N5" s="6">
        <v>0.31180342362498908</v>
      </c>
      <c r="O5" s="6">
        <v>1.0330644465985628</v>
      </c>
      <c r="P5" s="6">
        <v>0.37481305683937038</v>
      </c>
      <c r="Q5" s="6">
        <v>3.152219821138176E-4</v>
      </c>
      <c r="R5" s="6">
        <v>7.3498369584751044</v>
      </c>
      <c r="S5" s="6">
        <v>5.4131822696479617</v>
      </c>
      <c r="T5" s="6">
        <v>1.2267041671827561</v>
      </c>
      <c r="U5" s="6">
        <v>8.0119917242573973</v>
      </c>
      <c r="V5" s="6">
        <v>10.804217501191799</v>
      </c>
      <c r="W5" s="6">
        <v>0.83497912912832184</v>
      </c>
      <c r="X5" s="6">
        <v>45.340629886543049</v>
      </c>
      <c r="Y5" s="6">
        <v>12.795306522548069</v>
      </c>
      <c r="Z5" s="6">
        <v>2.5322035439533139</v>
      </c>
      <c r="AA5" s="6">
        <v>6.2605893700763779</v>
      </c>
      <c r="AB5" s="6">
        <v>20.406709882337324</v>
      </c>
      <c r="AC5" s="6">
        <v>0.2811045344867803</v>
      </c>
      <c r="AD5" s="6">
        <v>9.4824337682338751</v>
      </c>
      <c r="AE5" s="6">
        <v>5.8616180049266022</v>
      </c>
      <c r="AF5" s="6">
        <v>35.102503996696086</v>
      </c>
      <c r="AG5" s="6">
        <v>7.6832618148648892</v>
      </c>
      <c r="AH5" s="6">
        <v>6.1405824595205729</v>
      </c>
      <c r="AI5" s="6">
        <v>0.42058817191052095</v>
      </c>
      <c r="AJ5" s="6">
        <v>3.0737086494732955</v>
      </c>
    </row>
    <row r="6" spans="1:36">
      <c r="A6" s="5">
        <v>35156</v>
      </c>
      <c r="B6" s="6">
        <v>3.359508882073353</v>
      </c>
      <c r="C6" s="6">
        <v>0.58913867080225291</v>
      </c>
      <c r="D6" s="6">
        <v>29.467054381918743</v>
      </c>
      <c r="E6" s="6">
        <v>0.77424448250532618</v>
      </c>
      <c r="F6" s="6">
        <v>5.2902166595673021</v>
      </c>
      <c r="G6" s="6">
        <v>37.032501060191322</v>
      </c>
      <c r="H6" s="6">
        <v>0.28471410336877534</v>
      </c>
      <c r="I6" s="6">
        <v>4.0089544490062368</v>
      </c>
      <c r="J6" s="6">
        <v>7.0167830793413755</v>
      </c>
      <c r="K6" s="6">
        <v>2.9031524559564206</v>
      </c>
      <c r="L6" s="6">
        <v>1.9946039413577195</v>
      </c>
      <c r="M6" s="6">
        <v>0.9384864697581432</v>
      </c>
      <c r="N6" s="6">
        <v>0.10844487638798743</v>
      </c>
      <c r="O6" s="6">
        <v>1.7126808150821748</v>
      </c>
      <c r="P6" s="6">
        <v>0.40776365524283148</v>
      </c>
      <c r="Q6" s="6">
        <v>6.0178742039910622E-3</v>
      </c>
      <c r="R6" s="6">
        <v>3.766089576595224</v>
      </c>
      <c r="S6" s="6">
        <v>6.94430134671732</v>
      </c>
      <c r="T6" s="6">
        <v>0.46017447368009989</v>
      </c>
      <c r="U6" s="6">
        <v>0.98138237311529186</v>
      </c>
      <c r="V6" s="6">
        <v>9.8832703477920436</v>
      </c>
      <c r="W6" s="6">
        <v>0.76847368428880725</v>
      </c>
      <c r="X6" s="6">
        <v>11.714862340368146</v>
      </c>
      <c r="Y6" s="6">
        <v>20.135910694885389</v>
      </c>
      <c r="Z6" s="6">
        <v>3.0685406334677316</v>
      </c>
      <c r="AA6" s="6">
        <v>7.2231298195680864</v>
      </c>
      <c r="AB6" s="6">
        <v>18.077342743983429</v>
      </c>
      <c r="AC6" s="6">
        <v>0.56174100147953865</v>
      </c>
      <c r="AD6" s="6">
        <v>44.884957975391444</v>
      </c>
      <c r="AE6" s="6">
        <v>4.8028947797675157</v>
      </c>
      <c r="AF6" s="6">
        <v>44.78171250107151</v>
      </c>
      <c r="AG6" s="6">
        <v>6.9922744147298408</v>
      </c>
      <c r="AH6" s="6">
        <v>5.7403327925852734</v>
      </c>
      <c r="AI6" s="6">
        <v>0.33645015295643554</v>
      </c>
      <c r="AJ6" s="6">
        <v>3.0607939707831111</v>
      </c>
    </row>
    <row r="7" spans="1:36">
      <c r="A7" s="5">
        <v>35186</v>
      </c>
      <c r="B7" s="6">
        <v>3.9032940756643417</v>
      </c>
      <c r="C7" s="6">
        <v>1.4324804934775925</v>
      </c>
      <c r="D7" s="6">
        <v>14.256510200091297</v>
      </c>
      <c r="E7" s="6">
        <v>0.89732702468058845</v>
      </c>
      <c r="F7" s="6">
        <v>5.0472931809904047</v>
      </c>
      <c r="G7" s="6">
        <v>10.361401800504527</v>
      </c>
      <c r="H7" s="6">
        <v>0.54799030718970443</v>
      </c>
      <c r="I7" s="6">
        <v>5.7868988942004371</v>
      </c>
      <c r="J7" s="6">
        <v>7.5985731482368948</v>
      </c>
      <c r="K7" s="6">
        <v>10.649339915537732</v>
      </c>
      <c r="L7" s="6">
        <v>17.578478540532345</v>
      </c>
      <c r="M7" s="6">
        <v>6.5378607710052492</v>
      </c>
      <c r="N7" s="6">
        <v>6.1687499641219355E-2</v>
      </c>
      <c r="O7" s="6">
        <v>2.7670087361898426</v>
      </c>
      <c r="P7" s="6">
        <v>2.0717688746176184</v>
      </c>
      <c r="Q7" s="6">
        <v>0.89293790569695952</v>
      </c>
      <c r="R7" s="6">
        <v>3.9817447351034132</v>
      </c>
      <c r="S7" s="6">
        <v>11.543840280774688</v>
      </c>
      <c r="T7" s="6">
        <v>0.18204944625658848</v>
      </c>
      <c r="U7" s="6">
        <v>0.90091600344776057</v>
      </c>
      <c r="V7" s="6">
        <v>0.93213274635602694</v>
      </c>
      <c r="W7" s="6">
        <v>1.9887561236486637</v>
      </c>
      <c r="X7" s="6">
        <v>0.24221329306159406</v>
      </c>
      <c r="Y7" s="6">
        <v>7.2396807012047582</v>
      </c>
      <c r="Z7" s="6">
        <v>6.27899795939366</v>
      </c>
      <c r="AA7" s="6">
        <v>8.9521486315738574</v>
      </c>
      <c r="AB7" s="6">
        <v>17.59489949639649</v>
      </c>
      <c r="AC7" s="6">
        <v>2.0569706094023585</v>
      </c>
      <c r="AD7" s="6">
        <v>0.73618157689219976</v>
      </c>
      <c r="AE7" s="6">
        <v>10.123616685326363</v>
      </c>
      <c r="AF7" s="6">
        <v>10.150310361487367</v>
      </c>
      <c r="AG7" s="6">
        <v>8.004274403001201</v>
      </c>
      <c r="AH7" s="6">
        <v>7.1687729926097195</v>
      </c>
      <c r="AI7" s="6">
        <v>0.57839268311603254</v>
      </c>
      <c r="AJ7" s="6">
        <v>4.2623673528942252</v>
      </c>
    </row>
    <row r="8" spans="1:36">
      <c r="A8" s="5">
        <v>35217</v>
      </c>
      <c r="B8" s="6">
        <v>6.4253726876839208</v>
      </c>
      <c r="C8" s="6">
        <v>5.4666114589414372</v>
      </c>
      <c r="D8" s="6">
        <v>8.8319283179924124</v>
      </c>
      <c r="E8" s="6">
        <v>1.6756970374695959</v>
      </c>
      <c r="F8" s="6">
        <v>16.140302965649951</v>
      </c>
      <c r="G8" s="6">
        <v>2.5186204267142287</v>
      </c>
      <c r="H8" s="6">
        <v>1.0478772465174802</v>
      </c>
      <c r="I8" s="6">
        <v>7.561184795452605</v>
      </c>
      <c r="J8" s="6">
        <v>10.406163512376249</v>
      </c>
      <c r="K8" s="6">
        <v>27.036659259893959</v>
      </c>
      <c r="L8" s="6">
        <v>33.805331274631776</v>
      </c>
      <c r="M8" s="6">
        <v>10.015322689502201</v>
      </c>
      <c r="N8" s="6">
        <v>0.27404464858760919</v>
      </c>
      <c r="O8" s="6">
        <v>8.0624537636010043</v>
      </c>
      <c r="P8" s="6">
        <v>8.2376496008652825E-3</v>
      </c>
      <c r="Q8" s="6">
        <v>5.709816357834378E-3</v>
      </c>
      <c r="R8" s="6">
        <v>10.420026008614196</v>
      </c>
      <c r="S8" s="6">
        <v>11.924676761029264</v>
      </c>
      <c r="T8" s="6">
        <v>0.22632693492887584</v>
      </c>
      <c r="U8" s="6">
        <v>2.1956422431676925</v>
      </c>
      <c r="V8" s="6">
        <v>0.44476048183273276</v>
      </c>
      <c r="W8" s="6">
        <v>7.2388445711258536</v>
      </c>
      <c r="X8" s="6">
        <v>1.8129329720152645</v>
      </c>
      <c r="Y8" s="6">
        <v>5.3337805740992019</v>
      </c>
      <c r="Z8" s="6">
        <v>24.091736819368847</v>
      </c>
      <c r="AA8" s="6">
        <v>14.12378759078824</v>
      </c>
      <c r="AB8" s="6">
        <v>12.203997860743819</v>
      </c>
      <c r="AC8" s="6">
        <v>7.256804410876998</v>
      </c>
      <c r="AD8" s="6">
        <v>0.20315990104146758</v>
      </c>
      <c r="AE8" s="6">
        <v>14.17993903374356</v>
      </c>
      <c r="AF8" s="6">
        <v>0.70173639176431357</v>
      </c>
      <c r="AG8" s="6">
        <v>17.003503841775089</v>
      </c>
      <c r="AH8" s="6">
        <v>11.362407830025104</v>
      </c>
      <c r="AI8" s="6">
        <v>0.31831067630030935</v>
      </c>
      <c r="AJ8" s="6">
        <v>6.9516990478125473</v>
      </c>
    </row>
    <row r="9" spans="1:36">
      <c r="A9" s="5">
        <v>35247</v>
      </c>
      <c r="B9" s="6">
        <v>9.727427969422564</v>
      </c>
      <c r="C9" s="6">
        <v>22.650403733910757</v>
      </c>
      <c r="D9" s="6">
        <v>4.4004519433828548</v>
      </c>
      <c r="E9" s="6">
        <v>7.578467734753656</v>
      </c>
      <c r="F9" s="6">
        <v>8.044482358398831</v>
      </c>
      <c r="G9" s="6">
        <v>0.63978436043299913</v>
      </c>
      <c r="H9" s="6">
        <v>17.653357751730304</v>
      </c>
      <c r="I9" s="6">
        <v>7.1929189421555186</v>
      </c>
      <c r="J9" s="6">
        <v>7.3630588838848876</v>
      </c>
      <c r="K9" s="6">
        <v>14.941097344210711</v>
      </c>
      <c r="L9" s="6">
        <v>33.502578866789179</v>
      </c>
      <c r="M9" s="6">
        <v>16.490319526731362</v>
      </c>
      <c r="N9" s="6">
        <v>0.54996907934387751</v>
      </c>
      <c r="O9" s="6">
        <v>6.7972248951881138</v>
      </c>
      <c r="P9" s="6">
        <v>2.8605238239004693</v>
      </c>
      <c r="Q9" s="6">
        <v>0.27586938330129024</v>
      </c>
      <c r="R9" s="6">
        <v>16.148790557689825</v>
      </c>
      <c r="S9" s="6">
        <v>8.753308367912819</v>
      </c>
      <c r="T9" s="6">
        <v>0.48323364166306004</v>
      </c>
      <c r="U9" s="6">
        <v>1.2247838281223444</v>
      </c>
      <c r="V9" s="6">
        <v>3.5873794552616229</v>
      </c>
      <c r="W9" s="6">
        <v>9.2444597931986792</v>
      </c>
      <c r="X9" s="6">
        <v>4.7321982543585481E-3</v>
      </c>
      <c r="Y9" s="6">
        <v>1.8641727598491211</v>
      </c>
      <c r="Z9" s="6">
        <v>34.759735555992158</v>
      </c>
      <c r="AA9" s="6">
        <v>16.799845907046556</v>
      </c>
      <c r="AB9" s="6">
        <v>9.0704806517843348</v>
      </c>
      <c r="AC9" s="6">
        <v>19.051511174567146</v>
      </c>
      <c r="AD9" s="6">
        <v>0.16929991753455631</v>
      </c>
      <c r="AE9" s="6">
        <v>16.747100910572016</v>
      </c>
      <c r="AF9" s="6">
        <v>0.22751857362499489</v>
      </c>
      <c r="AG9" s="6">
        <v>37.17089496710836</v>
      </c>
      <c r="AH9" s="6">
        <v>14.465958647726939</v>
      </c>
      <c r="AI9" s="6">
        <v>1.7836877458490559</v>
      </c>
      <c r="AJ9" s="6">
        <v>12.371821819146591</v>
      </c>
    </row>
    <row r="10" spans="1:36">
      <c r="A10" s="5">
        <v>35278</v>
      </c>
      <c r="B10" s="6">
        <v>6.4868567879439887</v>
      </c>
      <c r="C10" s="6">
        <v>24.678368673767061</v>
      </c>
      <c r="D10" s="6">
        <v>0.88374706599441</v>
      </c>
      <c r="E10" s="6">
        <v>15.525452063988517</v>
      </c>
      <c r="F10" s="6">
        <v>1.1375159055302506</v>
      </c>
      <c r="G10" s="6">
        <v>0.26981876280884215</v>
      </c>
      <c r="H10" s="6">
        <v>10.621799563896129</v>
      </c>
      <c r="I10" s="6">
        <v>7.626804699587507</v>
      </c>
      <c r="J10" s="6">
        <v>4.5502305003485697</v>
      </c>
      <c r="K10" s="6">
        <v>5.5818766940758238</v>
      </c>
      <c r="L10" s="6">
        <v>9.3263002106768944</v>
      </c>
      <c r="M10" s="6">
        <v>18.719572089102581</v>
      </c>
      <c r="N10" s="6">
        <v>1.5077236036171207</v>
      </c>
      <c r="O10" s="6">
        <v>9.5764480813814341</v>
      </c>
      <c r="P10" s="6">
        <v>0</v>
      </c>
      <c r="Q10" s="6">
        <v>1.0231818973976232</v>
      </c>
      <c r="R10" s="6">
        <v>6.1325408453539989</v>
      </c>
      <c r="S10" s="6">
        <v>11.075756973671998</v>
      </c>
      <c r="T10" s="6">
        <v>2.1428577204400518</v>
      </c>
      <c r="U10" s="6">
        <v>2.1853976822146506</v>
      </c>
      <c r="V10" s="6">
        <v>2.6632364181600763E-4</v>
      </c>
      <c r="W10" s="6">
        <v>12.800978748739364</v>
      </c>
      <c r="X10" s="6">
        <v>3.6060020994391873E-2</v>
      </c>
      <c r="Y10" s="6">
        <v>1.7750072269627881</v>
      </c>
      <c r="Z10" s="6">
        <v>10.868630695603827</v>
      </c>
      <c r="AA10" s="6">
        <v>8.9411646612690454</v>
      </c>
      <c r="AB10" s="6">
        <v>3.6541867329041189</v>
      </c>
      <c r="AC10" s="6">
        <v>28.379751880757905</v>
      </c>
      <c r="AD10" s="6">
        <v>0.74273512208708581</v>
      </c>
      <c r="AE10" s="6">
        <v>11.26247368356379</v>
      </c>
      <c r="AF10" s="6">
        <v>0.14557409084245343</v>
      </c>
      <c r="AG10" s="6">
        <v>13.245276288230917</v>
      </c>
      <c r="AH10" s="6">
        <v>9.3593155787544404</v>
      </c>
      <c r="AI10" s="6">
        <v>12.624409065463766</v>
      </c>
      <c r="AJ10" s="6">
        <v>10.675982001569835</v>
      </c>
    </row>
    <row r="11" spans="1:36">
      <c r="A11" s="5">
        <v>35309</v>
      </c>
      <c r="B11" s="6">
        <v>10.606545517776283</v>
      </c>
      <c r="C11" s="6">
        <v>26.044042252148031</v>
      </c>
      <c r="D11" s="6">
        <v>0.89628684123136004</v>
      </c>
      <c r="E11" s="6">
        <v>16.017864385013258</v>
      </c>
      <c r="F11" s="6">
        <v>0.34572703291080525</v>
      </c>
      <c r="G11" s="6">
        <v>0.25919587258199422</v>
      </c>
      <c r="H11" s="6">
        <v>21.888407626185721</v>
      </c>
      <c r="I11" s="6">
        <v>8.0747586129169555</v>
      </c>
      <c r="J11" s="6">
        <v>6.3748126810076471</v>
      </c>
      <c r="K11" s="6">
        <v>8.6035826727469722</v>
      </c>
      <c r="L11" s="6">
        <v>2.0366315880300654</v>
      </c>
      <c r="M11" s="6">
        <v>16.319596723702308</v>
      </c>
      <c r="N11" s="6">
        <v>9.6930849964357755</v>
      </c>
      <c r="O11" s="6">
        <v>4.7484840918962279</v>
      </c>
      <c r="P11" s="6">
        <v>1.9790953166078842</v>
      </c>
      <c r="Q11" s="6">
        <v>0.35764799525195456</v>
      </c>
      <c r="R11" s="6">
        <v>5.2756943151071001</v>
      </c>
      <c r="S11" s="6">
        <v>3.7648138264298714</v>
      </c>
      <c r="T11" s="6">
        <v>3.9065557282359213</v>
      </c>
      <c r="U11" s="6">
        <v>5.3976961845064046</v>
      </c>
      <c r="V11" s="6">
        <v>0</v>
      </c>
      <c r="W11" s="6">
        <v>22.504122092861238</v>
      </c>
      <c r="X11" s="6">
        <v>2.4561165410397229E-2</v>
      </c>
      <c r="Y11" s="6">
        <v>2.1562292950713111</v>
      </c>
      <c r="Z11" s="6">
        <v>6.1825164763571996</v>
      </c>
      <c r="AA11" s="6">
        <v>7.1399094208056608</v>
      </c>
      <c r="AB11" s="6">
        <v>2.143938811455977</v>
      </c>
      <c r="AC11" s="6">
        <v>21.582377918465191</v>
      </c>
      <c r="AD11" s="6">
        <v>1.1384054132283312</v>
      </c>
      <c r="AE11" s="6">
        <v>8.6658519983169153</v>
      </c>
      <c r="AF11" s="6">
        <v>0.14206657082541022</v>
      </c>
      <c r="AG11" s="6">
        <v>2.4108175488304071</v>
      </c>
      <c r="AH11" s="6">
        <v>9.758768044285798</v>
      </c>
      <c r="AI11" s="6">
        <v>34.062980559545593</v>
      </c>
      <c r="AJ11" s="6">
        <v>12.333285632660077</v>
      </c>
    </row>
    <row r="12" spans="1:36">
      <c r="A12" s="5">
        <v>35339</v>
      </c>
      <c r="B12" s="6">
        <v>13.440507585219756</v>
      </c>
      <c r="C12" s="6">
        <v>12.640459825239533</v>
      </c>
      <c r="D12" s="6">
        <v>0.33635349933987146</v>
      </c>
      <c r="E12" s="6">
        <v>3.1882152274388931</v>
      </c>
      <c r="F12" s="6">
        <v>0.27854809186835949</v>
      </c>
      <c r="G12" s="6">
        <v>0.88357405589561933</v>
      </c>
      <c r="H12" s="6">
        <v>18.116139258922448</v>
      </c>
      <c r="I12" s="6">
        <v>13.152136929751299</v>
      </c>
      <c r="J12" s="6">
        <v>1.7484449267001243</v>
      </c>
      <c r="K12" s="6">
        <v>14.746103094441185</v>
      </c>
      <c r="L12" s="6">
        <v>0.89207448511251075</v>
      </c>
      <c r="M12" s="6">
        <v>12.02655372771884</v>
      </c>
      <c r="N12" s="6">
        <v>45.664968196689664</v>
      </c>
      <c r="O12" s="6">
        <v>3.1773235691405373</v>
      </c>
      <c r="P12" s="6">
        <v>16.143321922815694</v>
      </c>
      <c r="Q12" s="6">
        <v>28.425752621497047</v>
      </c>
      <c r="R12" s="6">
        <v>11.300790327630414</v>
      </c>
      <c r="S12" s="6">
        <v>1.8099969218550873</v>
      </c>
      <c r="T12" s="6">
        <v>1.2600224144030625</v>
      </c>
      <c r="U12" s="6">
        <v>5.1332235302663918</v>
      </c>
      <c r="V12" s="6">
        <v>5.90439513906089</v>
      </c>
      <c r="W12" s="6">
        <v>21.778046765053453</v>
      </c>
      <c r="X12" s="6">
        <v>1.1938293873590314E-2</v>
      </c>
      <c r="Y12" s="6">
        <v>6.0517295328051901</v>
      </c>
      <c r="Z12" s="6">
        <v>1.5566292734397695</v>
      </c>
      <c r="AA12" s="6">
        <v>6.7061277743392944</v>
      </c>
      <c r="AB12" s="6">
        <v>0.73804152908719989</v>
      </c>
      <c r="AC12" s="6">
        <v>6.8717351849728159</v>
      </c>
      <c r="AD12" s="6">
        <v>1.0299988531295912</v>
      </c>
      <c r="AE12" s="6">
        <v>7.9895052000425348</v>
      </c>
      <c r="AF12" s="6">
        <v>9.9719816370565623E-2</v>
      </c>
      <c r="AG12" s="6">
        <v>0.55530113243081636</v>
      </c>
      <c r="AH12" s="6">
        <v>7.5983151925984931</v>
      </c>
      <c r="AI12" s="6">
        <v>24.238006519900644</v>
      </c>
      <c r="AJ12" s="6">
        <v>11.771751907114378</v>
      </c>
    </row>
    <row r="13" spans="1:36">
      <c r="A13" s="5">
        <v>35370</v>
      </c>
      <c r="B13" s="6">
        <v>11.921617463530643</v>
      </c>
      <c r="C13" s="6">
        <v>3.3559751650473548</v>
      </c>
      <c r="D13" s="6">
        <v>0.27875832191859118</v>
      </c>
      <c r="E13" s="6">
        <v>19.57567899718233</v>
      </c>
      <c r="F13" s="6">
        <v>0.39249203871251809</v>
      </c>
      <c r="G13" s="6">
        <v>0.27216834788167138</v>
      </c>
      <c r="H13" s="6">
        <v>22.580134741110776</v>
      </c>
      <c r="I13" s="6">
        <v>9.3958485186041472</v>
      </c>
      <c r="J13" s="6">
        <v>7.2325338446274019</v>
      </c>
      <c r="K13" s="6">
        <v>10.784351774809798</v>
      </c>
      <c r="L13" s="6">
        <v>0.2108085392376125</v>
      </c>
      <c r="M13" s="6">
        <v>10.922849873320649</v>
      </c>
      <c r="N13" s="6">
        <v>25.240977299058621</v>
      </c>
      <c r="O13" s="6">
        <v>5.6231588016038829</v>
      </c>
      <c r="P13" s="6">
        <v>72.66451307047268</v>
      </c>
      <c r="Q13" s="6">
        <v>62.491965600627466</v>
      </c>
      <c r="R13" s="6">
        <v>5.7373061954982862</v>
      </c>
      <c r="S13" s="6">
        <v>3.6076520939321655</v>
      </c>
      <c r="T13" s="6">
        <v>8.5539326826543753</v>
      </c>
      <c r="U13" s="6">
        <v>34.897607941583651</v>
      </c>
      <c r="V13" s="6">
        <v>28.577325737783067</v>
      </c>
      <c r="W13" s="6">
        <v>12.895530546855191</v>
      </c>
      <c r="X13" s="6">
        <v>2.9084997806462416E-2</v>
      </c>
      <c r="Y13" s="6">
        <v>23.436941346842392</v>
      </c>
      <c r="Z13" s="6">
        <v>0.85657421625365526</v>
      </c>
      <c r="AA13" s="6">
        <v>4.7937700041225657</v>
      </c>
      <c r="AB13" s="6">
        <v>0.60325697813633083</v>
      </c>
      <c r="AC13" s="6">
        <v>1.434676376316371</v>
      </c>
      <c r="AD13" s="6">
        <v>28.995478053815525</v>
      </c>
      <c r="AE13" s="6">
        <v>4.6442546371521827</v>
      </c>
      <c r="AF13" s="6">
        <v>0.18661248410451456</v>
      </c>
      <c r="AG13" s="6">
        <v>0.62284825241132302</v>
      </c>
      <c r="AH13" s="6">
        <v>6.6200537881676205</v>
      </c>
      <c r="AI13" s="6">
        <v>22.70295705179581</v>
      </c>
      <c r="AJ13" s="6">
        <v>10.461613001792655</v>
      </c>
    </row>
    <row r="14" spans="1:36">
      <c r="A14" s="5">
        <v>35400</v>
      </c>
      <c r="B14" s="6">
        <v>13.744576851213724</v>
      </c>
      <c r="C14" s="6">
        <v>1.0656985823035969</v>
      </c>
      <c r="D14" s="6">
        <v>0.34044215884990708</v>
      </c>
      <c r="E14" s="6">
        <v>30.083146992874966</v>
      </c>
      <c r="F14" s="6">
        <v>1.342258566767037</v>
      </c>
      <c r="G14" s="6">
        <v>0.60718534223695497</v>
      </c>
      <c r="H14" s="6">
        <v>5.9350663245608812</v>
      </c>
      <c r="I14" s="6">
        <v>13.824860118356275</v>
      </c>
      <c r="J14" s="6">
        <v>18.465391894053386</v>
      </c>
      <c r="K14" s="6">
        <v>2.6512694620329333</v>
      </c>
      <c r="L14" s="6">
        <v>7.8615524413596649E-2</v>
      </c>
      <c r="M14" s="6">
        <v>5.9670532021909244</v>
      </c>
      <c r="N14" s="6">
        <v>12.123275317786458</v>
      </c>
      <c r="O14" s="6">
        <v>47.910599963564366</v>
      </c>
      <c r="P14" s="6">
        <v>2.4511950152334738</v>
      </c>
      <c r="Q14" s="6">
        <v>6.3319370289070172</v>
      </c>
      <c r="R14" s="6">
        <v>11.219956075117253</v>
      </c>
      <c r="S14" s="6">
        <v>12.000559419165938</v>
      </c>
      <c r="T14" s="6">
        <v>34.943749396544206</v>
      </c>
      <c r="U14" s="6">
        <v>19.508624290505946</v>
      </c>
      <c r="V14" s="6">
        <v>16.303268057408722</v>
      </c>
      <c r="W14" s="6">
        <v>7.0176980881983084</v>
      </c>
      <c r="X14" s="6">
        <v>0.68983525538831036</v>
      </c>
      <c r="Y14" s="6">
        <v>1.5359244778797478</v>
      </c>
      <c r="Z14" s="6">
        <v>6.9690929414437024</v>
      </c>
      <c r="AA14" s="6">
        <v>9.4683058986633686</v>
      </c>
      <c r="AB14" s="6">
        <v>0.91906288288865889</v>
      </c>
      <c r="AC14" s="6">
        <v>7.3589807244153151</v>
      </c>
      <c r="AD14" s="6">
        <v>6.0210696478015597</v>
      </c>
      <c r="AE14" s="6">
        <v>4.7901460808565677</v>
      </c>
      <c r="AF14" s="6">
        <v>0.12893535845831802</v>
      </c>
      <c r="AG14" s="6">
        <v>0.9919728872035094</v>
      </c>
      <c r="AH14" s="6">
        <v>8.3771699161365305</v>
      </c>
      <c r="AI14" s="6">
        <v>2.5042108448562588</v>
      </c>
      <c r="AJ14" s="6">
        <v>15.450546774211041</v>
      </c>
    </row>
    <row r="15" spans="1:36">
      <c r="A15" s="5">
        <v>35431</v>
      </c>
      <c r="B15" s="6">
        <f>B3</f>
        <v>5.2676715616036205</v>
      </c>
      <c r="C15" s="6">
        <f t="shared" ref="C15:AJ22" si="0">C3</f>
        <v>1.0121997770486177</v>
      </c>
      <c r="D15" s="6">
        <f t="shared" si="0"/>
        <v>0.37018337253232136</v>
      </c>
      <c r="E15" s="6">
        <f t="shared" si="0"/>
        <v>1.7125802741349279</v>
      </c>
      <c r="F15" s="6">
        <f t="shared" si="0"/>
        <v>20.386793023487769</v>
      </c>
      <c r="G15" s="6">
        <f t="shared" si="0"/>
        <v>2.1027791354524799</v>
      </c>
      <c r="H15" s="6">
        <f t="shared" si="0"/>
        <v>0.29617791709093966</v>
      </c>
      <c r="I15" s="6">
        <f t="shared" si="0"/>
        <v>8.954731964820855</v>
      </c>
      <c r="J15" s="6">
        <f t="shared" si="0"/>
        <v>13.246551759731359</v>
      </c>
      <c r="K15" s="6">
        <f t="shared" si="0"/>
        <v>0.40488391591244005</v>
      </c>
      <c r="L15" s="6">
        <f t="shared" si="0"/>
        <v>0.11416344613286518</v>
      </c>
      <c r="M15" s="6">
        <f t="shared" si="0"/>
        <v>0.77662043878959275</v>
      </c>
      <c r="N15" s="6">
        <f t="shared" si="0"/>
        <v>3.3596246948666302</v>
      </c>
      <c r="O15" s="6">
        <f t="shared" si="0"/>
        <v>7.5775266634784124</v>
      </c>
      <c r="P15" s="6">
        <f t="shared" si="0"/>
        <v>0.71420422039501996</v>
      </c>
      <c r="Q15" s="6">
        <f t="shared" si="0"/>
        <v>7.0098204686155879E-2</v>
      </c>
      <c r="R15" s="6">
        <f t="shared" si="0"/>
        <v>11.917674298742412</v>
      </c>
      <c r="S15" s="6">
        <f t="shared" si="0"/>
        <v>14.612787505371806</v>
      </c>
      <c r="T15" s="6">
        <f t="shared" si="0"/>
        <v>36.715532733834806</v>
      </c>
      <c r="U15" s="6">
        <f t="shared" si="0"/>
        <v>13.371806316330623</v>
      </c>
      <c r="V15" s="6">
        <f t="shared" si="0"/>
        <v>6.7406513743631535</v>
      </c>
      <c r="W15" s="6">
        <f t="shared" si="0"/>
        <v>1.9807210942255269</v>
      </c>
      <c r="X15" s="6">
        <f t="shared" si="0"/>
        <v>3.0022948875220634</v>
      </c>
      <c r="Y15" s="6">
        <f t="shared" si="0"/>
        <v>4.50239694119829</v>
      </c>
      <c r="Z15" s="6">
        <f t="shared" si="0"/>
        <v>0.63690069768125968</v>
      </c>
      <c r="AA15" s="6">
        <f t="shared" si="0"/>
        <v>5.1332510736986094</v>
      </c>
      <c r="AB15" s="6">
        <f t="shared" si="0"/>
        <v>3.5031439510718263</v>
      </c>
      <c r="AC15" s="6">
        <f t="shared" si="0"/>
        <v>4.562301871155376</v>
      </c>
      <c r="AD15" s="6">
        <f t="shared" si="0"/>
        <v>3.6302544413921924</v>
      </c>
      <c r="AE15" s="6">
        <f t="shared" si="0"/>
        <v>6.6820407408767712</v>
      </c>
      <c r="AF15" s="6">
        <f t="shared" si="0"/>
        <v>0.48887821974964857</v>
      </c>
      <c r="AG15" s="6">
        <f t="shared" si="0"/>
        <v>1.4612956994589925</v>
      </c>
      <c r="AH15" s="6">
        <f t="shared" si="0"/>
        <v>6.5187976418510987</v>
      </c>
      <c r="AI15" s="6">
        <f t="shared" si="0"/>
        <v>0.19363806161997532</v>
      </c>
      <c r="AJ15" s="6">
        <f t="shared" si="0"/>
        <v>6.1510964531271428</v>
      </c>
    </row>
    <row r="16" spans="1:36">
      <c r="A16" s="5">
        <v>35462</v>
      </c>
      <c r="B16" s="6">
        <f t="shared" ref="B16:Q79" si="1">B4</f>
        <v>5.7850956235311726</v>
      </c>
      <c r="C16" s="6">
        <f t="shared" si="1"/>
        <v>0.18788587995365735</v>
      </c>
      <c r="D16" s="6">
        <f t="shared" si="1"/>
        <v>5.4347030983190558</v>
      </c>
      <c r="E16" s="6">
        <f t="shared" si="1"/>
        <v>1.9103848134979011</v>
      </c>
      <c r="F16" s="6">
        <f t="shared" si="1"/>
        <v>28.335080873875835</v>
      </c>
      <c r="G16" s="6">
        <f t="shared" si="1"/>
        <v>6.474513558663153</v>
      </c>
      <c r="H16" s="6">
        <f t="shared" si="1"/>
        <v>0.14875344689623038</v>
      </c>
      <c r="I16" s="6">
        <f t="shared" si="1"/>
        <v>7.3071796503540289</v>
      </c>
      <c r="J16" s="6">
        <f t="shared" si="1"/>
        <v>8.5573519680403027</v>
      </c>
      <c r="K16" s="6">
        <f t="shared" si="1"/>
        <v>0.35868375334353836</v>
      </c>
      <c r="L16" s="6">
        <f t="shared" si="1"/>
        <v>0.16765006409530411</v>
      </c>
      <c r="M16" s="6">
        <f t="shared" si="1"/>
        <v>0.66336060198753921</v>
      </c>
      <c r="N16" s="6">
        <f t="shared" si="1"/>
        <v>1.1043963639600489</v>
      </c>
      <c r="O16" s="6">
        <f t="shared" si="1"/>
        <v>1.0140261722754496</v>
      </c>
      <c r="P16" s="6">
        <f t="shared" si="1"/>
        <v>0.32456339427409214</v>
      </c>
      <c r="Q16" s="6">
        <f t="shared" si="1"/>
        <v>0.11856645009053819</v>
      </c>
      <c r="R16" s="6">
        <f t="shared" si="0"/>
        <v>6.7495501060727534</v>
      </c>
      <c r="S16" s="6">
        <f t="shared" si="0"/>
        <v>8.5491242334910744</v>
      </c>
      <c r="T16" s="6">
        <f t="shared" si="0"/>
        <v>9.8988606601761955</v>
      </c>
      <c r="U16" s="6">
        <f t="shared" si="0"/>
        <v>6.1909278824818479</v>
      </c>
      <c r="V16" s="6">
        <f t="shared" si="0"/>
        <v>16.822332835308121</v>
      </c>
      <c r="W16" s="6">
        <f t="shared" si="0"/>
        <v>0.94738936267660079</v>
      </c>
      <c r="X16" s="6">
        <f t="shared" si="0"/>
        <v>37.090854688762384</v>
      </c>
      <c r="Y16" s="6">
        <f t="shared" si="0"/>
        <v>13.172919926653728</v>
      </c>
      <c r="Z16" s="6">
        <f t="shared" si="0"/>
        <v>2.1984411870448692</v>
      </c>
      <c r="AA16" s="6">
        <f t="shared" si="0"/>
        <v>4.4579698480483376</v>
      </c>
      <c r="AB16" s="6">
        <f t="shared" si="0"/>
        <v>11.084938479210479</v>
      </c>
      <c r="AC16" s="6">
        <f t="shared" si="0"/>
        <v>0.60204431310422568</v>
      </c>
      <c r="AD16" s="6">
        <f t="shared" si="0"/>
        <v>2.9660253294521786</v>
      </c>
      <c r="AE16" s="6">
        <f t="shared" si="0"/>
        <v>4.2505582448551715</v>
      </c>
      <c r="AF16" s="6">
        <f t="shared" si="0"/>
        <v>7.8444316350048195</v>
      </c>
      <c r="AG16" s="6">
        <f t="shared" si="0"/>
        <v>3.8582787499546458</v>
      </c>
      <c r="AH16" s="6">
        <f t="shared" si="0"/>
        <v>6.8895251157384125</v>
      </c>
      <c r="AI16" s="6">
        <f t="shared" si="0"/>
        <v>0.23636846668559358</v>
      </c>
      <c r="AJ16" s="6">
        <f t="shared" si="0"/>
        <v>3.4353333894150899</v>
      </c>
    </row>
    <row r="17" spans="1:36">
      <c r="A17" s="5">
        <v>35490</v>
      </c>
      <c r="B17" s="6">
        <f t="shared" si="1"/>
        <v>9.3315249943366396</v>
      </c>
      <c r="C17" s="6">
        <f t="shared" si="0"/>
        <v>0.8767354873601082</v>
      </c>
      <c r="D17" s="6">
        <f t="shared" si="0"/>
        <v>34.503580798429169</v>
      </c>
      <c r="E17" s="6">
        <f t="shared" si="0"/>
        <v>1.060940966460028</v>
      </c>
      <c r="F17" s="6">
        <f t="shared" si="0"/>
        <v>13.259289302240928</v>
      </c>
      <c r="G17" s="6">
        <f t="shared" si="0"/>
        <v>38.578457276636222</v>
      </c>
      <c r="H17" s="6">
        <f t="shared" si="0"/>
        <v>0.87958171253061512</v>
      </c>
      <c r="I17" s="6">
        <f t="shared" si="0"/>
        <v>7.1137224247941386</v>
      </c>
      <c r="J17" s="6">
        <f t="shared" si="0"/>
        <v>7.4401038016517997</v>
      </c>
      <c r="K17" s="6">
        <f t="shared" si="0"/>
        <v>1.3389996570384892</v>
      </c>
      <c r="L17" s="6">
        <f t="shared" si="0"/>
        <v>0.29276351899014635</v>
      </c>
      <c r="M17" s="6">
        <f t="shared" si="0"/>
        <v>0.6224038861906187</v>
      </c>
      <c r="N17" s="6">
        <f t="shared" si="0"/>
        <v>0.31180342362498908</v>
      </c>
      <c r="O17" s="6">
        <f t="shared" si="0"/>
        <v>1.0330644465985628</v>
      </c>
      <c r="P17" s="6">
        <f t="shared" si="0"/>
        <v>0.37481305683937038</v>
      </c>
      <c r="Q17" s="6">
        <f t="shared" si="0"/>
        <v>3.152219821138176E-4</v>
      </c>
      <c r="R17" s="6">
        <f t="shared" si="0"/>
        <v>7.3498369584751044</v>
      </c>
      <c r="S17" s="6">
        <f t="shared" si="0"/>
        <v>5.4131822696479617</v>
      </c>
      <c r="T17" s="6">
        <f t="shared" si="0"/>
        <v>1.2267041671827561</v>
      </c>
      <c r="U17" s="6">
        <f t="shared" si="0"/>
        <v>8.0119917242573973</v>
      </c>
      <c r="V17" s="6">
        <f t="shared" si="0"/>
        <v>10.804217501191799</v>
      </c>
      <c r="W17" s="6">
        <f t="shared" si="0"/>
        <v>0.83497912912832184</v>
      </c>
      <c r="X17" s="6">
        <f t="shared" si="0"/>
        <v>45.340629886543049</v>
      </c>
      <c r="Y17" s="6">
        <f t="shared" si="0"/>
        <v>12.795306522548069</v>
      </c>
      <c r="Z17" s="6">
        <f t="shared" si="0"/>
        <v>2.5322035439533139</v>
      </c>
      <c r="AA17" s="6">
        <f t="shared" si="0"/>
        <v>6.2605893700763779</v>
      </c>
      <c r="AB17" s="6">
        <f t="shared" si="0"/>
        <v>20.406709882337324</v>
      </c>
      <c r="AC17" s="6">
        <f t="shared" si="0"/>
        <v>0.2811045344867803</v>
      </c>
      <c r="AD17" s="6">
        <f t="shared" si="0"/>
        <v>9.4824337682338751</v>
      </c>
      <c r="AE17" s="6">
        <f t="shared" si="0"/>
        <v>5.8616180049266022</v>
      </c>
      <c r="AF17" s="6">
        <f t="shared" si="0"/>
        <v>35.102503996696086</v>
      </c>
      <c r="AG17" s="6">
        <f t="shared" si="0"/>
        <v>7.6832618148648892</v>
      </c>
      <c r="AH17" s="6">
        <f t="shared" si="0"/>
        <v>6.1405824595205729</v>
      </c>
      <c r="AI17" s="6">
        <f t="shared" si="0"/>
        <v>0.42058817191052095</v>
      </c>
      <c r="AJ17" s="6">
        <f t="shared" si="0"/>
        <v>3.0737086494732955</v>
      </c>
    </row>
    <row r="18" spans="1:36">
      <c r="A18" s="5">
        <v>35521</v>
      </c>
      <c r="B18" s="6">
        <f t="shared" si="1"/>
        <v>3.359508882073353</v>
      </c>
      <c r="C18" s="6">
        <f t="shared" si="0"/>
        <v>0.58913867080225291</v>
      </c>
      <c r="D18" s="6">
        <f t="shared" si="0"/>
        <v>29.467054381918743</v>
      </c>
      <c r="E18" s="6">
        <f t="shared" si="0"/>
        <v>0.77424448250532618</v>
      </c>
      <c r="F18" s="6">
        <f t="shared" si="0"/>
        <v>5.2902166595673021</v>
      </c>
      <c r="G18" s="6">
        <f t="shared" si="0"/>
        <v>37.032501060191322</v>
      </c>
      <c r="H18" s="6">
        <f t="shared" si="0"/>
        <v>0.28471410336877534</v>
      </c>
      <c r="I18" s="6">
        <f t="shared" si="0"/>
        <v>4.0089544490062368</v>
      </c>
      <c r="J18" s="6">
        <f t="shared" si="0"/>
        <v>7.0167830793413755</v>
      </c>
      <c r="K18" s="6">
        <f t="shared" si="0"/>
        <v>2.9031524559564206</v>
      </c>
      <c r="L18" s="6">
        <f t="shared" si="0"/>
        <v>1.9946039413577195</v>
      </c>
      <c r="M18" s="6">
        <f t="shared" si="0"/>
        <v>0.9384864697581432</v>
      </c>
      <c r="N18" s="6">
        <f t="shared" si="0"/>
        <v>0.10844487638798743</v>
      </c>
      <c r="O18" s="6">
        <f t="shared" si="0"/>
        <v>1.7126808150821748</v>
      </c>
      <c r="P18" s="6">
        <f t="shared" si="0"/>
        <v>0.40776365524283148</v>
      </c>
      <c r="Q18" s="6">
        <f t="shared" si="0"/>
        <v>6.0178742039910622E-3</v>
      </c>
      <c r="R18" s="6">
        <f t="shared" si="0"/>
        <v>3.766089576595224</v>
      </c>
      <c r="S18" s="6">
        <f t="shared" si="0"/>
        <v>6.94430134671732</v>
      </c>
      <c r="T18" s="6">
        <f t="shared" si="0"/>
        <v>0.46017447368009989</v>
      </c>
      <c r="U18" s="6">
        <f t="shared" si="0"/>
        <v>0.98138237311529186</v>
      </c>
      <c r="V18" s="6">
        <f t="shared" si="0"/>
        <v>9.8832703477920436</v>
      </c>
      <c r="W18" s="6">
        <f t="shared" si="0"/>
        <v>0.76847368428880725</v>
      </c>
      <c r="X18" s="6">
        <f t="shared" si="0"/>
        <v>11.714862340368146</v>
      </c>
      <c r="Y18" s="6">
        <f t="shared" si="0"/>
        <v>20.135910694885389</v>
      </c>
      <c r="Z18" s="6">
        <f t="shared" si="0"/>
        <v>3.0685406334677316</v>
      </c>
      <c r="AA18" s="6">
        <f t="shared" si="0"/>
        <v>7.2231298195680864</v>
      </c>
      <c r="AB18" s="6">
        <f t="shared" si="0"/>
        <v>18.077342743983429</v>
      </c>
      <c r="AC18" s="6">
        <f t="shared" si="0"/>
        <v>0.56174100147953865</v>
      </c>
      <c r="AD18" s="6">
        <f t="shared" si="0"/>
        <v>44.884957975391444</v>
      </c>
      <c r="AE18" s="6">
        <f t="shared" si="0"/>
        <v>4.8028947797675157</v>
      </c>
      <c r="AF18" s="6">
        <f t="shared" si="0"/>
        <v>44.78171250107151</v>
      </c>
      <c r="AG18" s="6">
        <f t="shared" si="0"/>
        <v>6.9922744147298408</v>
      </c>
      <c r="AH18" s="6">
        <f t="shared" si="0"/>
        <v>5.7403327925852734</v>
      </c>
      <c r="AI18" s="6">
        <f t="shared" si="0"/>
        <v>0.33645015295643554</v>
      </c>
      <c r="AJ18" s="6">
        <f t="shared" si="0"/>
        <v>3.0607939707831111</v>
      </c>
    </row>
    <row r="19" spans="1:36">
      <c r="A19" s="5">
        <v>35551</v>
      </c>
      <c r="B19" s="6">
        <f t="shared" si="1"/>
        <v>3.9032940756643417</v>
      </c>
      <c r="C19" s="6">
        <f t="shared" si="0"/>
        <v>1.4324804934775925</v>
      </c>
      <c r="D19" s="6">
        <f t="shared" si="0"/>
        <v>14.256510200091297</v>
      </c>
      <c r="E19" s="6">
        <f t="shared" si="0"/>
        <v>0.89732702468058845</v>
      </c>
      <c r="F19" s="6">
        <f t="shared" si="0"/>
        <v>5.0472931809904047</v>
      </c>
      <c r="G19" s="6">
        <f t="shared" si="0"/>
        <v>10.361401800504527</v>
      </c>
      <c r="H19" s="6">
        <f t="shared" si="0"/>
        <v>0.54799030718970443</v>
      </c>
      <c r="I19" s="6">
        <f t="shared" si="0"/>
        <v>5.7868988942004371</v>
      </c>
      <c r="J19" s="6">
        <f t="shared" si="0"/>
        <v>7.5985731482368948</v>
      </c>
      <c r="K19" s="6">
        <f t="shared" si="0"/>
        <v>10.649339915537732</v>
      </c>
      <c r="L19" s="6">
        <f t="shared" si="0"/>
        <v>17.578478540532345</v>
      </c>
      <c r="M19" s="6">
        <f t="shared" si="0"/>
        <v>6.5378607710052492</v>
      </c>
      <c r="N19" s="6">
        <f t="shared" si="0"/>
        <v>6.1687499641219355E-2</v>
      </c>
      <c r="O19" s="6">
        <f t="shared" si="0"/>
        <v>2.7670087361898426</v>
      </c>
      <c r="P19" s="6">
        <f t="shared" si="0"/>
        <v>2.0717688746176184</v>
      </c>
      <c r="Q19" s="6">
        <f t="shared" si="0"/>
        <v>0.89293790569695952</v>
      </c>
      <c r="R19" s="6">
        <f t="shared" si="0"/>
        <v>3.9817447351034132</v>
      </c>
      <c r="S19" s="6">
        <f t="shared" si="0"/>
        <v>11.543840280774688</v>
      </c>
      <c r="T19" s="6">
        <f t="shared" si="0"/>
        <v>0.18204944625658848</v>
      </c>
      <c r="U19" s="6">
        <f t="shared" si="0"/>
        <v>0.90091600344776057</v>
      </c>
      <c r="V19" s="6">
        <f t="shared" si="0"/>
        <v>0.93213274635602694</v>
      </c>
      <c r="W19" s="6">
        <f t="shared" si="0"/>
        <v>1.9887561236486637</v>
      </c>
      <c r="X19" s="6">
        <f t="shared" si="0"/>
        <v>0.24221329306159406</v>
      </c>
      <c r="Y19" s="6">
        <f t="shared" si="0"/>
        <v>7.2396807012047582</v>
      </c>
      <c r="Z19" s="6">
        <f t="shared" si="0"/>
        <v>6.27899795939366</v>
      </c>
      <c r="AA19" s="6">
        <f t="shared" si="0"/>
        <v>8.9521486315738574</v>
      </c>
      <c r="AB19" s="6">
        <f t="shared" si="0"/>
        <v>17.59489949639649</v>
      </c>
      <c r="AC19" s="6">
        <f t="shared" si="0"/>
        <v>2.0569706094023585</v>
      </c>
      <c r="AD19" s="6">
        <f t="shared" si="0"/>
        <v>0.73618157689219976</v>
      </c>
      <c r="AE19" s="6">
        <f t="shared" si="0"/>
        <v>10.123616685326363</v>
      </c>
      <c r="AF19" s="6">
        <f t="shared" si="0"/>
        <v>10.150310361487367</v>
      </c>
      <c r="AG19" s="6">
        <f t="shared" si="0"/>
        <v>8.004274403001201</v>
      </c>
      <c r="AH19" s="6">
        <f t="shared" si="0"/>
        <v>7.1687729926097195</v>
      </c>
      <c r="AI19" s="6">
        <f t="shared" si="0"/>
        <v>0.57839268311603254</v>
      </c>
      <c r="AJ19" s="6">
        <f t="shared" si="0"/>
        <v>4.2623673528942252</v>
      </c>
    </row>
    <row r="20" spans="1:36">
      <c r="A20" s="5">
        <v>35582</v>
      </c>
      <c r="B20" s="6">
        <f t="shared" si="1"/>
        <v>6.4253726876839208</v>
      </c>
      <c r="C20" s="6">
        <f t="shared" si="0"/>
        <v>5.4666114589414372</v>
      </c>
      <c r="D20" s="6">
        <f t="shared" si="0"/>
        <v>8.8319283179924124</v>
      </c>
      <c r="E20" s="6">
        <f t="shared" si="0"/>
        <v>1.6756970374695959</v>
      </c>
      <c r="F20" s="6">
        <f t="shared" si="0"/>
        <v>16.140302965649951</v>
      </c>
      <c r="G20" s="6">
        <f t="shared" si="0"/>
        <v>2.5186204267142287</v>
      </c>
      <c r="H20" s="6">
        <f t="shared" si="0"/>
        <v>1.0478772465174802</v>
      </c>
      <c r="I20" s="6">
        <f t="shared" si="0"/>
        <v>7.561184795452605</v>
      </c>
      <c r="J20" s="6">
        <f t="shared" si="0"/>
        <v>10.406163512376249</v>
      </c>
      <c r="K20" s="6">
        <f t="shared" si="0"/>
        <v>27.036659259893959</v>
      </c>
      <c r="L20" s="6">
        <f t="shared" si="0"/>
        <v>33.805331274631776</v>
      </c>
      <c r="M20" s="6">
        <f t="shared" si="0"/>
        <v>10.015322689502201</v>
      </c>
      <c r="N20" s="6">
        <f t="shared" si="0"/>
        <v>0.27404464858760919</v>
      </c>
      <c r="O20" s="6">
        <f t="shared" si="0"/>
        <v>8.0624537636010043</v>
      </c>
      <c r="P20" s="6">
        <f t="shared" si="0"/>
        <v>8.2376496008652825E-3</v>
      </c>
      <c r="Q20" s="6">
        <f t="shared" si="0"/>
        <v>5.709816357834378E-3</v>
      </c>
      <c r="R20" s="6">
        <f t="shared" si="0"/>
        <v>10.420026008614196</v>
      </c>
      <c r="S20" s="6">
        <f t="shared" si="0"/>
        <v>11.924676761029264</v>
      </c>
      <c r="T20" s="6">
        <f t="shared" si="0"/>
        <v>0.22632693492887584</v>
      </c>
      <c r="U20" s="6">
        <f t="shared" si="0"/>
        <v>2.1956422431676925</v>
      </c>
      <c r="V20" s="6">
        <f t="shared" si="0"/>
        <v>0.44476048183273276</v>
      </c>
      <c r="W20" s="6">
        <f t="shared" si="0"/>
        <v>7.2388445711258536</v>
      </c>
      <c r="X20" s="6">
        <f t="shared" si="0"/>
        <v>1.8129329720152645</v>
      </c>
      <c r="Y20" s="6">
        <f t="shared" si="0"/>
        <v>5.3337805740992019</v>
      </c>
      <c r="Z20" s="6">
        <f t="shared" si="0"/>
        <v>24.091736819368847</v>
      </c>
      <c r="AA20" s="6">
        <f t="shared" si="0"/>
        <v>14.12378759078824</v>
      </c>
      <c r="AB20" s="6">
        <f t="shared" si="0"/>
        <v>12.203997860743819</v>
      </c>
      <c r="AC20" s="6">
        <f t="shared" si="0"/>
        <v>7.256804410876998</v>
      </c>
      <c r="AD20" s="6">
        <f t="shared" si="0"/>
        <v>0.20315990104146758</v>
      </c>
      <c r="AE20" s="6">
        <f t="shared" si="0"/>
        <v>14.17993903374356</v>
      </c>
      <c r="AF20" s="6">
        <f t="shared" si="0"/>
        <v>0.70173639176431357</v>
      </c>
      <c r="AG20" s="6">
        <f t="shared" si="0"/>
        <v>17.003503841775089</v>
      </c>
      <c r="AH20" s="6">
        <f t="shared" si="0"/>
        <v>11.362407830025104</v>
      </c>
      <c r="AI20" s="6">
        <f t="shared" si="0"/>
        <v>0.31831067630030935</v>
      </c>
      <c r="AJ20" s="6">
        <f t="shared" si="0"/>
        <v>6.9516990478125473</v>
      </c>
    </row>
    <row r="21" spans="1:36">
      <c r="A21" s="5">
        <v>35612</v>
      </c>
      <c r="B21" s="6">
        <f t="shared" si="1"/>
        <v>9.727427969422564</v>
      </c>
      <c r="C21" s="6">
        <f t="shared" si="0"/>
        <v>22.650403733910757</v>
      </c>
      <c r="D21" s="6">
        <f t="shared" si="0"/>
        <v>4.4004519433828548</v>
      </c>
      <c r="E21" s="6">
        <f t="shared" si="0"/>
        <v>7.578467734753656</v>
      </c>
      <c r="F21" s="6">
        <f t="shared" si="0"/>
        <v>8.044482358398831</v>
      </c>
      <c r="G21" s="6">
        <f t="shared" si="0"/>
        <v>0.63978436043299913</v>
      </c>
      <c r="H21" s="6">
        <f t="shared" si="0"/>
        <v>17.653357751730304</v>
      </c>
      <c r="I21" s="6">
        <f t="shared" si="0"/>
        <v>7.1929189421555186</v>
      </c>
      <c r="J21" s="6">
        <f t="shared" si="0"/>
        <v>7.3630588838848876</v>
      </c>
      <c r="K21" s="6">
        <f t="shared" si="0"/>
        <v>14.941097344210711</v>
      </c>
      <c r="L21" s="6">
        <f t="shared" si="0"/>
        <v>33.502578866789179</v>
      </c>
      <c r="M21" s="6">
        <f t="shared" si="0"/>
        <v>16.490319526731362</v>
      </c>
      <c r="N21" s="6">
        <f t="shared" si="0"/>
        <v>0.54996907934387751</v>
      </c>
      <c r="O21" s="6">
        <f t="shared" si="0"/>
        <v>6.7972248951881138</v>
      </c>
      <c r="P21" s="6">
        <f t="shared" si="0"/>
        <v>2.8605238239004693</v>
      </c>
      <c r="Q21" s="6">
        <f t="shared" si="0"/>
        <v>0.27586938330129024</v>
      </c>
      <c r="R21" s="6">
        <f t="shared" si="0"/>
        <v>16.148790557689825</v>
      </c>
      <c r="S21" s="6">
        <f t="shared" si="0"/>
        <v>8.753308367912819</v>
      </c>
      <c r="T21" s="6">
        <f t="shared" si="0"/>
        <v>0.48323364166306004</v>
      </c>
      <c r="U21" s="6">
        <f t="shared" si="0"/>
        <v>1.2247838281223444</v>
      </c>
      <c r="V21" s="6">
        <f t="shared" si="0"/>
        <v>3.5873794552616229</v>
      </c>
      <c r="W21" s="6">
        <f t="shared" si="0"/>
        <v>9.2444597931986792</v>
      </c>
      <c r="X21" s="6">
        <f t="shared" si="0"/>
        <v>4.7321982543585481E-3</v>
      </c>
      <c r="Y21" s="6">
        <f t="shared" si="0"/>
        <v>1.8641727598491211</v>
      </c>
      <c r="Z21" s="6">
        <f t="shared" si="0"/>
        <v>34.759735555992158</v>
      </c>
      <c r="AA21" s="6">
        <f t="shared" si="0"/>
        <v>16.799845907046556</v>
      </c>
      <c r="AB21" s="6">
        <f t="shared" si="0"/>
        <v>9.0704806517843348</v>
      </c>
      <c r="AC21" s="6">
        <f t="shared" si="0"/>
        <v>19.051511174567146</v>
      </c>
      <c r="AD21" s="6">
        <f t="shared" si="0"/>
        <v>0.16929991753455631</v>
      </c>
      <c r="AE21" s="6">
        <f t="shared" si="0"/>
        <v>16.747100910572016</v>
      </c>
      <c r="AF21" s="6">
        <f t="shared" si="0"/>
        <v>0.22751857362499489</v>
      </c>
      <c r="AG21" s="6">
        <f t="shared" si="0"/>
        <v>37.17089496710836</v>
      </c>
      <c r="AH21" s="6">
        <f t="shared" si="0"/>
        <v>14.465958647726939</v>
      </c>
      <c r="AI21" s="6">
        <f t="shared" si="0"/>
        <v>1.7836877458490559</v>
      </c>
      <c r="AJ21" s="6">
        <f t="shared" si="0"/>
        <v>12.371821819146591</v>
      </c>
    </row>
    <row r="22" spans="1:36">
      <c r="A22" s="5">
        <v>35643</v>
      </c>
      <c r="B22" s="6">
        <f t="shared" si="1"/>
        <v>6.4868567879439887</v>
      </c>
      <c r="C22" s="6">
        <f t="shared" si="0"/>
        <v>24.678368673767061</v>
      </c>
      <c r="D22" s="6">
        <f t="shared" si="0"/>
        <v>0.88374706599441</v>
      </c>
      <c r="E22" s="6">
        <f t="shared" si="0"/>
        <v>15.525452063988517</v>
      </c>
      <c r="F22" s="6">
        <f t="shared" si="0"/>
        <v>1.1375159055302506</v>
      </c>
      <c r="G22" s="6">
        <f t="shared" si="0"/>
        <v>0.26981876280884215</v>
      </c>
      <c r="H22" s="6">
        <f t="shared" si="0"/>
        <v>10.621799563896129</v>
      </c>
      <c r="I22" s="6">
        <f t="shared" si="0"/>
        <v>7.626804699587507</v>
      </c>
      <c r="J22" s="6">
        <f t="shared" si="0"/>
        <v>4.5502305003485697</v>
      </c>
      <c r="K22" s="6">
        <f t="shared" si="0"/>
        <v>5.5818766940758238</v>
      </c>
      <c r="L22" s="6">
        <f t="shared" si="0"/>
        <v>9.3263002106768944</v>
      </c>
      <c r="M22" s="6">
        <f t="shared" si="0"/>
        <v>18.719572089102581</v>
      </c>
      <c r="N22" s="6">
        <f t="shared" si="0"/>
        <v>1.5077236036171207</v>
      </c>
      <c r="O22" s="6">
        <f t="shared" si="0"/>
        <v>9.5764480813814341</v>
      </c>
      <c r="P22" s="6">
        <f t="shared" si="0"/>
        <v>0</v>
      </c>
      <c r="Q22" s="6">
        <f t="shared" si="0"/>
        <v>1.0231818973976232</v>
      </c>
      <c r="R22" s="6">
        <f t="shared" si="0"/>
        <v>6.1325408453539989</v>
      </c>
      <c r="S22" s="6">
        <f t="shared" si="0"/>
        <v>11.075756973671998</v>
      </c>
      <c r="T22" s="6">
        <f t="shared" si="0"/>
        <v>2.1428577204400518</v>
      </c>
      <c r="U22" s="6">
        <f t="shared" si="0"/>
        <v>2.1853976822146506</v>
      </c>
      <c r="V22" s="6">
        <f t="shared" si="0"/>
        <v>2.6632364181600763E-4</v>
      </c>
      <c r="W22" s="6">
        <f t="shared" si="0"/>
        <v>12.800978748739364</v>
      </c>
      <c r="X22" s="6">
        <f t="shared" si="0"/>
        <v>3.6060020994391873E-2</v>
      </c>
      <c r="Y22" s="6">
        <f t="shared" si="0"/>
        <v>1.7750072269627881</v>
      </c>
      <c r="Z22" s="6">
        <f t="shared" si="0"/>
        <v>10.868630695603827</v>
      </c>
      <c r="AA22" s="6">
        <f t="shared" si="0"/>
        <v>8.9411646612690454</v>
      </c>
      <c r="AB22" s="6">
        <f t="shared" si="0"/>
        <v>3.6541867329041189</v>
      </c>
      <c r="AC22" s="6">
        <f t="shared" si="0"/>
        <v>28.379751880757905</v>
      </c>
      <c r="AD22" s="6">
        <f t="shared" si="0"/>
        <v>0.74273512208708581</v>
      </c>
      <c r="AE22" s="6">
        <f t="shared" si="0"/>
        <v>11.26247368356379</v>
      </c>
      <c r="AF22" s="6">
        <f t="shared" si="0"/>
        <v>0.14557409084245343</v>
      </c>
      <c r="AG22" s="6">
        <f t="shared" si="0"/>
        <v>13.245276288230917</v>
      </c>
      <c r="AH22" s="6">
        <f t="shared" si="0"/>
        <v>9.3593155787544404</v>
      </c>
      <c r="AI22" s="6">
        <f t="shared" ref="C22:AJ30" si="2">AI10</f>
        <v>12.624409065463766</v>
      </c>
      <c r="AJ22" s="6">
        <f t="shared" si="2"/>
        <v>10.675982001569835</v>
      </c>
    </row>
    <row r="23" spans="1:36">
      <c r="A23" s="5">
        <v>35674</v>
      </c>
      <c r="B23" s="6">
        <f t="shared" si="1"/>
        <v>10.606545517776283</v>
      </c>
      <c r="C23" s="6">
        <f t="shared" si="2"/>
        <v>26.044042252148031</v>
      </c>
      <c r="D23" s="6">
        <f t="shared" si="2"/>
        <v>0.89628684123136004</v>
      </c>
      <c r="E23" s="6">
        <f t="shared" si="2"/>
        <v>16.017864385013258</v>
      </c>
      <c r="F23" s="6">
        <f t="shared" si="2"/>
        <v>0.34572703291080525</v>
      </c>
      <c r="G23" s="6">
        <f t="shared" si="2"/>
        <v>0.25919587258199422</v>
      </c>
      <c r="H23" s="6">
        <f t="shared" si="2"/>
        <v>21.888407626185721</v>
      </c>
      <c r="I23" s="6">
        <f t="shared" si="2"/>
        <v>8.0747586129169555</v>
      </c>
      <c r="J23" s="6">
        <f t="shared" si="2"/>
        <v>6.3748126810076471</v>
      </c>
      <c r="K23" s="6">
        <f t="shared" si="2"/>
        <v>8.6035826727469722</v>
      </c>
      <c r="L23" s="6">
        <f t="shared" si="2"/>
        <v>2.0366315880300654</v>
      </c>
      <c r="M23" s="6">
        <f t="shared" si="2"/>
        <v>16.319596723702308</v>
      </c>
      <c r="N23" s="6">
        <f t="shared" si="2"/>
        <v>9.6930849964357755</v>
      </c>
      <c r="O23" s="6">
        <f t="shared" si="2"/>
        <v>4.7484840918962279</v>
      </c>
      <c r="P23" s="6">
        <f t="shared" si="2"/>
        <v>1.9790953166078842</v>
      </c>
      <c r="Q23" s="6">
        <f t="shared" si="2"/>
        <v>0.35764799525195456</v>
      </c>
      <c r="R23" s="6">
        <f t="shared" si="2"/>
        <v>5.2756943151071001</v>
      </c>
      <c r="S23" s="6">
        <f t="shared" si="2"/>
        <v>3.7648138264298714</v>
      </c>
      <c r="T23" s="6">
        <f t="shared" si="2"/>
        <v>3.9065557282359213</v>
      </c>
      <c r="U23" s="6">
        <f t="shared" si="2"/>
        <v>5.3976961845064046</v>
      </c>
      <c r="V23" s="6">
        <f t="shared" si="2"/>
        <v>0</v>
      </c>
      <c r="W23" s="6">
        <f t="shared" si="2"/>
        <v>22.504122092861238</v>
      </c>
      <c r="X23" s="6">
        <f t="shared" si="2"/>
        <v>2.4561165410397229E-2</v>
      </c>
      <c r="Y23" s="6">
        <f t="shared" si="2"/>
        <v>2.1562292950713111</v>
      </c>
      <c r="Z23" s="6">
        <f t="shared" si="2"/>
        <v>6.1825164763571996</v>
      </c>
      <c r="AA23" s="6">
        <f t="shared" si="2"/>
        <v>7.1399094208056608</v>
      </c>
      <c r="AB23" s="6">
        <f t="shared" si="2"/>
        <v>2.143938811455977</v>
      </c>
      <c r="AC23" s="6">
        <f t="shared" si="2"/>
        <v>21.582377918465191</v>
      </c>
      <c r="AD23" s="6">
        <f t="shared" si="2"/>
        <v>1.1384054132283312</v>
      </c>
      <c r="AE23" s="6">
        <f t="shared" si="2"/>
        <v>8.6658519983169153</v>
      </c>
      <c r="AF23" s="6">
        <f t="shared" si="2"/>
        <v>0.14206657082541022</v>
      </c>
      <c r="AG23" s="6">
        <f t="shared" si="2"/>
        <v>2.4108175488304071</v>
      </c>
      <c r="AH23" s="6">
        <f t="shared" si="2"/>
        <v>9.758768044285798</v>
      </c>
      <c r="AI23" s="6">
        <f t="shared" si="2"/>
        <v>34.062980559545593</v>
      </c>
      <c r="AJ23" s="6">
        <f t="shared" si="2"/>
        <v>12.333285632660077</v>
      </c>
    </row>
    <row r="24" spans="1:36">
      <c r="A24" s="5">
        <v>35704</v>
      </c>
      <c r="B24" s="6">
        <f t="shared" si="1"/>
        <v>13.440507585219756</v>
      </c>
      <c r="C24" s="6">
        <f t="shared" si="2"/>
        <v>12.640459825239533</v>
      </c>
      <c r="D24" s="6">
        <f t="shared" si="2"/>
        <v>0.33635349933987146</v>
      </c>
      <c r="E24" s="6">
        <f t="shared" si="2"/>
        <v>3.1882152274388931</v>
      </c>
      <c r="F24" s="6">
        <f t="shared" si="2"/>
        <v>0.27854809186835949</v>
      </c>
      <c r="G24" s="6">
        <f t="shared" si="2"/>
        <v>0.88357405589561933</v>
      </c>
      <c r="H24" s="6">
        <f t="shared" si="2"/>
        <v>18.116139258922448</v>
      </c>
      <c r="I24" s="6">
        <f t="shared" si="2"/>
        <v>13.152136929751299</v>
      </c>
      <c r="J24" s="6">
        <f t="shared" si="2"/>
        <v>1.7484449267001243</v>
      </c>
      <c r="K24" s="6">
        <f t="shared" si="2"/>
        <v>14.746103094441185</v>
      </c>
      <c r="L24" s="6">
        <f t="shared" si="2"/>
        <v>0.89207448511251075</v>
      </c>
      <c r="M24" s="6">
        <f t="shared" si="2"/>
        <v>12.02655372771884</v>
      </c>
      <c r="N24" s="6">
        <f t="shared" si="2"/>
        <v>45.664968196689664</v>
      </c>
      <c r="O24" s="6">
        <f t="shared" si="2"/>
        <v>3.1773235691405373</v>
      </c>
      <c r="P24" s="6">
        <f t="shared" si="2"/>
        <v>16.143321922815694</v>
      </c>
      <c r="Q24" s="6">
        <f t="shared" si="2"/>
        <v>28.425752621497047</v>
      </c>
      <c r="R24" s="6">
        <f t="shared" si="2"/>
        <v>11.300790327630414</v>
      </c>
      <c r="S24" s="6">
        <f t="shared" si="2"/>
        <v>1.8099969218550873</v>
      </c>
      <c r="T24" s="6">
        <f t="shared" si="2"/>
        <v>1.2600224144030625</v>
      </c>
      <c r="U24" s="6">
        <f t="shared" si="2"/>
        <v>5.1332235302663918</v>
      </c>
      <c r="V24" s="6">
        <f t="shared" si="2"/>
        <v>5.90439513906089</v>
      </c>
      <c r="W24" s="6">
        <f t="shared" si="2"/>
        <v>21.778046765053453</v>
      </c>
      <c r="X24" s="6">
        <f t="shared" si="2"/>
        <v>1.1938293873590314E-2</v>
      </c>
      <c r="Y24" s="6">
        <f t="shared" si="2"/>
        <v>6.0517295328051901</v>
      </c>
      <c r="Z24" s="6">
        <f t="shared" si="2"/>
        <v>1.5566292734397695</v>
      </c>
      <c r="AA24" s="6">
        <f t="shared" si="2"/>
        <v>6.7061277743392944</v>
      </c>
      <c r="AB24" s="6">
        <f t="shared" si="2"/>
        <v>0.73804152908719989</v>
      </c>
      <c r="AC24" s="6">
        <f t="shared" si="2"/>
        <v>6.8717351849728159</v>
      </c>
      <c r="AD24" s="6">
        <f t="shared" si="2"/>
        <v>1.0299988531295912</v>
      </c>
      <c r="AE24" s="6">
        <f t="shared" si="2"/>
        <v>7.9895052000425348</v>
      </c>
      <c r="AF24" s="6">
        <f t="shared" si="2"/>
        <v>9.9719816370565623E-2</v>
      </c>
      <c r="AG24" s="6">
        <f t="shared" si="2"/>
        <v>0.55530113243081636</v>
      </c>
      <c r="AH24" s="6">
        <f t="shared" si="2"/>
        <v>7.5983151925984931</v>
      </c>
      <c r="AI24" s="6">
        <f t="shared" si="2"/>
        <v>24.238006519900644</v>
      </c>
      <c r="AJ24" s="6">
        <f t="shared" si="2"/>
        <v>11.771751907114378</v>
      </c>
    </row>
    <row r="25" spans="1:36">
      <c r="A25" s="5">
        <v>35735</v>
      </c>
      <c r="B25" s="6">
        <f t="shared" si="1"/>
        <v>11.921617463530643</v>
      </c>
      <c r="C25" s="6">
        <f t="shared" si="2"/>
        <v>3.3559751650473548</v>
      </c>
      <c r="D25" s="6">
        <f t="shared" si="2"/>
        <v>0.27875832191859118</v>
      </c>
      <c r="E25" s="6">
        <f t="shared" si="2"/>
        <v>19.57567899718233</v>
      </c>
      <c r="F25" s="6">
        <f t="shared" si="2"/>
        <v>0.39249203871251809</v>
      </c>
      <c r="G25" s="6">
        <f t="shared" si="2"/>
        <v>0.27216834788167138</v>
      </c>
      <c r="H25" s="6">
        <f t="shared" si="2"/>
        <v>22.580134741110776</v>
      </c>
      <c r="I25" s="6">
        <f t="shared" si="2"/>
        <v>9.3958485186041472</v>
      </c>
      <c r="J25" s="6">
        <f t="shared" si="2"/>
        <v>7.2325338446274019</v>
      </c>
      <c r="K25" s="6">
        <f t="shared" si="2"/>
        <v>10.784351774809798</v>
      </c>
      <c r="L25" s="6">
        <f t="shared" si="2"/>
        <v>0.2108085392376125</v>
      </c>
      <c r="M25" s="6">
        <f t="shared" si="2"/>
        <v>10.922849873320649</v>
      </c>
      <c r="N25" s="6">
        <f t="shared" si="2"/>
        <v>25.240977299058621</v>
      </c>
      <c r="O25" s="6">
        <f t="shared" si="2"/>
        <v>5.6231588016038829</v>
      </c>
      <c r="P25" s="6">
        <f t="shared" si="2"/>
        <v>72.66451307047268</v>
      </c>
      <c r="Q25" s="6">
        <f t="shared" si="2"/>
        <v>62.491965600627466</v>
      </c>
      <c r="R25" s="6">
        <f t="shared" si="2"/>
        <v>5.7373061954982862</v>
      </c>
      <c r="S25" s="6">
        <f t="shared" si="2"/>
        <v>3.6076520939321655</v>
      </c>
      <c r="T25" s="6">
        <f t="shared" si="2"/>
        <v>8.5539326826543753</v>
      </c>
      <c r="U25" s="6">
        <f t="shared" si="2"/>
        <v>34.897607941583651</v>
      </c>
      <c r="V25" s="6">
        <f t="shared" si="2"/>
        <v>28.577325737783067</v>
      </c>
      <c r="W25" s="6">
        <f t="shared" si="2"/>
        <v>12.895530546855191</v>
      </c>
      <c r="X25" s="6">
        <f t="shared" si="2"/>
        <v>2.9084997806462416E-2</v>
      </c>
      <c r="Y25" s="6">
        <f t="shared" si="2"/>
        <v>23.436941346842392</v>
      </c>
      <c r="Z25" s="6">
        <f t="shared" si="2"/>
        <v>0.85657421625365526</v>
      </c>
      <c r="AA25" s="6">
        <f t="shared" si="2"/>
        <v>4.7937700041225657</v>
      </c>
      <c r="AB25" s="6">
        <f t="shared" si="2"/>
        <v>0.60325697813633083</v>
      </c>
      <c r="AC25" s="6">
        <f t="shared" si="2"/>
        <v>1.434676376316371</v>
      </c>
      <c r="AD25" s="6">
        <f t="shared" si="2"/>
        <v>28.995478053815525</v>
      </c>
      <c r="AE25" s="6">
        <f t="shared" si="2"/>
        <v>4.6442546371521827</v>
      </c>
      <c r="AF25" s="6">
        <f t="shared" si="2"/>
        <v>0.18661248410451456</v>
      </c>
      <c r="AG25" s="6">
        <f t="shared" si="2"/>
        <v>0.62284825241132302</v>
      </c>
      <c r="AH25" s="6">
        <f t="shared" si="2"/>
        <v>6.6200537881676205</v>
      </c>
      <c r="AI25" s="6">
        <f t="shared" si="2"/>
        <v>22.70295705179581</v>
      </c>
      <c r="AJ25" s="6">
        <f t="shared" si="2"/>
        <v>10.461613001792655</v>
      </c>
    </row>
    <row r="26" spans="1:36">
      <c r="A26" s="5">
        <v>35765</v>
      </c>
      <c r="B26" s="6">
        <f t="shared" si="1"/>
        <v>13.744576851213724</v>
      </c>
      <c r="C26" s="6">
        <f t="shared" si="2"/>
        <v>1.0656985823035969</v>
      </c>
      <c r="D26" s="6">
        <f t="shared" si="2"/>
        <v>0.34044215884990708</v>
      </c>
      <c r="E26" s="6">
        <f t="shared" si="2"/>
        <v>30.083146992874966</v>
      </c>
      <c r="F26" s="6">
        <f t="shared" si="2"/>
        <v>1.342258566767037</v>
      </c>
      <c r="G26" s="6">
        <f t="shared" si="2"/>
        <v>0.60718534223695497</v>
      </c>
      <c r="H26" s="6">
        <f t="shared" si="2"/>
        <v>5.9350663245608812</v>
      </c>
      <c r="I26" s="6">
        <f t="shared" si="2"/>
        <v>13.824860118356275</v>
      </c>
      <c r="J26" s="6">
        <f t="shared" si="2"/>
        <v>18.465391894053386</v>
      </c>
      <c r="K26" s="6">
        <f t="shared" si="2"/>
        <v>2.6512694620329333</v>
      </c>
      <c r="L26" s="6">
        <f t="shared" si="2"/>
        <v>7.8615524413596649E-2</v>
      </c>
      <c r="M26" s="6">
        <f t="shared" si="2"/>
        <v>5.9670532021909244</v>
      </c>
      <c r="N26" s="6">
        <f t="shared" si="2"/>
        <v>12.123275317786458</v>
      </c>
      <c r="O26" s="6">
        <f t="shared" si="2"/>
        <v>47.910599963564366</v>
      </c>
      <c r="P26" s="6">
        <f t="shared" si="2"/>
        <v>2.4511950152334738</v>
      </c>
      <c r="Q26" s="6">
        <f t="shared" si="2"/>
        <v>6.3319370289070172</v>
      </c>
      <c r="R26" s="6">
        <f t="shared" si="2"/>
        <v>11.219956075117253</v>
      </c>
      <c r="S26" s="6">
        <f t="shared" si="2"/>
        <v>12.000559419165938</v>
      </c>
      <c r="T26" s="6">
        <f t="shared" si="2"/>
        <v>34.943749396544206</v>
      </c>
      <c r="U26" s="6">
        <f t="shared" si="2"/>
        <v>19.508624290505946</v>
      </c>
      <c r="V26" s="6">
        <f t="shared" si="2"/>
        <v>16.303268057408722</v>
      </c>
      <c r="W26" s="6">
        <f t="shared" si="2"/>
        <v>7.0176980881983084</v>
      </c>
      <c r="X26" s="6">
        <f t="shared" si="2"/>
        <v>0.68983525538831036</v>
      </c>
      <c r="Y26" s="6">
        <f t="shared" si="2"/>
        <v>1.5359244778797478</v>
      </c>
      <c r="Z26" s="6">
        <f t="shared" si="2"/>
        <v>6.9690929414437024</v>
      </c>
      <c r="AA26" s="6">
        <f t="shared" si="2"/>
        <v>9.4683058986633686</v>
      </c>
      <c r="AB26" s="6">
        <f t="shared" si="2"/>
        <v>0.91906288288865889</v>
      </c>
      <c r="AC26" s="6">
        <f t="shared" si="2"/>
        <v>7.3589807244153151</v>
      </c>
      <c r="AD26" s="6">
        <f t="shared" si="2"/>
        <v>6.0210696478015597</v>
      </c>
      <c r="AE26" s="6">
        <f t="shared" si="2"/>
        <v>4.7901460808565677</v>
      </c>
      <c r="AF26" s="6">
        <f t="shared" si="2"/>
        <v>0.12893535845831802</v>
      </c>
      <c r="AG26" s="6">
        <f t="shared" si="2"/>
        <v>0.9919728872035094</v>
      </c>
      <c r="AH26" s="6">
        <f t="shared" si="2"/>
        <v>8.3771699161365305</v>
      </c>
      <c r="AI26" s="6">
        <f t="shared" si="2"/>
        <v>2.5042108448562588</v>
      </c>
      <c r="AJ26" s="6">
        <f t="shared" si="2"/>
        <v>15.450546774211041</v>
      </c>
    </row>
    <row r="27" spans="1:36">
      <c r="A27" s="5">
        <v>35796</v>
      </c>
      <c r="B27" s="6">
        <f t="shared" si="1"/>
        <v>5.2676715616036205</v>
      </c>
      <c r="C27" s="6">
        <f t="shared" si="2"/>
        <v>1.0121997770486177</v>
      </c>
      <c r="D27" s="6">
        <f t="shared" si="2"/>
        <v>0.37018337253232136</v>
      </c>
      <c r="E27" s="6">
        <f t="shared" si="2"/>
        <v>1.7125802741349279</v>
      </c>
      <c r="F27" s="6">
        <f t="shared" si="2"/>
        <v>20.386793023487769</v>
      </c>
      <c r="G27" s="6">
        <f t="shared" si="2"/>
        <v>2.1027791354524799</v>
      </c>
      <c r="H27" s="6">
        <f t="shared" si="2"/>
        <v>0.29617791709093966</v>
      </c>
      <c r="I27" s="6">
        <f t="shared" si="2"/>
        <v>8.954731964820855</v>
      </c>
      <c r="J27" s="6">
        <f t="shared" si="2"/>
        <v>13.246551759731359</v>
      </c>
      <c r="K27" s="6">
        <f t="shared" si="2"/>
        <v>0.40488391591244005</v>
      </c>
      <c r="L27" s="6">
        <f t="shared" si="2"/>
        <v>0.11416344613286518</v>
      </c>
      <c r="M27" s="6">
        <f t="shared" si="2"/>
        <v>0.77662043878959275</v>
      </c>
      <c r="N27" s="6">
        <f t="shared" si="2"/>
        <v>3.3596246948666302</v>
      </c>
      <c r="O27" s="6">
        <f t="shared" si="2"/>
        <v>7.5775266634784124</v>
      </c>
      <c r="P27" s="6">
        <f t="shared" si="2"/>
        <v>0.71420422039501996</v>
      </c>
      <c r="Q27" s="6">
        <f t="shared" si="2"/>
        <v>7.0098204686155879E-2</v>
      </c>
      <c r="R27" s="6">
        <f t="shared" si="2"/>
        <v>11.917674298742412</v>
      </c>
      <c r="S27" s="6">
        <f t="shared" si="2"/>
        <v>14.612787505371806</v>
      </c>
      <c r="T27" s="6">
        <f t="shared" si="2"/>
        <v>36.715532733834806</v>
      </c>
      <c r="U27" s="6">
        <f t="shared" si="2"/>
        <v>13.371806316330623</v>
      </c>
      <c r="V27" s="6">
        <f t="shared" si="2"/>
        <v>6.7406513743631535</v>
      </c>
      <c r="W27" s="6">
        <f t="shared" si="2"/>
        <v>1.9807210942255269</v>
      </c>
      <c r="X27" s="6">
        <f t="shared" si="2"/>
        <v>3.0022948875220634</v>
      </c>
      <c r="Y27" s="6">
        <f t="shared" si="2"/>
        <v>4.50239694119829</v>
      </c>
      <c r="Z27" s="6">
        <f t="shared" si="2"/>
        <v>0.63690069768125968</v>
      </c>
      <c r="AA27" s="6">
        <f t="shared" si="2"/>
        <v>5.1332510736986094</v>
      </c>
      <c r="AB27" s="6">
        <f t="shared" si="2"/>
        <v>3.5031439510718263</v>
      </c>
      <c r="AC27" s="6">
        <f t="shared" si="2"/>
        <v>4.562301871155376</v>
      </c>
      <c r="AD27" s="6">
        <f t="shared" si="2"/>
        <v>3.6302544413921924</v>
      </c>
      <c r="AE27" s="6">
        <f t="shared" si="2"/>
        <v>6.6820407408767712</v>
      </c>
      <c r="AF27" s="6">
        <f t="shared" si="2"/>
        <v>0.48887821974964857</v>
      </c>
      <c r="AG27" s="6">
        <f t="shared" si="2"/>
        <v>1.4612956994589925</v>
      </c>
      <c r="AH27" s="6">
        <f t="shared" si="2"/>
        <v>6.5187976418510987</v>
      </c>
      <c r="AI27" s="6">
        <f t="shared" si="2"/>
        <v>0.19363806161997532</v>
      </c>
      <c r="AJ27" s="6">
        <f t="shared" si="2"/>
        <v>6.1510964531271428</v>
      </c>
    </row>
    <row r="28" spans="1:36">
      <c r="A28" s="5">
        <v>35827</v>
      </c>
      <c r="B28" s="6">
        <f t="shared" si="1"/>
        <v>5.7850956235311726</v>
      </c>
      <c r="C28" s="6">
        <f t="shared" si="2"/>
        <v>0.18788587995365735</v>
      </c>
      <c r="D28" s="6">
        <f t="shared" si="2"/>
        <v>5.4347030983190558</v>
      </c>
      <c r="E28" s="6">
        <f t="shared" si="2"/>
        <v>1.9103848134979011</v>
      </c>
      <c r="F28" s="6">
        <f t="shared" si="2"/>
        <v>28.335080873875835</v>
      </c>
      <c r="G28" s="6">
        <f t="shared" si="2"/>
        <v>6.474513558663153</v>
      </c>
      <c r="H28" s="6">
        <f t="shared" si="2"/>
        <v>0.14875344689623038</v>
      </c>
      <c r="I28" s="6">
        <f t="shared" si="2"/>
        <v>7.3071796503540289</v>
      </c>
      <c r="J28" s="6">
        <f t="shared" si="2"/>
        <v>8.5573519680403027</v>
      </c>
      <c r="K28" s="6">
        <f t="shared" si="2"/>
        <v>0.35868375334353836</v>
      </c>
      <c r="L28" s="6">
        <f t="shared" si="2"/>
        <v>0.16765006409530411</v>
      </c>
      <c r="M28" s="6">
        <f t="shared" si="2"/>
        <v>0.66336060198753921</v>
      </c>
      <c r="N28" s="6">
        <f t="shared" si="2"/>
        <v>1.1043963639600489</v>
      </c>
      <c r="O28" s="6">
        <f t="shared" si="2"/>
        <v>1.0140261722754496</v>
      </c>
      <c r="P28" s="6">
        <f t="shared" si="2"/>
        <v>0.32456339427409214</v>
      </c>
      <c r="Q28" s="6">
        <f t="shared" si="2"/>
        <v>0.11856645009053819</v>
      </c>
      <c r="R28" s="6">
        <f t="shared" si="2"/>
        <v>6.7495501060727534</v>
      </c>
      <c r="S28" s="6">
        <f t="shared" si="2"/>
        <v>8.5491242334910744</v>
      </c>
      <c r="T28" s="6">
        <f t="shared" si="2"/>
        <v>9.8988606601761955</v>
      </c>
      <c r="U28" s="6">
        <f t="shared" si="2"/>
        <v>6.1909278824818479</v>
      </c>
      <c r="V28" s="6">
        <f t="shared" si="2"/>
        <v>16.822332835308121</v>
      </c>
      <c r="W28" s="6">
        <f t="shared" si="2"/>
        <v>0.94738936267660079</v>
      </c>
      <c r="X28" s="6">
        <f t="shared" si="2"/>
        <v>37.090854688762384</v>
      </c>
      <c r="Y28" s="6">
        <f t="shared" si="2"/>
        <v>13.172919926653728</v>
      </c>
      <c r="Z28" s="6">
        <f t="shared" si="2"/>
        <v>2.1984411870448692</v>
      </c>
      <c r="AA28" s="6">
        <f t="shared" si="2"/>
        <v>4.4579698480483376</v>
      </c>
      <c r="AB28" s="6">
        <f t="shared" si="2"/>
        <v>11.084938479210479</v>
      </c>
      <c r="AC28" s="6">
        <f t="shared" si="2"/>
        <v>0.60204431310422568</v>
      </c>
      <c r="AD28" s="6">
        <f t="shared" si="2"/>
        <v>2.9660253294521786</v>
      </c>
      <c r="AE28" s="6">
        <f t="shared" si="2"/>
        <v>4.2505582448551715</v>
      </c>
      <c r="AF28" s="6">
        <f t="shared" si="2"/>
        <v>7.8444316350048195</v>
      </c>
      <c r="AG28" s="6">
        <f t="shared" si="2"/>
        <v>3.8582787499546458</v>
      </c>
      <c r="AH28" s="6">
        <f t="shared" si="2"/>
        <v>6.8895251157384125</v>
      </c>
      <c r="AI28" s="6">
        <f t="shared" si="2"/>
        <v>0.23636846668559358</v>
      </c>
      <c r="AJ28" s="6">
        <f t="shared" si="2"/>
        <v>3.4353333894150899</v>
      </c>
    </row>
    <row r="29" spans="1:36">
      <c r="A29" s="5">
        <v>35855</v>
      </c>
      <c r="B29" s="6">
        <f t="shared" si="1"/>
        <v>9.3315249943366396</v>
      </c>
      <c r="C29" s="6">
        <f t="shared" si="2"/>
        <v>0.8767354873601082</v>
      </c>
      <c r="D29" s="6">
        <f t="shared" si="2"/>
        <v>34.503580798429169</v>
      </c>
      <c r="E29" s="6">
        <f t="shared" si="2"/>
        <v>1.060940966460028</v>
      </c>
      <c r="F29" s="6">
        <f t="shared" si="2"/>
        <v>13.259289302240928</v>
      </c>
      <c r="G29" s="6">
        <f t="shared" si="2"/>
        <v>38.578457276636222</v>
      </c>
      <c r="H29" s="6">
        <f t="shared" si="2"/>
        <v>0.87958171253061512</v>
      </c>
      <c r="I29" s="6">
        <f t="shared" si="2"/>
        <v>7.1137224247941386</v>
      </c>
      <c r="J29" s="6">
        <f t="shared" si="2"/>
        <v>7.4401038016517997</v>
      </c>
      <c r="K29" s="6">
        <f t="shared" si="2"/>
        <v>1.3389996570384892</v>
      </c>
      <c r="L29" s="6">
        <f t="shared" si="2"/>
        <v>0.29276351899014635</v>
      </c>
      <c r="M29" s="6">
        <f t="shared" si="2"/>
        <v>0.6224038861906187</v>
      </c>
      <c r="N29" s="6">
        <f t="shared" si="2"/>
        <v>0.31180342362498908</v>
      </c>
      <c r="O29" s="6">
        <f t="shared" si="2"/>
        <v>1.0330644465985628</v>
      </c>
      <c r="P29" s="6">
        <f t="shared" si="2"/>
        <v>0.37481305683937038</v>
      </c>
      <c r="Q29" s="6">
        <f t="shared" si="2"/>
        <v>3.152219821138176E-4</v>
      </c>
      <c r="R29" s="6">
        <f t="shared" si="2"/>
        <v>7.3498369584751044</v>
      </c>
      <c r="S29" s="6">
        <f t="shared" si="2"/>
        <v>5.4131822696479617</v>
      </c>
      <c r="T29" s="6">
        <f t="shared" si="2"/>
        <v>1.2267041671827561</v>
      </c>
      <c r="U29" s="6">
        <f t="shared" si="2"/>
        <v>8.0119917242573973</v>
      </c>
      <c r="V29" s="6">
        <f t="shared" si="2"/>
        <v>10.804217501191799</v>
      </c>
      <c r="W29" s="6">
        <f t="shared" si="2"/>
        <v>0.83497912912832184</v>
      </c>
      <c r="X29" s="6">
        <f t="shared" si="2"/>
        <v>45.340629886543049</v>
      </c>
      <c r="Y29" s="6">
        <f t="shared" si="2"/>
        <v>12.795306522548069</v>
      </c>
      <c r="Z29" s="6">
        <f t="shared" si="2"/>
        <v>2.5322035439533139</v>
      </c>
      <c r="AA29" s="6">
        <f t="shared" si="2"/>
        <v>6.2605893700763779</v>
      </c>
      <c r="AB29" s="6">
        <f t="shared" si="2"/>
        <v>20.406709882337324</v>
      </c>
      <c r="AC29" s="6">
        <f t="shared" si="2"/>
        <v>0.2811045344867803</v>
      </c>
      <c r="AD29" s="6">
        <f t="shared" si="2"/>
        <v>9.4824337682338751</v>
      </c>
      <c r="AE29" s="6">
        <f t="shared" si="2"/>
        <v>5.8616180049266022</v>
      </c>
      <c r="AF29" s="6">
        <f t="shared" si="2"/>
        <v>35.102503996696086</v>
      </c>
      <c r="AG29" s="6">
        <f t="shared" si="2"/>
        <v>7.6832618148648892</v>
      </c>
      <c r="AH29" s="6">
        <f t="shared" si="2"/>
        <v>6.1405824595205729</v>
      </c>
      <c r="AI29" s="6">
        <f t="shared" si="2"/>
        <v>0.42058817191052095</v>
      </c>
      <c r="AJ29" s="6">
        <f t="shared" si="2"/>
        <v>3.0737086494732955</v>
      </c>
    </row>
    <row r="30" spans="1:36">
      <c r="A30" s="5">
        <v>35886</v>
      </c>
      <c r="B30" s="6">
        <f t="shared" si="1"/>
        <v>3.359508882073353</v>
      </c>
      <c r="C30" s="6">
        <f t="shared" si="2"/>
        <v>0.58913867080225291</v>
      </c>
      <c r="D30" s="6">
        <f t="shared" si="2"/>
        <v>29.467054381918743</v>
      </c>
      <c r="E30" s="6">
        <f t="shared" si="2"/>
        <v>0.77424448250532618</v>
      </c>
      <c r="F30" s="6">
        <f t="shared" si="2"/>
        <v>5.2902166595673021</v>
      </c>
      <c r="G30" s="6">
        <f t="shared" si="2"/>
        <v>37.032501060191322</v>
      </c>
      <c r="H30" s="6">
        <f t="shared" si="2"/>
        <v>0.28471410336877534</v>
      </c>
      <c r="I30" s="6">
        <f t="shared" si="2"/>
        <v>4.0089544490062368</v>
      </c>
      <c r="J30" s="6">
        <f t="shared" si="2"/>
        <v>7.0167830793413755</v>
      </c>
      <c r="K30" s="6">
        <f t="shared" si="2"/>
        <v>2.9031524559564206</v>
      </c>
      <c r="L30" s="6">
        <f t="shared" si="2"/>
        <v>1.9946039413577195</v>
      </c>
      <c r="M30" s="6">
        <f t="shared" si="2"/>
        <v>0.9384864697581432</v>
      </c>
      <c r="N30" s="6">
        <f t="shared" si="2"/>
        <v>0.10844487638798743</v>
      </c>
      <c r="O30" s="6">
        <f t="shared" si="2"/>
        <v>1.7126808150821748</v>
      </c>
      <c r="P30" s="6">
        <f t="shared" si="2"/>
        <v>0.40776365524283148</v>
      </c>
      <c r="Q30" s="6">
        <f t="shared" si="2"/>
        <v>6.0178742039910622E-3</v>
      </c>
      <c r="R30" s="6">
        <f t="shared" ref="C30:AJ37" si="3">R18</f>
        <v>3.766089576595224</v>
      </c>
      <c r="S30" s="6">
        <f t="shared" si="3"/>
        <v>6.94430134671732</v>
      </c>
      <c r="T30" s="6">
        <f t="shared" si="3"/>
        <v>0.46017447368009989</v>
      </c>
      <c r="U30" s="6">
        <f t="shared" si="3"/>
        <v>0.98138237311529186</v>
      </c>
      <c r="V30" s="6">
        <f t="shared" si="3"/>
        <v>9.8832703477920436</v>
      </c>
      <c r="W30" s="6">
        <f t="shared" si="3"/>
        <v>0.76847368428880725</v>
      </c>
      <c r="X30" s="6">
        <f t="shared" si="3"/>
        <v>11.714862340368146</v>
      </c>
      <c r="Y30" s="6">
        <f t="shared" si="3"/>
        <v>20.135910694885389</v>
      </c>
      <c r="Z30" s="6">
        <f t="shared" si="3"/>
        <v>3.0685406334677316</v>
      </c>
      <c r="AA30" s="6">
        <f t="shared" si="3"/>
        <v>7.2231298195680864</v>
      </c>
      <c r="AB30" s="6">
        <f t="shared" si="3"/>
        <v>18.077342743983429</v>
      </c>
      <c r="AC30" s="6">
        <f t="shared" si="3"/>
        <v>0.56174100147953865</v>
      </c>
      <c r="AD30" s="6">
        <f t="shared" si="3"/>
        <v>44.884957975391444</v>
      </c>
      <c r="AE30" s="6">
        <f t="shared" si="3"/>
        <v>4.8028947797675157</v>
      </c>
      <c r="AF30" s="6">
        <f t="shared" si="3"/>
        <v>44.78171250107151</v>
      </c>
      <c r="AG30" s="6">
        <f t="shared" si="3"/>
        <v>6.9922744147298408</v>
      </c>
      <c r="AH30" s="6">
        <f t="shared" si="3"/>
        <v>5.7403327925852734</v>
      </c>
      <c r="AI30" s="6">
        <f t="shared" si="3"/>
        <v>0.33645015295643554</v>
      </c>
      <c r="AJ30" s="6">
        <f t="shared" si="3"/>
        <v>3.0607939707831111</v>
      </c>
    </row>
    <row r="31" spans="1:36">
      <c r="A31" s="5">
        <v>35916</v>
      </c>
      <c r="B31" s="6">
        <f t="shared" si="1"/>
        <v>3.9032940756643417</v>
      </c>
      <c r="C31" s="6">
        <f t="shared" si="3"/>
        <v>1.4324804934775925</v>
      </c>
      <c r="D31" s="6">
        <f t="shared" si="3"/>
        <v>14.256510200091297</v>
      </c>
      <c r="E31" s="6">
        <f t="shared" si="3"/>
        <v>0.89732702468058845</v>
      </c>
      <c r="F31" s="6">
        <f t="shared" si="3"/>
        <v>5.0472931809904047</v>
      </c>
      <c r="G31" s="6">
        <f t="shared" si="3"/>
        <v>10.361401800504527</v>
      </c>
      <c r="H31" s="6">
        <f t="shared" si="3"/>
        <v>0.54799030718970443</v>
      </c>
      <c r="I31" s="6">
        <f t="shared" si="3"/>
        <v>5.7868988942004371</v>
      </c>
      <c r="J31" s="6">
        <f t="shared" si="3"/>
        <v>7.5985731482368948</v>
      </c>
      <c r="K31" s="6">
        <f t="shared" si="3"/>
        <v>10.649339915537732</v>
      </c>
      <c r="L31" s="6">
        <f t="shared" si="3"/>
        <v>17.578478540532345</v>
      </c>
      <c r="M31" s="6">
        <f t="shared" si="3"/>
        <v>6.5378607710052492</v>
      </c>
      <c r="N31" s="6">
        <f t="shared" si="3"/>
        <v>6.1687499641219355E-2</v>
      </c>
      <c r="O31" s="6">
        <f t="shared" si="3"/>
        <v>2.7670087361898426</v>
      </c>
      <c r="P31" s="6">
        <f t="shared" si="3"/>
        <v>2.0717688746176184</v>
      </c>
      <c r="Q31" s="6">
        <f t="shared" si="3"/>
        <v>0.89293790569695952</v>
      </c>
      <c r="R31" s="6">
        <f t="shared" si="3"/>
        <v>3.9817447351034132</v>
      </c>
      <c r="S31" s="6">
        <f t="shared" si="3"/>
        <v>11.543840280774688</v>
      </c>
      <c r="T31" s="6">
        <f t="shared" si="3"/>
        <v>0.18204944625658848</v>
      </c>
      <c r="U31" s="6">
        <f t="shared" si="3"/>
        <v>0.90091600344776057</v>
      </c>
      <c r="V31" s="6">
        <f t="shared" si="3"/>
        <v>0.93213274635602694</v>
      </c>
      <c r="W31" s="6">
        <f t="shared" si="3"/>
        <v>1.9887561236486637</v>
      </c>
      <c r="X31" s="6">
        <f t="shared" si="3"/>
        <v>0.24221329306159406</v>
      </c>
      <c r="Y31" s="6">
        <f t="shared" si="3"/>
        <v>7.2396807012047582</v>
      </c>
      <c r="Z31" s="6">
        <f t="shared" si="3"/>
        <v>6.27899795939366</v>
      </c>
      <c r="AA31" s="6">
        <f t="shared" si="3"/>
        <v>8.9521486315738574</v>
      </c>
      <c r="AB31" s="6">
        <f t="shared" si="3"/>
        <v>17.59489949639649</v>
      </c>
      <c r="AC31" s="6">
        <f t="shared" si="3"/>
        <v>2.0569706094023585</v>
      </c>
      <c r="AD31" s="6">
        <f t="shared" si="3"/>
        <v>0.73618157689219976</v>
      </c>
      <c r="AE31" s="6">
        <f t="shared" si="3"/>
        <v>10.123616685326363</v>
      </c>
      <c r="AF31" s="6">
        <f t="shared" si="3"/>
        <v>10.150310361487367</v>
      </c>
      <c r="AG31" s="6">
        <f t="shared" si="3"/>
        <v>8.004274403001201</v>
      </c>
      <c r="AH31" s="6">
        <f t="shared" si="3"/>
        <v>7.1687729926097195</v>
      </c>
      <c r="AI31" s="6">
        <f t="shared" si="3"/>
        <v>0.57839268311603254</v>
      </c>
      <c r="AJ31" s="6">
        <f t="shared" si="3"/>
        <v>4.2623673528942252</v>
      </c>
    </row>
    <row r="32" spans="1:36">
      <c r="A32" s="5">
        <v>35947</v>
      </c>
      <c r="B32" s="6">
        <f t="shared" si="1"/>
        <v>6.4253726876839208</v>
      </c>
      <c r="C32" s="6">
        <f t="shared" si="3"/>
        <v>5.4666114589414372</v>
      </c>
      <c r="D32" s="6">
        <f t="shared" si="3"/>
        <v>8.8319283179924124</v>
      </c>
      <c r="E32" s="6">
        <f t="shared" si="3"/>
        <v>1.6756970374695959</v>
      </c>
      <c r="F32" s="6">
        <f t="shared" si="3"/>
        <v>16.140302965649951</v>
      </c>
      <c r="G32" s="6">
        <f t="shared" si="3"/>
        <v>2.5186204267142287</v>
      </c>
      <c r="H32" s="6">
        <f t="shared" si="3"/>
        <v>1.0478772465174802</v>
      </c>
      <c r="I32" s="6">
        <f t="shared" si="3"/>
        <v>7.561184795452605</v>
      </c>
      <c r="J32" s="6">
        <f t="shared" si="3"/>
        <v>10.406163512376249</v>
      </c>
      <c r="K32" s="6">
        <f t="shared" si="3"/>
        <v>27.036659259893959</v>
      </c>
      <c r="L32" s="6">
        <f t="shared" si="3"/>
        <v>33.805331274631776</v>
      </c>
      <c r="M32" s="6">
        <f t="shared" si="3"/>
        <v>10.015322689502201</v>
      </c>
      <c r="N32" s="6">
        <f t="shared" si="3"/>
        <v>0.27404464858760919</v>
      </c>
      <c r="O32" s="6">
        <f t="shared" si="3"/>
        <v>8.0624537636010043</v>
      </c>
      <c r="P32" s="6">
        <f t="shared" si="3"/>
        <v>8.2376496008652825E-3</v>
      </c>
      <c r="Q32" s="6">
        <f t="shared" si="3"/>
        <v>5.709816357834378E-3</v>
      </c>
      <c r="R32" s="6">
        <f t="shared" si="3"/>
        <v>10.420026008614196</v>
      </c>
      <c r="S32" s="6">
        <f t="shared" si="3"/>
        <v>11.924676761029264</v>
      </c>
      <c r="T32" s="6">
        <f t="shared" si="3"/>
        <v>0.22632693492887584</v>
      </c>
      <c r="U32" s="6">
        <f t="shared" si="3"/>
        <v>2.1956422431676925</v>
      </c>
      <c r="V32" s="6">
        <f t="shared" si="3"/>
        <v>0.44476048183273276</v>
      </c>
      <c r="W32" s="6">
        <f t="shared" si="3"/>
        <v>7.2388445711258536</v>
      </c>
      <c r="X32" s="6">
        <f t="shared" si="3"/>
        <v>1.8129329720152645</v>
      </c>
      <c r="Y32" s="6">
        <f t="shared" si="3"/>
        <v>5.3337805740992019</v>
      </c>
      <c r="Z32" s="6">
        <f t="shared" si="3"/>
        <v>24.091736819368847</v>
      </c>
      <c r="AA32" s="6">
        <f t="shared" si="3"/>
        <v>14.12378759078824</v>
      </c>
      <c r="AB32" s="6">
        <f t="shared" si="3"/>
        <v>12.203997860743819</v>
      </c>
      <c r="AC32" s="6">
        <f t="shared" si="3"/>
        <v>7.256804410876998</v>
      </c>
      <c r="AD32" s="6">
        <f t="shared" si="3"/>
        <v>0.20315990104146758</v>
      </c>
      <c r="AE32" s="6">
        <f t="shared" si="3"/>
        <v>14.17993903374356</v>
      </c>
      <c r="AF32" s="6">
        <f t="shared" si="3"/>
        <v>0.70173639176431357</v>
      </c>
      <c r="AG32" s="6">
        <f t="shared" si="3"/>
        <v>17.003503841775089</v>
      </c>
      <c r="AH32" s="6">
        <f t="shared" si="3"/>
        <v>11.362407830025104</v>
      </c>
      <c r="AI32" s="6">
        <f t="shared" si="3"/>
        <v>0.31831067630030935</v>
      </c>
      <c r="AJ32" s="6">
        <f t="shared" si="3"/>
        <v>6.9516990478125473</v>
      </c>
    </row>
    <row r="33" spans="1:36">
      <c r="A33" s="5">
        <v>35977</v>
      </c>
      <c r="B33" s="6">
        <f t="shared" si="1"/>
        <v>9.727427969422564</v>
      </c>
      <c r="C33" s="6">
        <f t="shared" si="3"/>
        <v>22.650403733910757</v>
      </c>
      <c r="D33" s="6">
        <f t="shared" si="3"/>
        <v>4.4004519433828548</v>
      </c>
      <c r="E33" s="6">
        <f t="shared" si="3"/>
        <v>7.578467734753656</v>
      </c>
      <c r="F33" s="6">
        <f t="shared" si="3"/>
        <v>8.044482358398831</v>
      </c>
      <c r="G33" s="6">
        <f t="shared" si="3"/>
        <v>0.63978436043299913</v>
      </c>
      <c r="H33" s="6">
        <f t="shared" si="3"/>
        <v>17.653357751730304</v>
      </c>
      <c r="I33" s="6">
        <f t="shared" si="3"/>
        <v>7.1929189421555186</v>
      </c>
      <c r="J33" s="6">
        <f t="shared" si="3"/>
        <v>7.3630588838848876</v>
      </c>
      <c r="K33" s="6">
        <f t="shared" si="3"/>
        <v>14.941097344210711</v>
      </c>
      <c r="L33" s="6">
        <f t="shared" si="3"/>
        <v>33.502578866789179</v>
      </c>
      <c r="M33" s="6">
        <f t="shared" si="3"/>
        <v>16.490319526731362</v>
      </c>
      <c r="N33" s="6">
        <f t="shared" si="3"/>
        <v>0.54996907934387751</v>
      </c>
      <c r="O33" s="6">
        <f t="shared" si="3"/>
        <v>6.7972248951881138</v>
      </c>
      <c r="P33" s="6">
        <f t="shared" si="3"/>
        <v>2.8605238239004693</v>
      </c>
      <c r="Q33" s="6">
        <f t="shared" si="3"/>
        <v>0.27586938330129024</v>
      </c>
      <c r="R33" s="6">
        <f t="shared" si="3"/>
        <v>16.148790557689825</v>
      </c>
      <c r="S33" s="6">
        <f t="shared" si="3"/>
        <v>8.753308367912819</v>
      </c>
      <c r="T33" s="6">
        <f t="shared" si="3"/>
        <v>0.48323364166306004</v>
      </c>
      <c r="U33" s="6">
        <f t="shared" si="3"/>
        <v>1.2247838281223444</v>
      </c>
      <c r="V33" s="6">
        <f t="shared" si="3"/>
        <v>3.5873794552616229</v>
      </c>
      <c r="W33" s="6">
        <f t="shared" si="3"/>
        <v>9.2444597931986792</v>
      </c>
      <c r="X33" s="6">
        <f t="shared" si="3"/>
        <v>4.7321982543585481E-3</v>
      </c>
      <c r="Y33" s="6">
        <f t="shared" si="3"/>
        <v>1.8641727598491211</v>
      </c>
      <c r="Z33" s="6">
        <f t="shared" si="3"/>
        <v>34.759735555992158</v>
      </c>
      <c r="AA33" s="6">
        <f t="shared" si="3"/>
        <v>16.799845907046556</v>
      </c>
      <c r="AB33" s="6">
        <f t="shared" si="3"/>
        <v>9.0704806517843348</v>
      </c>
      <c r="AC33" s="6">
        <f t="shared" si="3"/>
        <v>19.051511174567146</v>
      </c>
      <c r="AD33" s="6">
        <f t="shared" si="3"/>
        <v>0.16929991753455631</v>
      </c>
      <c r="AE33" s="6">
        <f t="shared" si="3"/>
        <v>16.747100910572016</v>
      </c>
      <c r="AF33" s="6">
        <f t="shared" si="3"/>
        <v>0.22751857362499489</v>
      </c>
      <c r="AG33" s="6">
        <f t="shared" si="3"/>
        <v>37.17089496710836</v>
      </c>
      <c r="AH33" s="6">
        <f t="shared" si="3"/>
        <v>14.465958647726939</v>
      </c>
      <c r="AI33" s="6">
        <f t="shared" si="3"/>
        <v>1.7836877458490559</v>
      </c>
      <c r="AJ33" s="6">
        <f t="shared" si="3"/>
        <v>12.371821819146591</v>
      </c>
    </row>
    <row r="34" spans="1:36">
      <c r="A34" s="5">
        <v>36008</v>
      </c>
      <c r="B34" s="6">
        <f t="shared" si="1"/>
        <v>6.4868567879439887</v>
      </c>
      <c r="C34" s="6">
        <f t="shared" si="3"/>
        <v>24.678368673767061</v>
      </c>
      <c r="D34" s="6">
        <f t="shared" si="3"/>
        <v>0.88374706599441</v>
      </c>
      <c r="E34" s="6">
        <f t="shared" si="3"/>
        <v>15.525452063988517</v>
      </c>
      <c r="F34" s="6">
        <f t="shared" si="3"/>
        <v>1.1375159055302506</v>
      </c>
      <c r="G34" s="6">
        <f t="shared" si="3"/>
        <v>0.26981876280884215</v>
      </c>
      <c r="H34" s="6">
        <f t="shared" si="3"/>
        <v>10.621799563896129</v>
      </c>
      <c r="I34" s="6">
        <f t="shared" si="3"/>
        <v>7.626804699587507</v>
      </c>
      <c r="J34" s="6">
        <f t="shared" si="3"/>
        <v>4.5502305003485697</v>
      </c>
      <c r="K34" s="6">
        <f t="shared" si="3"/>
        <v>5.5818766940758238</v>
      </c>
      <c r="L34" s="6">
        <f t="shared" si="3"/>
        <v>9.3263002106768944</v>
      </c>
      <c r="M34" s="6">
        <f t="shared" si="3"/>
        <v>18.719572089102581</v>
      </c>
      <c r="N34" s="6">
        <f t="shared" si="3"/>
        <v>1.5077236036171207</v>
      </c>
      <c r="O34" s="6">
        <f t="shared" si="3"/>
        <v>9.5764480813814341</v>
      </c>
      <c r="P34" s="6">
        <f t="shared" si="3"/>
        <v>0</v>
      </c>
      <c r="Q34" s="6">
        <f t="shared" si="3"/>
        <v>1.0231818973976232</v>
      </c>
      <c r="R34" s="6">
        <f t="shared" si="3"/>
        <v>6.1325408453539989</v>
      </c>
      <c r="S34" s="6">
        <f t="shared" si="3"/>
        <v>11.075756973671998</v>
      </c>
      <c r="T34" s="6">
        <f t="shared" si="3"/>
        <v>2.1428577204400518</v>
      </c>
      <c r="U34" s="6">
        <f t="shared" si="3"/>
        <v>2.1853976822146506</v>
      </c>
      <c r="V34" s="6">
        <f t="shared" si="3"/>
        <v>2.6632364181600763E-4</v>
      </c>
      <c r="W34" s="6">
        <f t="shared" si="3"/>
        <v>12.800978748739364</v>
      </c>
      <c r="X34" s="6">
        <f t="shared" si="3"/>
        <v>3.6060020994391873E-2</v>
      </c>
      <c r="Y34" s="6">
        <f t="shared" si="3"/>
        <v>1.7750072269627881</v>
      </c>
      <c r="Z34" s="6">
        <f t="shared" si="3"/>
        <v>10.868630695603827</v>
      </c>
      <c r="AA34" s="6">
        <f t="shared" si="3"/>
        <v>8.9411646612690454</v>
      </c>
      <c r="AB34" s="6">
        <f t="shared" si="3"/>
        <v>3.6541867329041189</v>
      </c>
      <c r="AC34" s="6">
        <f t="shared" si="3"/>
        <v>28.379751880757905</v>
      </c>
      <c r="AD34" s="6">
        <f t="shared" si="3"/>
        <v>0.74273512208708581</v>
      </c>
      <c r="AE34" s="6">
        <f t="shared" si="3"/>
        <v>11.26247368356379</v>
      </c>
      <c r="AF34" s="6">
        <f t="shared" si="3"/>
        <v>0.14557409084245343</v>
      </c>
      <c r="AG34" s="6">
        <f t="shared" si="3"/>
        <v>13.245276288230917</v>
      </c>
      <c r="AH34" s="6">
        <f t="shared" si="3"/>
        <v>9.3593155787544404</v>
      </c>
      <c r="AI34" s="6">
        <f t="shared" si="3"/>
        <v>12.624409065463766</v>
      </c>
      <c r="AJ34" s="6">
        <f t="shared" si="3"/>
        <v>10.675982001569835</v>
      </c>
    </row>
    <row r="35" spans="1:36">
      <c r="A35" s="5">
        <v>36039</v>
      </c>
      <c r="B35" s="6">
        <f t="shared" si="1"/>
        <v>10.606545517776283</v>
      </c>
      <c r="C35" s="6">
        <f t="shared" si="3"/>
        <v>26.044042252148031</v>
      </c>
      <c r="D35" s="6">
        <f t="shared" si="3"/>
        <v>0.89628684123136004</v>
      </c>
      <c r="E35" s="6">
        <f t="shared" si="3"/>
        <v>16.017864385013258</v>
      </c>
      <c r="F35" s="6">
        <f t="shared" si="3"/>
        <v>0.34572703291080525</v>
      </c>
      <c r="G35" s="6">
        <f t="shared" si="3"/>
        <v>0.25919587258199422</v>
      </c>
      <c r="H35" s="6">
        <f t="shared" si="3"/>
        <v>21.888407626185721</v>
      </c>
      <c r="I35" s="6">
        <f t="shared" si="3"/>
        <v>8.0747586129169555</v>
      </c>
      <c r="J35" s="6">
        <f t="shared" si="3"/>
        <v>6.3748126810076471</v>
      </c>
      <c r="K35" s="6">
        <f t="shared" si="3"/>
        <v>8.6035826727469722</v>
      </c>
      <c r="L35" s="6">
        <f t="shared" si="3"/>
        <v>2.0366315880300654</v>
      </c>
      <c r="M35" s="6">
        <f t="shared" si="3"/>
        <v>16.319596723702308</v>
      </c>
      <c r="N35" s="6">
        <f t="shared" si="3"/>
        <v>9.6930849964357755</v>
      </c>
      <c r="O35" s="6">
        <f t="shared" si="3"/>
        <v>4.7484840918962279</v>
      </c>
      <c r="P35" s="6">
        <f t="shared" si="3"/>
        <v>1.9790953166078842</v>
      </c>
      <c r="Q35" s="6">
        <f t="shared" si="3"/>
        <v>0.35764799525195456</v>
      </c>
      <c r="R35" s="6">
        <f t="shared" si="3"/>
        <v>5.2756943151071001</v>
      </c>
      <c r="S35" s="6">
        <f t="shared" si="3"/>
        <v>3.7648138264298714</v>
      </c>
      <c r="T35" s="6">
        <f t="shared" si="3"/>
        <v>3.9065557282359213</v>
      </c>
      <c r="U35" s="6">
        <f t="shared" si="3"/>
        <v>5.3976961845064046</v>
      </c>
      <c r="V35" s="6">
        <f t="shared" si="3"/>
        <v>0</v>
      </c>
      <c r="W35" s="6">
        <f t="shared" si="3"/>
        <v>22.504122092861238</v>
      </c>
      <c r="X35" s="6">
        <f t="shared" si="3"/>
        <v>2.4561165410397229E-2</v>
      </c>
      <c r="Y35" s="6">
        <f t="shared" si="3"/>
        <v>2.1562292950713111</v>
      </c>
      <c r="Z35" s="6">
        <f t="shared" si="3"/>
        <v>6.1825164763571996</v>
      </c>
      <c r="AA35" s="6">
        <f t="shared" si="3"/>
        <v>7.1399094208056608</v>
      </c>
      <c r="AB35" s="6">
        <f t="shared" si="3"/>
        <v>2.143938811455977</v>
      </c>
      <c r="AC35" s="6">
        <f t="shared" si="3"/>
        <v>21.582377918465191</v>
      </c>
      <c r="AD35" s="6">
        <f t="shared" si="3"/>
        <v>1.1384054132283312</v>
      </c>
      <c r="AE35" s="6">
        <f t="shared" si="3"/>
        <v>8.6658519983169153</v>
      </c>
      <c r="AF35" s="6">
        <f t="shared" si="3"/>
        <v>0.14206657082541022</v>
      </c>
      <c r="AG35" s="6">
        <f t="shared" si="3"/>
        <v>2.4108175488304071</v>
      </c>
      <c r="AH35" s="6">
        <f t="shared" si="3"/>
        <v>9.758768044285798</v>
      </c>
      <c r="AI35" s="6">
        <f t="shared" si="3"/>
        <v>34.062980559545593</v>
      </c>
      <c r="AJ35" s="6">
        <f t="shared" si="3"/>
        <v>12.333285632660077</v>
      </c>
    </row>
    <row r="36" spans="1:36">
      <c r="A36" s="5">
        <v>36069</v>
      </c>
      <c r="B36" s="6">
        <f t="shared" si="1"/>
        <v>13.440507585219756</v>
      </c>
      <c r="C36" s="6">
        <f t="shared" si="3"/>
        <v>12.640459825239533</v>
      </c>
      <c r="D36" s="6">
        <f t="shared" si="3"/>
        <v>0.33635349933987146</v>
      </c>
      <c r="E36" s="6">
        <f t="shared" si="3"/>
        <v>3.1882152274388931</v>
      </c>
      <c r="F36" s="6">
        <f t="shared" si="3"/>
        <v>0.27854809186835949</v>
      </c>
      <c r="G36" s="6">
        <f t="shared" si="3"/>
        <v>0.88357405589561933</v>
      </c>
      <c r="H36" s="6">
        <f t="shared" si="3"/>
        <v>18.116139258922448</v>
      </c>
      <c r="I36" s="6">
        <f t="shared" si="3"/>
        <v>13.152136929751299</v>
      </c>
      <c r="J36" s="6">
        <f t="shared" si="3"/>
        <v>1.7484449267001243</v>
      </c>
      <c r="K36" s="6">
        <f t="shared" si="3"/>
        <v>14.746103094441185</v>
      </c>
      <c r="L36" s="6">
        <f t="shared" si="3"/>
        <v>0.89207448511251075</v>
      </c>
      <c r="M36" s="6">
        <f t="shared" si="3"/>
        <v>12.02655372771884</v>
      </c>
      <c r="N36" s="6">
        <f t="shared" si="3"/>
        <v>45.664968196689664</v>
      </c>
      <c r="O36" s="6">
        <f t="shared" si="3"/>
        <v>3.1773235691405373</v>
      </c>
      <c r="P36" s="6">
        <f t="shared" si="3"/>
        <v>16.143321922815694</v>
      </c>
      <c r="Q36" s="6">
        <f t="shared" si="3"/>
        <v>28.425752621497047</v>
      </c>
      <c r="R36" s="6">
        <f t="shared" si="3"/>
        <v>11.300790327630414</v>
      </c>
      <c r="S36" s="6">
        <f t="shared" si="3"/>
        <v>1.8099969218550873</v>
      </c>
      <c r="T36" s="6">
        <f t="shared" si="3"/>
        <v>1.2600224144030625</v>
      </c>
      <c r="U36" s="6">
        <f t="shared" si="3"/>
        <v>5.1332235302663918</v>
      </c>
      <c r="V36" s="6">
        <f t="shared" si="3"/>
        <v>5.90439513906089</v>
      </c>
      <c r="W36" s="6">
        <f t="shared" si="3"/>
        <v>21.778046765053453</v>
      </c>
      <c r="X36" s="6">
        <f t="shared" si="3"/>
        <v>1.1938293873590314E-2</v>
      </c>
      <c r="Y36" s="6">
        <f t="shared" si="3"/>
        <v>6.0517295328051901</v>
      </c>
      <c r="Z36" s="6">
        <f t="shared" si="3"/>
        <v>1.5566292734397695</v>
      </c>
      <c r="AA36" s="6">
        <f t="shared" si="3"/>
        <v>6.7061277743392944</v>
      </c>
      <c r="AB36" s="6">
        <f t="shared" si="3"/>
        <v>0.73804152908719989</v>
      </c>
      <c r="AC36" s="6">
        <f t="shared" si="3"/>
        <v>6.8717351849728159</v>
      </c>
      <c r="AD36" s="6">
        <f t="shared" si="3"/>
        <v>1.0299988531295912</v>
      </c>
      <c r="AE36" s="6">
        <f t="shared" si="3"/>
        <v>7.9895052000425348</v>
      </c>
      <c r="AF36" s="6">
        <f t="shared" si="3"/>
        <v>9.9719816370565623E-2</v>
      </c>
      <c r="AG36" s="6">
        <f t="shared" si="3"/>
        <v>0.55530113243081636</v>
      </c>
      <c r="AH36" s="6">
        <f t="shared" si="3"/>
        <v>7.5983151925984931</v>
      </c>
      <c r="AI36" s="6">
        <f t="shared" si="3"/>
        <v>24.238006519900644</v>
      </c>
      <c r="AJ36" s="6">
        <f t="shared" si="3"/>
        <v>11.771751907114378</v>
      </c>
    </row>
    <row r="37" spans="1:36">
      <c r="A37" s="5">
        <v>36100</v>
      </c>
      <c r="B37" s="6">
        <f t="shared" si="1"/>
        <v>11.921617463530643</v>
      </c>
      <c r="C37" s="6">
        <f t="shared" si="3"/>
        <v>3.3559751650473548</v>
      </c>
      <c r="D37" s="6">
        <f t="shared" si="3"/>
        <v>0.27875832191859118</v>
      </c>
      <c r="E37" s="6">
        <f t="shared" si="3"/>
        <v>19.57567899718233</v>
      </c>
      <c r="F37" s="6">
        <f t="shared" si="3"/>
        <v>0.39249203871251809</v>
      </c>
      <c r="G37" s="6">
        <f t="shared" si="3"/>
        <v>0.27216834788167138</v>
      </c>
      <c r="H37" s="6">
        <f t="shared" si="3"/>
        <v>22.580134741110776</v>
      </c>
      <c r="I37" s="6">
        <f t="shared" si="3"/>
        <v>9.3958485186041472</v>
      </c>
      <c r="J37" s="6">
        <f t="shared" si="3"/>
        <v>7.2325338446274019</v>
      </c>
      <c r="K37" s="6">
        <f t="shared" si="3"/>
        <v>10.784351774809798</v>
      </c>
      <c r="L37" s="6">
        <f t="shared" si="3"/>
        <v>0.2108085392376125</v>
      </c>
      <c r="M37" s="6">
        <f t="shared" si="3"/>
        <v>10.922849873320649</v>
      </c>
      <c r="N37" s="6">
        <f t="shared" si="3"/>
        <v>25.240977299058621</v>
      </c>
      <c r="O37" s="6">
        <f t="shared" si="3"/>
        <v>5.6231588016038829</v>
      </c>
      <c r="P37" s="6">
        <f t="shared" si="3"/>
        <v>72.66451307047268</v>
      </c>
      <c r="Q37" s="6">
        <f t="shared" si="3"/>
        <v>62.491965600627466</v>
      </c>
      <c r="R37" s="6">
        <f t="shared" si="3"/>
        <v>5.7373061954982862</v>
      </c>
      <c r="S37" s="6">
        <f t="shared" si="3"/>
        <v>3.6076520939321655</v>
      </c>
      <c r="T37" s="6">
        <f t="shared" si="3"/>
        <v>8.5539326826543753</v>
      </c>
      <c r="U37" s="6">
        <f t="shared" si="3"/>
        <v>34.897607941583651</v>
      </c>
      <c r="V37" s="6">
        <f t="shared" si="3"/>
        <v>28.577325737783067</v>
      </c>
      <c r="W37" s="6">
        <f t="shared" si="3"/>
        <v>12.895530546855191</v>
      </c>
      <c r="X37" s="6">
        <f t="shared" si="3"/>
        <v>2.9084997806462416E-2</v>
      </c>
      <c r="Y37" s="6">
        <f t="shared" si="3"/>
        <v>23.436941346842392</v>
      </c>
      <c r="Z37" s="6">
        <f t="shared" si="3"/>
        <v>0.85657421625365526</v>
      </c>
      <c r="AA37" s="6">
        <f t="shared" si="3"/>
        <v>4.7937700041225657</v>
      </c>
      <c r="AB37" s="6">
        <f t="shared" si="3"/>
        <v>0.60325697813633083</v>
      </c>
      <c r="AC37" s="6">
        <f t="shared" si="3"/>
        <v>1.434676376316371</v>
      </c>
      <c r="AD37" s="6">
        <f t="shared" si="3"/>
        <v>28.995478053815525</v>
      </c>
      <c r="AE37" s="6">
        <f t="shared" si="3"/>
        <v>4.6442546371521827</v>
      </c>
      <c r="AF37" s="6">
        <f t="shared" si="3"/>
        <v>0.18661248410451456</v>
      </c>
      <c r="AG37" s="6">
        <f t="shared" si="3"/>
        <v>0.62284825241132302</v>
      </c>
      <c r="AH37" s="6">
        <f t="shared" si="3"/>
        <v>6.6200537881676205</v>
      </c>
      <c r="AI37" s="6">
        <f t="shared" ref="C37:AJ45" si="4">AI25</f>
        <v>22.70295705179581</v>
      </c>
      <c r="AJ37" s="6">
        <f t="shared" si="4"/>
        <v>10.461613001792655</v>
      </c>
    </row>
    <row r="38" spans="1:36">
      <c r="A38" s="5">
        <v>36130</v>
      </c>
      <c r="B38" s="6">
        <f t="shared" si="1"/>
        <v>13.744576851213724</v>
      </c>
      <c r="C38" s="6">
        <f t="shared" si="4"/>
        <v>1.0656985823035969</v>
      </c>
      <c r="D38" s="6">
        <f t="shared" si="4"/>
        <v>0.34044215884990708</v>
      </c>
      <c r="E38" s="6">
        <f t="shared" si="4"/>
        <v>30.083146992874966</v>
      </c>
      <c r="F38" s="6">
        <f t="shared" si="4"/>
        <v>1.342258566767037</v>
      </c>
      <c r="G38" s="6">
        <f t="shared" si="4"/>
        <v>0.60718534223695497</v>
      </c>
      <c r="H38" s="6">
        <f t="shared" si="4"/>
        <v>5.9350663245608812</v>
      </c>
      <c r="I38" s="6">
        <f t="shared" si="4"/>
        <v>13.824860118356275</v>
      </c>
      <c r="J38" s="6">
        <f t="shared" si="4"/>
        <v>18.465391894053386</v>
      </c>
      <c r="K38" s="6">
        <f t="shared" si="4"/>
        <v>2.6512694620329333</v>
      </c>
      <c r="L38" s="6">
        <f t="shared" si="4"/>
        <v>7.8615524413596649E-2</v>
      </c>
      <c r="M38" s="6">
        <f t="shared" si="4"/>
        <v>5.9670532021909244</v>
      </c>
      <c r="N38" s="6">
        <f t="shared" si="4"/>
        <v>12.123275317786458</v>
      </c>
      <c r="O38" s="6">
        <f t="shared" si="4"/>
        <v>47.910599963564366</v>
      </c>
      <c r="P38" s="6">
        <f t="shared" si="4"/>
        <v>2.4511950152334738</v>
      </c>
      <c r="Q38" s="6">
        <f t="shared" si="4"/>
        <v>6.3319370289070172</v>
      </c>
      <c r="R38" s="6">
        <f t="shared" si="4"/>
        <v>11.219956075117253</v>
      </c>
      <c r="S38" s="6">
        <f t="shared" si="4"/>
        <v>12.000559419165938</v>
      </c>
      <c r="T38" s="6">
        <f t="shared" si="4"/>
        <v>34.943749396544206</v>
      </c>
      <c r="U38" s="6">
        <f t="shared" si="4"/>
        <v>19.508624290505946</v>
      </c>
      <c r="V38" s="6">
        <f t="shared" si="4"/>
        <v>16.303268057408722</v>
      </c>
      <c r="W38" s="6">
        <f t="shared" si="4"/>
        <v>7.0176980881983084</v>
      </c>
      <c r="X38" s="6">
        <f t="shared" si="4"/>
        <v>0.68983525538831036</v>
      </c>
      <c r="Y38" s="6">
        <f t="shared" si="4"/>
        <v>1.5359244778797478</v>
      </c>
      <c r="Z38" s="6">
        <f t="shared" si="4"/>
        <v>6.9690929414437024</v>
      </c>
      <c r="AA38" s="6">
        <f t="shared" si="4"/>
        <v>9.4683058986633686</v>
      </c>
      <c r="AB38" s="6">
        <f t="shared" si="4"/>
        <v>0.91906288288865889</v>
      </c>
      <c r="AC38" s="6">
        <f t="shared" si="4"/>
        <v>7.3589807244153151</v>
      </c>
      <c r="AD38" s="6">
        <f t="shared" si="4"/>
        <v>6.0210696478015597</v>
      </c>
      <c r="AE38" s="6">
        <f t="shared" si="4"/>
        <v>4.7901460808565677</v>
      </c>
      <c r="AF38" s="6">
        <f t="shared" si="4"/>
        <v>0.12893535845831802</v>
      </c>
      <c r="AG38" s="6">
        <f t="shared" si="4"/>
        <v>0.9919728872035094</v>
      </c>
      <c r="AH38" s="6">
        <f t="shared" si="4"/>
        <v>8.3771699161365305</v>
      </c>
      <c r="AI38" s="6">
        <f t="shared" si="4"/>
        <v>2.5042108448562588</v>
      </c>
      <c r="AJ38" s="6">
        <f t="shared" si="4"/>
        <v>15.450546774211041</v>
      </c>
    </row>
    <row r="39" spans="1:36">
      <c r="A39" s="5">
        <v>36161</v>
      </c>
      <c r="B39" s="6">
        <f t="shared" si="1"/>
        <v>5.2676715616036205</v>
      </c>
      <c r="C39" s="6">
        <f t="shared" si="4"/>
        <v>1.0121997770486177</v>
      </c>
      <c r="D39" s="6">
        <f t="shared" si="4"/>
        <v>0.37018337253232136</v>
      </c>
      <c r="E39" s="6">
        <f t="shared" si="4"/>
        <v>1.7125802741349279</v>
      </c>
      <c r="F39" s="6">
        <f t="shared" si="4"/>
        <v>20.386793023487769</v>
      </c>
      <c r="G39" s="6">
        <f t="shared" si="4"/>
        <v>2.1027791354524799</v>
      </c>
      <c r="H39" s="6">
        <f t="shared" si="4"/>
        <v>0.29617791709093966</v>
      </c>
      <c r="I39" s="6">
        <f t="shared" si="4"/>
        <v>8.954731964820855</v>
      </c>
      <c r="J39" s="6">
        <f t="shared" si="4"/>
        <v>13.246551759731359</v>
      </c>
      <c r="K39" s="6">
        <f t="shared" si="4"/>
        <v>0.40488391591244005</v>
      </c>
      <c r="L39" s="6">
        <f t="shared" si="4"/>
        <v>0.11416344613286518</v>
      </c>
      <c r="M39" s="6">
        <f t="shared" si="4"/>
        <v>0.77662043878959275</v>
      </c>
      <c r="N39" s="6">
        <f t="shared" si="4"/>
        <v>3.3596246948666302</v>
      </c>
      <c r="O39" s="6">
        <f t="shared" si="4"/>
        <v>7.5775266634784124</v>
      </c>
      <c r="P39" s="6">
        <f t="shared" si="4"/>
        <v>0.71420422039501996</v>
      </c>
      <c r="Q39" s="6">
        <f t="shared" si="4"/>
        <v>7.0098204686155879E-2</v>
      </c>
      <c r="R39" s="6">
        <f t="shared" si="4"/>
        <v>11.917674298742412</v>
      </c>
      <c r="S39" s="6">
        <f t="shared" si="4"/>
        <v>14.612787505371806</v>
      </c>
      <c r="T39" s="6">
        <f t="shared" si="4"/>
        <v>36.715532733834806</v>
      </c>
      <c r="U39" s="6">
        <f t="shared" si="4"/>
        <v>13.371806316330623</v>
      </c>
      <c r="V39" s="6">
        <f t="shared" si="4"/>
        <v>6.7406513743631535</v>
      </c>
      <c r="W39" s="6">
        <f t="shared" si="4"/>
        <v>1.9807210942255269</v>
      </c>
      <c r="X39" s="6">
        <f t="shared" si="4"/>
        <v>3.0022948875220634</v>
      </c>
      <c r="Y39" s="6">
        <f t="shared" si="4"/>
        <v>4.50239694119829</v>
      </c>
      <c r="Z39" s="6">
        <f t="shared" si="4"/>
        <v>0.63690069768125968</v>
      </c>
      <c r="AA39" s="6">
        <f t="shared" si="4"/>
        <v>5.1332510736986094</v>
      </c>
      <c r="AB39" s="6">
        <f t="shared" si="4"/>
        <v>3.5031439510718263</v>
      </c>
      <c r="AC39" s="6">
        <f t="shared" si="4"/>
        <v>4.562301871155376</v>
      </c>
      <c r="AD39" s="6">
        <f t="shared" si="4"/>
        <v>3.6302544413921924</v>
      </c>
      <c r="AE39" s="6">
        <f t="shared" si="4"/>
        <v>6.6820407408767712</v>
      </c>
      <c r="AF39" s="6">
        <f t="shared" si="4"/>
        <v>0.48887821974964857</v>
      </c>
      <c r="AG39" s="6">
        <f t="shared" si="4"/>
        <v>1.4612956994589925</v>
      </c>
      <c r="AH39" s="6">
        <f t="shared" si="4"/>
        <v>6.5187976418510987</v>
      </c>
      <c r="AI39" s="6">
        <f t="shared" si="4"/>
        <v>0.19363806161997532</v>
      </c>
      <c r="AJ39" s="6">
        <f t="shared" si="4"/>
        <v>6.1510964531271428</v>
      </c>
    </row>
    <row r="40" spans="1:36">
      <c r="A40" s="5">
        <v>36192</v>
      </c>
      <c r="B40" s="6">
        <f t="shared" si="1"/>
        <v>5.7850956235311726</v>
      </c>
      <c r="C40" s="6">
        <f t="shared" si="4"/>
        <v>0.18788587995365735</v>
      </c>
      <c r="D40" s="6">
        <f t="shared" si="4"/>
        <v>5.4347030983190558</v>
      </c>
      <c r="E40" s="6">
        <f t="shared" si="4"/>
        <v>1.9103848134979011</v>
      </c>
      <c r="F40" s="6">
        <f t="shared" si="4"/>
        <v>28.335080873875835</v>
      </c>
      <c r="G40" s="6">
        <f t="shared" si="4"/>
        <v>6.474513558663153</v>
      </c>
      <c r="H40" s="6">
        <f t="shared" si="4"/>
        <v>0.14875344689623038</v>
      </c>
      <c r="I40" s="6">
        <f t="shared" si="4"/>
        <v>7.3071796503540289</v>
      </c>
      <c r="J40" s="6">
        <f t="shared" si="4"/>
        <v>8.5573519680403027</v>
      </c>
      <c r="K40" s="6">
        <f t="shared" si="4"/>
        <v>0.35868375334353836</v>
      </c>
      <c r="L40" s="6">
        <f t="shared" si="4"/>
        <v>0.16765006409530411</v>
      </c>
      <c r="M40" s="6">
        <f t="shared" si="4"/>
        <v>0.66336060198753921</v>
      </c>
      <c r="N40" s="6">
        <f t="shared" si="4"/>
        <v>1.1043963639600489</v>
      </c>
      <c r="O40" s="6">
        <f t="shared" si="4"/>
        <v>1.0140261722754496</v>
      </c>
      <c r="P40" s="6">
        <f t="shared" si="4"/>
        <v>0.32456339427409214</v>
      </c>
      <c r="Q40" s="6">
        <f t="shared" si="4"/>
        <v>0.11856645009053819</v>
      </c>
      <c r="R40" s="6">
        <f t="shared" si="4"/>
        <v>6.7495501060727534</v>
      </c>
      <c r="S40" s="6">
        <f t="shared" si="4"/>
        <v>8.5491242334910744</v>
      </c>
      <c r="T40" s="6">
        <f t="shared" si="4"/>
        <v>9.8988606601761955</v>
      </c>
      <c r="U40" s="6">
        <f t="shared" si="4"/>
        <v>6.1909278824818479</v>
      </c>
      <c r="V40" s="6">
        <f t="shared" si="4"/>
        <v>16.822332835308121</v>
      </c>
      <c r="W40" s="6">
        <f t="shared" si="4"/>
        <v>0.94738936267660079</v>
      </c>
      <c r="X40" s="6">
        <f t="shared" si="4"/>
        <v>37.090854688762384</v>
      </c>
      <c r="Y40" s="6">
        <f t="shared" si="4"/>
        <v>13.172919926653728</v>
      </c>
      <c r="Z40" s="6">
        <f t="shared" si="4"/>
        <v>2.1984411870448692</v>
      </c>
      <c r="AA40" s="6">
        <f t="shared" si="4"/>
        <v>4.4579698480483376</v>
      </c>
      <c r="AB40" s="6">
        <f t="shared" si="4"/>
        <v>11.084938479210479</v>
      </c>
      <c r="AC40" s="6">
        <f t="shared" si="4"/>
        <v>0.60204431310422568</v>
      </c>
      <c r="AD40" s="6">
        <f t="shared" si="4"/>
        <v>2.9660253294521786</v>
      </c>
      <c r="AE40" s="6">
        <f t="shared" si="4"/>
        <v>4.2505582448551715</v>
      </c>
      <c r="AF40" s="6">
        <f t="shared" si="4"/>
        <v>7.8444316350048195</v>
      </c>
      <c r="AG40" s="6">
        <f t="shared" si="4"/>
        <v>3.8582787499546458</v>
      </c>
      <c r="AH40" s="6">
        <f t="shared" si="4"/>
        <v>6.8895251157384125</v>
      </c>
      <c r="AI40" s="6">
        <f t="shared" si="4"/>
        <v>0.23636846668559358</v>
      </c>
      <c r="AJ40" s="6">
        <f t="shared" si="4"/>
        <v>3.4353333894150899</v>
      </c>
    </row>
    <row r="41" spans="1:36">
      <c r="A41" s="5">
        <v>36220</v>
      </c>
      <c r="B41" s="6">
        <f t="shared" si="1"/>
        <v>9.3315249943366396</v>
      </c>
      <c r="C41" s="6">
        <f t="shared" si="4"/>
        <v>0.8767354873601082</v>
      </c>
      <c r="D41" s="6">
        <f t="shared" si="4"/>
        <v>34.503580798429169</v>
      </c>
      <c r="E41" s="6">
        <f t="shared" si="4"/>
        <v>1.060940966460028</v>
      </c>
      <c r="F41" s="6">
        <f t="shared" si="4"/>
        <v>13.259289302240928</v>
      </c>
      <c r="G41" s="6">
        <f t="shared" si="4"/>
        <v>38.578457276636222</v>
      </c>
      <c r="H41" s="6">
        <f t="shared" si="4"/>
        <v>0.87958171253061512</v>
      </c>
      <c r="I41" s="6">
        <f t="shared" si="4"/>
        <v>7.1137224247941386</v>
      </c>
      <c r="J41" s="6">
        <f t="shared" si="4"/>
        <v>7.4401038016517997</v>
      </c>
      <c r="K41" s="6">
        <f t="shared" si="4"/>
        <v>1.3389996570384892</v>
      </c>
      <c r="L41" s="6">
        <f t="shared" si="4"/>
        <v>0.29276351899014635</v>
      </c>
      <c r="M41" s="6">
        <f t="shared" si="4"/>
        <v>0.6224038861906187</v>
      </c>
      <c r="N41" s="6">
        <f t="shared" si="4"/>
        <v>0.31180342362498908</v>
      </c>
      <c r="O41" s="6">
        <f t="shared" si="4"/>
        <v>1.0330644465985628</v>
      </c>
      <c r="P41" s="6">
        <f t="shared" si="4"/>
        <v>0.37481305683937038</v>
      </c>
      <c r="Q41" s="6">
        <f t="shared" si="4"/>
        <v>3.152219821138176E-4</v>
      </c>
      <c r="R41" s="6">
        <f t="shared" si="4"/>
        <v>7.3498369584751044</v>
      </c>
      <c r="S41" s="6">
        <f t="shared" si="4"/>
        <v>5.4131822696479617</v>
      </c>
      <c r="T41" s="6">
        <f t="shared" si="4"/>
        <v>1.2267041671827561</v>
      </c>
      <c r="U41" s="6">
        <f t="shared" si="4"/>
        <v>8.0119917242573973</v>
      </c>
      <c r="V41" s="6">
        <f t="shared" si="4"/>
        <v>10.804217501191799</v>
      </c>
      <c r="W41" s="6">
        <f t="shared" si="4"/>
        <v>0.83497912912832184</v>
      </c>
      <c r="X41" s="6">
        <f t="shared" si="4"/>
        <v>45.340629886543049</v>
      </c>
      <c r="Y41" s="6">
        <f t="shared" si="4"/>
        <v>12.795306522548069</v>
      </c>
      <c r="Z41" s="6">
        <f t="shared" si="4"/>
        <v>2.5322035439533139</v>
      </c>
      <c r="AA41" s="6">
        <f t="shared" si="4"/>
        <v>6.2605893700763779</v>
      </c>
      <c r="AB41" s="6">
        <f t="shared" si="4"/>
        <v>20.406709882337324</v>
      </c>
      <c r="AC41" s="6">
        <f t="shared" si="4"/>
        <v>0.2811045344867803</v>
      </c>
      <c r="AD41" s="6">
        <f t="shared" si="4"/>
        <v>9.4824337682338751</v>
      </c>
      <c r="AE41" s="6">
        <f t="shared" si="4"/>
        <v>5.8616180049266022</v>
      </c>
      <c r="AF41" s="6">
        <f t="shared" si="4"/>
        <v>35.102503996696086</v>
      </c>
      <c r="AG41" s="6">
        <f t="shared" si="4"/>
        <v>7.6832618148648892</v>
      </c>
      <c r="AH41" s="6">
        <f t="shared" si="4"/>
        <v>6.1405824595205729</v>
      </c>
      <c r="AI41" s="6">
        <f t="shared" si="4"/>
        <v>0.42058817191052095</v>
      </c>
      <c r="AJ41" s="6">
        <f t="shared" si="4"/>
        <v>3.0737086494732955</v>
      </c>
    </row>
    <row r="42" spans="1:36">
      <c r="A42" s="5">
        <v>36251</v>
      </c>
      <c r="B42" s="6">
        <f t="shared" si="1"/>
        <v>3.359508882073353</v>
      </c>
      <c r="C42" s="6">
        <f t="shared" si="4"/>
        <v>0.58913867080225291</v>
      </c>
      <c r="D42" s="6">
        <f t="shared" si="4"/>
        <v>29.467054381918743</v>
      </c>
      <c r="E42" s="6">
        <f t="shared" si="4"/>
        <v>0.77424448250532618</v>
      </c>
      <c r="F42" s="6">
        <f t="shared" si="4"/>
        <v>5.2902166595673021</v>
      </c>
      <c r="G42" s="6">
        <f t="shared" si="4"/>
        <v>37.032501060191322</v>
      </c>
      <c r="H42" s="6">
        <f t="shared" si="4"/>
        <v>0.28471410336877534</v>
      </c>
      <c r="I42" s="6">
        <f t="shared" si="4"/>
        <v>4.0089544490062368</v>
      </c>
      <c r="J42" s="6">
        <f t="shared" si="4"/>
        <v>7.0167830793413755</v>
      </c>
      <c r="K42" s="6">
        <f t="shared" si="4"/>
        <v>2.9031524559564206</v>
      </c>
      <c r="L42" s="6">
        <f t="shared" si="4"/>
        <v>1.9946039413577195</v>
      </c>
      <c r="M42" s="6">
        <f t="shared" si="4"/>
        <v>0.9384864697581432</v>
      </c>
      <c r="N42" s="6">
        <f t="shared" si="4"/>
        <v>0.10844487638798743</v>
      </c>
      <c r="O42" s="6">
        <f t="shared" si="4"/>
        <v>1.7126808150821748</v>
      </c>
      <c r="P42" s="6">
        <f t="shared" si="4"/>
        <v>0.40776365524283148</v>
      </c>
      <c r="Q42" s="6">
        <f t="shared" si="4"/>
        <v>6.0178742039910622E-3</v>
      </c>
      <c r="R42" s="6">
        <f t="shared" si="4"/>
        <v>3.766089576595224</v>
      </c>
      <c r="S42" s="6">
        <f t="shared" si="4"/>
        <v>6.94430134671732</v>
      </c>
      <c r="T42" s="6">
        <f t="shared" si="4"/>
        <v>0.46017447368009989</v>
      </c>
      <c r="U42" s="6">
        <f t="shared" si="4"/>
        <v>0.98138237311529186</v>
      </c>
      <c r="V42" s="6">
        <f t="shared" si="4"/>
        <v>9.8832703477920436</v>
      </c>
      <c r="W42" s="6">
        <f t="shared" si="4"/>
        <v>0.76847368428880725</v>
      </c>
      <c r="X42" s="6">
        <f t="shared" si="4"/>
        <v>11.714862340368146</v>
      </c>
      <c r="Y42" s="6">
        <f t="shared" si="4"/>
        <v>20.135910694885389</v>
      </c>
      <c r="Z42" s="6">
        <f t="shared" si="4"/>
        <v>3.0685406334677316</v>
      </c>
      <c r="AA42" s="6">
        <f t="shared" si="4"/>
        <v>7.2231298195680864</v>
      </c>
      <c r="AB42" s="6">
        <f t="shared" si="4"/>
        <v>18.077342743983429</v>
      </c>
      <c r="AC42" s="6">
        <f t="shared" si="4"/>
        <v>0.56174100147953865</v>
      </c>
      <c r="AD42" s="6">
        <f t="shared" si="4"/>
        <v>44.884957975391444</v>
      </c>
      <c r="AE42" s="6">
        <f t="shared" si="4"/>
        <v>4.8028947797675157</v>
      </c>
      <c r="AF42" s="6">
        <f t="shared" si="4"/>
        <v>44.78171250107151</v>
      </c>
      <c r="AG42" s="6">
        <f t="shared" si="4"/>
        <v>6.9922744147298408</v>
      </c>
      <c r="AH42" s="6">
        <f t="shared" si="4"/>
        <v>5.7403327925852734</v>
      </c>
      <c r="AI42" s="6">
        <f t="shared" si="4"/>
        <v>0.33645015295643554</v>
      </c>
      <c r="AJ42" s="6">
        <f t="shared" si="4"/>
        <v>3.0607939707831111</v>
      </c>
    </row>
    <row r="43" spans="1:36">
      <c r="A43" s="5">
        <v>36281</v>
      </c>
      <c r="B43" s="6">
        <f t="shared" si="1"/>
        <v>3.9032940756643417</v>
      </c>
      <c r="C43" s="6">
        <f t="shared" si="4"/>
        <v>1.4324804934775925</v>
      </c>
      <c r="D43" s="6">
        <f t="shared" si="4"/>
        <v>14.256510200091297</v>
      </c>
      <c r="E43" s="6">
        <f t="shared" si="4"/>
        <v>0.89732702468058845</v>
      </c>
      <c r="F43" s="6">
        <f t="shared" si="4"/>
        <v>5.0472931809904047</v>
      </c>
      <c r="G43" s="6">
        <f t="shared" si="4"/>
        <v>10.361401800504527</v>
      </c>
      <c r="H43" s="6">
        <f t="shared" si="4"/>
        <v>0.54799030718970443</v>
      </c>
      <c r="I43" s="6">
        <f t="shared" si="4"/>
        <v>5.7868988942004371</v>
      </c>
      <c r="J43" s="6">
        <f t="shared" si="4"/>
        <v>7.5985731482368948</v>
      </c>
      <c r="K43" s="6">
        <f t="shared" si="4"/>
        <v>10.649339915537732</v>
      </c>
      <c r="L43" s="6">
        <f t="shared" si="4"/>
        <v>17.578478540532345</v>
      </c>
      <c r="M43" s="6">
        <f t="shared" si="4"/>
        <v>6.5378607710052492</v>
      </c>
      <c r="N43" s="6">
        <f t="shared" si="4"/>
        <v>6.1687499641219355E-2</v>
      </c>
      <c r="O43" s="6">
        <f t="shared" si="4"/>
        <v>2.7670087361898426</v>
      </c>
      <c r="P43" s="6">
        <f t="shared" si="4"/>
        <v>2.0717688746176184</v>
      </c>
      <c r="Q43" s="6">
        <f t="shared" si="4"/>
        <v>0.89293790569695952</v>
      </c>
      <c r="R43" s="6">
        <f t="shared" si="4"/>
        <v>3.9817447351034132</v>
      </c>
      <c r="S43" s="6">
        <f t="shared" si="4"/>
        <v>11.543840280774688</v>
      </c>
      <c r="T43" s="6">
        <f t="shared" si="4"/>
        <v>0.18204944625658848</v>
      </c>
      <c r="U43" s="6">
        <f t="shared" si="4"/>
        <v>0.90091600344776057</v>
      </c>
      <c r="V43" s="6">
        <f t="shared" si="4"/>
        <v>0.93213274635602694</v>
      </c>
      <c r="W43" s="6">
        <f t="shared" si="4"/>
        <v>1.9887561236486637</v>
      </c>
      <c r="X43" s="6">
        <f t="shared" si="4"/>
        <v>0.24221329306159406</v>
      </c>
      <c r="Y43" s="6">
        <f t="shared" si="4"/>
        <v>7.2396807012047582</v>
      </c>
      <c r="Z43" s="6">
        <f t="shared" si="4"/>
        <v>6.27899795939366</v>
      </c>
      <c r="AA43" s="6">
        <f t="shared" si="4"/>
        <v>8.9521486315738574</v>
      </c>
      <c r="AB43" s="6">
        <f t="shared" si="4"/>
        <v>17.59489949639649</v>
      </c>
      <c r="AC43" s="6">
        <f t="shared" si="4"/>
        <v>2.0569706094023585</v>
      </c>
      <c r="AD43" s="6">
        <f t="shared" si="4"/>
        <v>0.73618157689219976</v>
      </c>
      <c r="AE43" s="6">
        <f t="shared" si="4"/>
        <v>10.123616685326363</v>
      </c>
      <c r="AF43" s="6">
        <f t="shared" si="4"/>
        <v>10.150310361487367</v>
      </c>
      <c r="AG43" s="6">
        <f t="shared" si="4"/>
        <v>8.004274403001201</v>
      </c>
      <c r="AH43" s="6">
        <f t="shared" si="4"/>
        <v>7.1687729926097195</v>
      </c>
      <c r="AI43" s="6">
        <f t="shared" si="4"/>
        <v>0.57839268311603254</v>
      </c>
      <c r="AJ43" s="6">
        <f t="shared" si="4"/>
        <v>4.2623673528942252</v>
      </c>
    </row>
    <row r="44" spans="1:36">
      <c r="A44" s="5">
        <v>36312</v>
      </c>
      <c r="B44" s="6">
        <f t="shared" si="1"/>
        <v>6.4253726876839208</v>
      </c>
      <c r="C44" s="6">
        <f t="shared" si="4"/>
        <v>5.4666114589414372</v>
      </c>
      <c r="D44" s="6">
        <f t="shared" si="4"/>
        <v>8.8319283179924124</v>
      </c>
      <c r="E44" s="6">
        <f t="shared" si="4"/>
        <v>1.6756970374695959</v>
      </c>
      <c r="F44" s="6">
        <f t="shared" si="4"/>
        <v>16.140302965649951</v>
      </c>
      <c r="G44" s="6">
        <f t="shared" si="4"/>
        <v>2.5186204267142287</v>
      </c>
      <c r="H44" s="6">
        <f t="shared" si="4"/>
        <v>1.0478772465174802</v>
      </c>
      <c r="I44" s="6">
        <f t="shared" si="4"/>
        <v>7.561184795452605</v>
      </c>
      <c r="J44" s="6">
        <f t="shared" si="4"/>
        <v>10.406163512376249</v>
      </c>
      <c r="K44" s="6">
        <f t="shared" si="4"/>
        <v>27.036659259893959</v>
      </c>
      <c r="L44" s="6">
        <f t="shared" si="4"/>
        <v>33.805331274631776</v>
      </c>
      <c r="M44" s="6">
        <f t="shared" si="4"/>
        <v>10.015322689502201</v>
      </c>
      <c r="N44" s="6">
        <f t="shared" si="4"/>
        <v>0.27404464858760919</v>
      </c>
      <c r="O44" s="6">
        <f t="shared" si="4"/>
        <v>8.0624537636010043</v>
      </c>
      <c r="P44" s="6">
        <f t="shared" si="4"/>
        <v>8.2376496008652825E-3</v>
      </c>
      <c r="Q44" s="6">
        <f t="shared" si="4"/>
        <v>5.709816357834378E-3</v>
      </c>
      <c r="R44" s="6">
        <f t="shared" si="4"/>
        <v>10.420026008614196</v>
      </c>
      <c r="S44" s="6">
        <f t="shared" si="4"/>
        <v>11.924676761029264</v>
      </c>
      <c r="T44" s="6">
        <f t="shared" si="4"/>
        <v>0.22632693492887584</v>
      </c>
      <c r="U44" s="6">
        <f t="shared" si="4"/>
        <v>2.1956422431676925</v>
      </c>
      <c r="V44" s="6">
        <f t="shared" si="4"/>
        <v>0.44476048183273276</v>
      </c>
      <c r="W44" s="6">
        <f t="shared" si="4"/>
        <v>7.2388445711258536</v>
      </c>
      <c r="X44" s="6">
        <f t="shared" si="4"/>
        <v>1.8129329720152645</v>
      </c>
      <c r="Y44" s="6">
        <f t="shared" si="4"/>
        <v>5.3337805740992019</v>
      </c>
      <c r="Z44" s="6">
        <f t="shared" si="4"/>
        <v>24.091736819368847</v>
      </c>
      <c r="AA44" s="6">
        <f t="shared" si="4"/>
        <v>14.12378759078824</v>
      </c>
      <c r="AB44" s="6">
        <f t="shared" si="4"/>
        <v>12.203997860743819</v>
      </c>
      <c r="AC44" s="6">
        <f t="shared" si="4"/>
        <v>7.256804410876998</v>
      </c>
      <c r="AD44" s="6">
        <f t="shared" si="4"/>
        <v>0.20315990104146758</v>
      </c>
      <c r="AE44" s="6">
        <f t="shared" si="4"/>
        <v>14.17993903374356</v>
      </c>
      <c r="AF44" s="6">
        <f t="shared" si="4"/>
        <v>0.70173639176431357</v>
      </c>
      <c r="AG44" s="6">
        <f t="shared" si="4"/>
        <v>17.003503841775089</v>
      </c>
      <c r="AH44" s="6">
        <f t="shared" si="4"/>
        <v>11.362407830025104</v>
      </c>
      <c r="AI44" s="6">
        <f t="shared" si="4"/>
        <v>0.31831067630030935</v>
      </c>
      <c r="AJ44" s="6">
        <f t="shared" si="4"/>
        <v>6.9516990478125473</v>
      </c>
    </row>
    <row r="45" spans="1:36">
      <c r="A45" s="5">
        <v>36342</v>
      </c>
      <c r="B45" s="6">
        <f t="shared" si="1"/>
        <v>9.727427969422564</v>
      </c>
      <c r="C45" s="6">
        <f t="shared" si="4"/>
        <v>22.650403733910757</v>
      </c>
      <c r="D45" s="6">
        <f t="shared" si="4"/>
        <v>4.4004519433828548</v>
      </c>
      <c r="E45" s="6">
        <f t="shared" si="4"/>
        <v>7.578467734753656</v>
      </c>
      <c r="F45" s="6">
        <f t="shared" si="4"/>
        <v>8.044482358398831</v>
      </c>
      <c r="G45" s="6">
        <f t="shared" si="4"/>
        <v>0.63978436043299913</v>
      </c>
      <c r="H45" s="6">
        <f t="shared" si="4"/>
        <v>17.653357751730304</v>
      </c>
      <c r="I45" s="6">
        <f t="shared" si="4"/>
        <v>7.1929189421555186</v>
      </c>
      <c r="J45" s="6">
        <f t="shared" si="4"/>
        <v>7.3630588838848876</v>
      </c>
      <c r="K45" s="6">
        <f t="shared" si="4"/>
        <v>14.941097344210711</v>
      </c>
      <c r="L45" s="6">
        <f t="shared" si="4"/>
        <v>33.502578866789179</v>
      </c>
      <c r="M45" s="6">
        <f t="shared" si="4"/>
        <v>16.490319526731362</v>
      </c>
      <c r="N45" s="6">
        <f t="shared" si="4"/>
        <v>0.54996907934387751</v>
      </c>
      <c r="O45" s="6">
        <f t="shared" si="4"/>
        <v>6.7972248951881138</v>
      </c>
      <c r="P45" s="6">
        <f t="shared" si="4"/>
        <v>2.8605238239004693</v>
      </c>
      <c r="Q45" s="6">
        <f t="shared" si="4"/>
        <v>0.27586938330129024</v>
      </c>
      <c r="R45" s="6">
        <f t="shared" ref="C45:AJ52" si="5">R33</f>
        <v>16.148790557689825</v>
      </c>
      <c r="S45" s="6">
        <f t="shared" si="5"/>
        <v>8.753308367912819</v>
      </c>
      <c r="T45" s="6">
        <f t="shared" si="5"/>
        <v>0.48323364166306004</v>
      </c>
      <c r="U45" s="6">
        <f t="shared" si="5"/>
        <v>1.2247838281223444</v>
      </c>
      <c r="V45" s="6">
        <f t="shared" si="5"/>
        <v>3.5873794552616229</v>
      </c>
      <c r="W45" s="6">
        <f t="shared" si="5"/>
        <v>9.2444597931986792</v>
      </c>
      <c r="X45" s="6">
        <f t="shared" si="5"/>
        <v>4.7321982543585481E-3</v>
      </c>
      <c r="Y45" s="6">
        <f t="shared" si="5"/>
        <v>1.8641727598491211</v>
      </c>
      <c r="Z45" s="6">
        <f t="shared" si="5"/>
        <v>34.759735555992158</v>
      </c>
      <c r="AA45" s="6">
        <f t="shared" si="5"/>
        <v>16.799845907046556</v>
      </c>
      <c r="AB45" s="6">
        <f t="shared" si="5"/>
        <v>9.0704806517843348</v>
      </c>
      <c r="AC45" s="6">
        <f t="shared" si="5"/>
        <v>19.051511174567146</v>
      </c>
      <c r="AD45" s="6">
        <f t="shared" si="5"/>
        <v>0.16929991753455631</v>
      </c>
      <c r="AE45" s="6">
        <f t="shared" si="5"/>
        <v>16.747100910572016</v>
      </c>
      <c r="AF45" s="6">
        <f t="shared" si="5"/>
        <v>0.22751857362499489</v>
      </c>
      <c r="AG45" s="6">
        <f t="shared" si="5"/>
        <v>37.17089496710836</v>
      </c>
      <c r="AH45" s="6">
        <f t="shared" si="5"/>
        <v>14.465958647726939</v>
      </c>
      <c r="AI45" s="6">
        <f t="shared" si="5"/>
        <v>1.7836877458490559</v>
      </c>
      <c r="AJ45" s="6">
        <f t="shared" si="5"/>
        <v>12.371821819146591</v>
      </c>
    </row>
    <row r="46" spans="1:36">
      <c r="A46" s="5">
        <v>36373</v>
      </c>
      <c r="B46" s="6">
        <f t="shared" si="1"/>
        <v>6.4868567879439887</v>
      </c>
      <c r="C46" s="6">
        <f t="shared" si="5"/>
        <v>24.678368673767061</v>
      </c>
      <c r="D46" s="6">
        <f t="shared" si="5"/>
        <v>0.88374706599441</v>
      </c>
      <c r="E46" s="6">
        <f t="shared" si="5"/>
        <v>15.525452063988517</v>
      </c>
      <c r="F46" s="6">
        <f t="shared" si="5"/>
        <v>1.1375159055302506</v>
      </c>
      <c r="G46" s="6">
        <f t="shared" si="5"/>
        <v>0.26981876280884215</v>
      </c>
      <c r="H46" s="6">
        <f t="shared" si="5"/>
        <v>10.621799563896129</v>
      </c>
      <c r="I46" s="6">
        <f t="shared" si="5"/>
        <v>7.626804699587507</v>
      </c>
      <c r="J46" s="6">
        <f t="shared" si="5"/>
        <v>4.5502305003485697</v>
      </c>
      <c r="K46" s="6">
        <f t="shared" si="5"/>
        <v>5.5818766940758238</v>
      </c>
      <c r="L46" s="6">
        <f t="shared" si="5"/>
        <v>9.3263002106768944</v>
      </c>
      <c r="M46" s="6">
        <f t="shared" si="5"/>
        <v>18.719572089102581</v>
      </c>
      <c r="N46" s="6">
        <f t="shared" si="5"/>
        <v>1.5077236036171207</v>
      </c>
      <c r="O46" s="6">
        <f t="shared" si="5"/>
        <v>9.5764480813814341</v>
      </c>
      <c r="P46" s="6">
        <f t="shared" si="5"/>
        <v>0</v>
      </c>
      <c r="Q46" s="6">
        <f t="shared" si="5"/>
        <v>1.0231818973976232</v>
      </c>
      <c r="R46" s="6">
        <f t="shared" si="5"/>
        <v>6.1325408453539989</v>
      </c>
      <c r="S46" s="6">
        <f t="shared" si="5"/>
        <v>11.075756973671998</v>
      </c>
      <c r="T46" s="6">
        <f t="shared" si="5"/>
        <v>2.1428577204400518</v>
      </c>
      <c r="U46" s="6">
        <f t="shared" si="5"/>
        <v>2.1853976822146506</v>
      </c>
      <c r="V46" s="6">
        <f t="shared" si="5"/>
        <v>2.6632364181600763E-4</v>
      </c>
      <c r="W46" s="6">
        <f t="shared" si="5"/>
        <v>12.800978748739364</v>
      </c>
      <c r="X46" s="6">
        <f t="shared" si="5"/>
        <v>3.6060020994391873E-2</v>
      </c>
      <c r="Y46" s="6">
        <f t="shared" si="5"/>
        <v>1.7750072269627881</v>
      </c>
      <c r="Z46" s="6">
        <f t="shared" si="5"/>
        <v>10.868630695603827</v>
      </c>
      <c r="AA46" s="6">
        <f t="shared" si="5"/>
        <v>8.9411646612690454</v>
      </c>
      <c r="AB46" s="6">
        <f t="shared" si="5"/>
        <v>3.6541867329041189</v>
      </c>
      <c r="AC46" s="6">
        <f t="shared" si="5"/>
        <v>28.379751880757905</v>
      </c>
      <c r="AD46" s="6">
        <f t="shared" si="5"/>
        <v>0.74273512208708581</v>
      </c>
      <c r="AE46" s="6">
        <f t="shared" si="5"/>
        <v>11.26247368356379</v>
      </c>
      <c r="AF46" s="6">
        <f t="shared" si="5"/>
        <v>0.14557409084245343</v>
      </c>
      <c r="AG46" s="6">
        <f t="shared" si="5"/>
        <v>13.245276288230917</v>
      </c>
      <c r="AH46" s="6">
        <f t="shared" si="5"/>
        <v>9.3593155787544404</v>
      </c>
      <c r="AI46" s="6">
        <f t="shared" si="5"/>
        <v>12.624409065463766</v>
      </c>
      <c r="AJ46" s="6">
        <f t="shared" si="5"/>
        <v>10.675982001569835</v>
      </c>
    </row>
    <row r="47" spans="1:36">
      <c r="A47" s="5">
        <v>36404</v>
      </c>
      <c r="B47" s="6">
        <f t="shared" si="1"/>
        <v>10.606545517776283</v>
      </c>
      <c r="C47" s="6">
        <f t="shared" si="5"/>
        <v>26.044042252148031</v>
      </c>
      <c r="D47" s="6">
        <f t="shared" si="5"/>
        <v>0.89628684123136004</v>
      </c>
      <c r="E47" s="6">
        <f t="shared" si="5"/>
        <v>16.017864385013258</v>
      </c>
      <c r="F47" s="6">
        <f t="shared" si="5"/>
        <v>0.34572703291080525</v>
      </c>
      <c r="G47" s="6">
        <f t="shared" si="5"/>
        <v>0.25919587258199422</v>
      </c>
      <c r="H47" s="6">
        <f t="shared" si="5"/>
        <v>21.888407626185721</v>
      </c>
      <c r="I47" s="6">
        <f t="shared" si="5"/>
        <v>8.0747586129169555</v>
      </c>
      <c r="J47" s="6">
        <f t="shared" si="5"/>
        <v>6.3748126810076471</v>
      </c>
      <c r="K47" s="6">
        <f t="shared" si="5"/>
        <v>8.6035826727469722</v>
      </c>
      <c r="L47" s="6">
        <f t="shared" si="5"/>
        <v>2.0366315880300654</v>
      </c>
      <c r="M47" s="6">
        <f t="shared" si="5"/>
        <v>16.319596723702308</v>
      </c>
      <c r="N47" s="6">
        <f t="shared" si="5"/>
        <v>9.6930849964357755</v>
      </c>
      <c r="O47" s="6">
        <f t="shared" si="5"/>
        <v>4.7484840918962279</v>
      </c>
      <c r="P47" s="6">
        <f t="shared" si="5"/>
        <v>1.9790953166078842</v>
      </c>
      <c r="Q47" s="6">
        <f t="shared" si="5"/>
        <v>0.35764799525195456</v>
      </c>
      <c r="R47" s="6">
        <f t="shared" si="5"/>
        <v>5.2756943151071001</v>
      </c>
      <c r="S47" s="6">
        <f t="shared" si="5"/>
        <v>3.7648138264298714</v>
      </c>
      <c r="T47" s="6">
        <f t="shared" si="5"/>
        <v>3.9065557282359213</v>
      </c>
      <c r="U47" s="6">
        <f t="shared" si="5"/>
        <v>5.3976961845064046</v>
      </c>
      <c r="V47" s="6">
        <f t="shared" si="5"/>
        <v>0</v>
      </c>
      <c r="W47" s="6">
        <f t="shared" si="5"/>
        <v>22.504122092861238</v>
      </c>
      <c r="X47" s="6">
        <f t="shared" si="5"/>
        <v>2.4561165410397229E-2</v>
      </c>
      <c r="Y47" s="6">
        <f t="shared" si="5"/>
        <v>2.1562292950713111</v>
      </c>
      <c r="Z47" s="6">
        <f t="shared" si="5"/>
        <v>6.1825164763571996</v>
      </c>
      <c r="AA47" s="6">
        <f t="shared" si="5"/>
        <v>7.1399094208056608</v>
      </c>
      <c r="AB47" s="6">
        <f t="shared" si="5"/>
        <v>2.143938811455977</v>
      </c>
      <c r="AC47" s="6">
        <f t="shared" si="5"/>
        <v>21.582377918465191</v>
      </c>
      <c r="AD47" s="6">
        <f t="shared" si="5"/>
        <v>1.1384054132283312</v>
      </c>
      <c r="AE47" s="6">
        <f t="shared" si="5"/>
        <v>8.6658519983169153</v>
      </c>
      <c r="AF47" s="6">
        <f t="shared" si="5"/>
        <v>0.14206657082541022</v>
      </c>
      <c r="AG47" s="6">
        <f t="shared" si="5"/>
        <v>2.4108175488304071</v>
      </c>
      <c r="AH47" s="6">
        <f t="shared" si="5"/>
        <v>9.758768044285798</v>
      </c>
      <c r="AI47" s="6">
        <f t="shared" si="5"/>
        <v>34.062980559545593</v>
      </c>
      <c r="AJ47" s="6">
        <f t="shared" si="5"/>
        <v>12.333285632660077</v>
      </c>
    </row>
    <row r="48" spans="1:36">
      <c r="A48" s="5">
        <v>36434</v>
      </c>
      <c r="B48" s="6">
        <f t="shared" si="1"/>
        <v>13.440507585219756</v>
      </c>
      <c r="C48" s="6">
        <f t="shared" si="5"/>
        <v>12.640459825239533</v>
      </c>
      <c r="D48" s="6">
        <f t="shared" si="5"/>
        <v>0.33635349933987146</v>
      </c>
      <c r="E48" s="6">
        <f t="shared" si="5"/>
        <v>3.1882152274388931</v>
      </c>
      <c r="F48" s="6">
        <f t="shared" si="5"/>
        <v>0.27854809186835949</v>
      </c>
      <c r="G48" s="6">
        <f t="shared" si="5"/>
        <v>0.88357405589561933</v>
      </c>
      <c r="H48" s="6">
        <f t="shared" si="5"/>
        <v>18.116139258922448</v>
      </c>
      <c r="I48" s="6">
        <f t="shared" si="5"/>
        <v>13.152136929751299</v>
      </c>
      <c r="J48" s="6">
        <f t="shared" si="5"/>
        <v>1.7484449267001243</v>
      </c>
      <c r="K48" s="6">
        <f t="shared" si="5"/>
        <v>14.746103094441185</v>
      </c>
      <c r="L48" s="6">
        <f t="shared" si="5"/>
        <v>0.89207448511251075</v>
      </c>
      <c r="M48" s="6">
        <f t="shared" si="5"/>
        <v>12.02655372771884</v>
      </c>
      <c r="N48" s="6">
        <f t="shared" si="5"/>
        <v>45.664968196689664</v>
      </c>
      <c r="O48" s="6">
        <f t="shared" si="5"/>
        <v>3.1773235691405373</v>
      </c>
      <c r="P48" s="6">
        <f t="shared" si="5"/>
        <v>16.143321922815694</v>
      </c>
      <c r="Q48" s="6">
        <f t="shared" si="5"/>
        <v>28.425752621497047</v>
      </c>
      <c r="R48" s="6">
        <f t="shared" si="5"/>
        <v>11.300790327630414</v>
      </c>
      <c r="S48" s="6">
        <f t="shared" si="5"/>
        <v>1.8099969218550873</v>
      </c>
      <c r="T48" s="6">
        <f t="shared" si="5"/>
        <v>1.2600224144030625</v>
      </c>
      <c r="U48" s="6">
        <f t="shared" si="5"/>
        <v>5.1332235302663918</v>
      </c>
      <c r="V48" s="6">
        <f t="shared" si="5"/>
        <v>5.90439513906089</v>
      </c>
      <c r="W48" s="6">
        <f t="shared" si="5"/>
        <v>21.778046765053453</v>
      </c>
      <c r="X48" s="6">
        <f t="shared" si="5"/>
        <v>1.1938293873590314E-2</v>
      </c>
      <c r="Y48" s="6">
        <f t="shared" si="5"/>
        <v>6.0517295328051901</v>
      </c>
      <c r="Z48" s="6">
        <f t="shared" si="5"/>
        <v>1.5566292734397695</v>
      </c>
      <c r="AA48" s="6">
        <f t="shared" si="5"/>
        <v>6.7061277743392944</v>
      </c>
      <c r="AB48" s="6">
        <f t="shared" si="5"/>
        <v>0.73804152908719989</v>
      </c>
      <c r="AC48" s="6">
        <f t="shared" si="5"/>
        <v>6.8717351849728159</v>
      </c>
      <c r="AD48" s="6">
        <f t="shared" si="5"/>
        <v>1.0299988531295912</v>
      </c>
      <c r="AE48" s="6">
        <f t="shared" si="5"/>
        <v>7.9895052000425348</v>
      </c>
      <c r="AF48" s="6">
        <f t="shared" si="5"/>
        <v>9.9719816370565623E-2</v>
      </c>
      <c r="AG48" s="6">
        <f t="shared" si="5"/>
        <v>0.55530113243081636</v>
      </c>
      <c r="AH48" s="6">
        <f t="shared" si="5"/>
        <v>7.5983151925984931</v>
      </c>
      <c r="AI48" s="6">
        <f t="shared" si="5"/>
        <v>24.238006519900644</v>
      </c>
      <c r="AJ48" s="6">
        <f t="shared" si="5"/>
        <v>11.771751907114378</v>
      </c>
    </row>
    <row r="49" spans="1:36">
      <c r="A49" s="5">
        <v>36465</v>
      </c>
      <c r="B49" s="6">
        <f t="shared" si="1"/>
        <v>11.921617463530643</v>
      </c>
      <c r="C49" s="6">
        <f t="shared" si="5"/>
        <v>3.3559751650473548</v>
      </c>
      <c r="D49" s="6">
        <f t="shared" si="5"/>
        <v>0.27875832191859118</v>
      </c>
      <c r="E49" s="6">
        <f t="shared" si="5"/>
        <v>19.57567899718233</v>
      </c>
      <c r="F49" s="6">
        <f t="shared" si="5"/>
        <v>0.39249203871251809</v>
      </c>
      <c r="G49" s="6">
        <f t="shared" si="5"/>
        <v>0.27216834788167138</v>
      </c>
      <c r="H49" s="6">
        <f t="shared" si="5"/>
        <v>22.580134741110776</v>
      </c>
      <c r="I49" s="6">
        <f t="shared" si="5"/>
        <v>9.3958485186041472</v>
      </c>
      <c r="J49" s="6">
        <f t="shared" si="5"/>
        <v>7.2325338446274019</v>
      </c>
      <c r="K49" s="6">
        <f t="shared" si="5"/>
        <v>10.784351774809798</v>
      </c>
      <c r="L49" s="6">
        <f t="shared" si="5"/>
        <v>0.2108085392376125</v>
      </c>
      <c r="M49" s="6">
        <f t="shared" si="5"/>
        <v>10.922849873320649</v>
      </c>
      <c r="N49" s="6">
        <f t="shared" si="5"/>
        <v>25.240977299058621</v>
      </c>
      <c r="O49" s="6">
        <f t="shared" si="5"/>
        <v>5.6231588016038829</v>
      </c>
      <c r="P49" s="6">
        <f t="shared" si="5"/>
        <v>72.66451307047268</v>
      </c>
      <c r="Q49" s="6">
        <f t="shared" si="5"/>
        <v>62.491965600627466</v>
      </c>
      <c r="R49" s="6">
        <f t="shared" si="5"/>
        <v>5.7373061954982862</v>
      </c>
      <c r="S49" s="6">
        <f t="shared" si="5"/>
        <v>3.6076520939321655</v>
      </c>
      <c r="T49" s="6">
        <f t="shared" si="5"/>
        <v>8.5539326826543753</v>
      </c>
      <c r="U49" s="6">
        <f t="shared" si="5"/>
        <v>34.897607941583651</v>
      </c>
      <c r="V49" s="6">
        <f t="shared" si="5"/>
        <v>28.577325737783067</v>
      </c>
      <c r="W49" s="6">
        <f t="shared" si="5"/>
        <v>12.895530546855191</v>
      </c>
      <c r="X49" s="6">
        <f t="shared" si="5"/>
        <v>2.9084997806462416E-2</v>
      </c>
      <c r="Y49" s="6">
        <f t="shared" si="5"/>
        <v>23.436941346842392</v>
      </c>
      <c r="Z49" s="6">
        <f t="shared" si="5"/>
        <v>0.85657421625365526</v>
      </c>
      <c r="AA49" s="6">
        <f t="shared" si="5"/>
        <v>4.7937700041225657</v>
      </c>
      <c r="AB49" s="6">
        <f t="shared" si="5"/>
        <v>0.60325697813633083</v>
      </c>
      <c r="AC49" s="6">
        <f t="shared" si="5"/>
        <v>1.434676376316371</v>
      </c>
      <c r="AD49" s="6">
        <f t="shared" si="5"/>
        <v>28.995478053815525</v>
      </c>
      <c r="AE49" s="6">
        <f t="shared" si="5"/>
        <v>4.6442546371521827</v>
      </c>
      <c r="AF49" s="6">
        <f t="shared" si="5"/>
        <v>0.18661248410451456</v>
      </c>
      <c r="AG49" s="6">
        <f t="shared" si="5"/>
        <v>0.62284825241132302</v>
      </c>
      <c r="AH49" s="6">
        <f t="shared" si="5"/>
        <v>6.6200537881676205</v>
      </c>
      <c r="AI49" s="6">
        <f t="shared" si="5"/>
        <v>22.70295705179581</v>
      </c>
      <c r="AJ49" s="6">
        <f t="shared" si="5"/>
        <v>10.461613001792655</v>
      </c>
    </row>
    <row r="50" spans="1:36">
      <c r="A50" s="5">
        <v>36495</v>
      </c>
      <c r="B50" s="6">
        <f t="shared" si="1"/>
        <v>13.744576851213724</v>
      </c>
      <c r="C50" s="6">
        <f t="shared" si="5"/>
        <v>1.0656985823035969</v>
      </c>
      <c r="D50" s="6">
        <f t="shared" si="5"/>
        <v>0.34044215884990708</v>
      </c>
      <c r="E50" s="6">
        <f t="shared" si="5"/>
        <v>30.083146992874966</v>
      </c>
      <c r="F50" s="6">
        <f t="shared" si="5"/>
        <v>1.342258566767037</v>
      </c>
      <c r="G50" s="6">
        <f t="shared" si="5"/>
        <v>0.60718534223695497</v>
      </c>
      <c r="H50" s="6">
        <f t="shared" si="5"/>
        <v>5.9350663245608812</v>
      </c>
      <c r="I50" s="6">
        <f t="shared" si="5"/>
        <v>13.824860118356275</v>
      </c>
      <c r="J50" s="6">
        <f t="shared" si="5"/>
        <v>18.465391894053386</v>
      </c>
      <c r="K50" s="6">
        <f t="shared" si="5"/>
        <v>2.6512694620329333</v>
      </c>
      <c r="L50" s="6">
        <f t="shared" si="5"/>
        <v>7.8615524413596649E-2</v>
      </c>
      <c r="M50" s="6">
        <f t="shared" si="5"/>
        <v>5.9670532021909244</v>
      </c>
      <c r="N50" s="6">
        <f t="shared" si="5"/>
        <v>12.123275317786458</v>
      </c>
      <c r="O50" s="6">
        <f t="shared" si="5"/>
        <v>47.910599963564366</v>
      </c>
      <c r="P50" s="6">
        <f t="shared" si="5"/>
        <v>2.4511950152334738</v>
      </c>
      <c r="Q50" s="6">
        <f t="shared" si="5"/>
        <v>6.3319370289070172</v>
      </c>
      <c r="R50" s="6">
        <f t="shared" si="5"/>
        <v>11.219956075117253</v>
      </c>
      <c r="S50" s="6">
        <f t="shared" si="5"/>
        <v>12.000559419165938</v>
      </c>
      <c r="T50" s="6">
        <f t="shared" si="5"/>
        <v>34.943749396544206</v>
      </c>
      <c r="U50" s="6">
        <f t="shared" si="5"/>
        <v>19.508624290505946</v>
      </c>
      <c r="V50" s="6">
        <f t="shared" si="5"/>
        <v>16.303268057408722</v>
      </c>
      <c r="W50" s="6">
        <f t="shared" si="5"/>
        <v>7.0176980881983084</v>
      </c>
      <c r="X50" s="6">
        <f t="shared" si="5"/>
        <v>0.68983525538831036</v>
      </c>
      <c r="Y50" s="6">
        <f t="shared" si="5"/>
        <v>1.5359244778797478</v>
      </c>
      <c r="Z50" s="6">
        <f t="shared" si="5"/>
        <v>6.9690929414437024</v>
      </c>
      <c r="AA50" s="6">
        <f t="shared" si="5"/>
        <v>9.4683058986633686</v>
      </c>
      <c r="AB50" s="6">
        <f t="shared" si="5"/>
        <v>0.91906288288865889</v>
      </c>
      <c r="AC50" s="6">
        <f t="shared" si="5"/>
        <v>7.3589807244153151</v>
      </c>
      <c r="AD50" s="6">
        <f t="shared" si="5"/>
        <v>6.0210696478015597</v>
      </c>
      <c r="AE50" s="6">
        <f t="shared" si="5"/>
        <v>4.7901460808565677</v>
      </c>
      <c r="AF50" s="6">
        <f t="shared" si="5"/>
        <v>0.12893535845831802</v>
      </c>
      <c r="AG50" s="6">
        <f t="shared" si="5"/>
        <v>0.9919728872035094</v>
      </c>
      <c r="AH50" s="6">
        <f t="shared" si="5"/>
        <v>8.3771699161365305</v>
      </c>
      <c r="AI50" s="6">
        <f t="shared" si="5"/>
        <v>2.5042108448562588</v>
      </c>
      <c r="AJ50" s="6">
        <f t="shared" si="5"/>
        <v>15.450546774211041</v>
      </c>
    </row>
    <row r="51" spans="1:36">
      <c r="A51" s="5">
        <v>36526</v>
      </c>
      <c r="B51" s="15">
        <f t="shared" si="1"/>
        <v>5.2676715616036205</v>
      </c>
      <c r="C51" s="15">
        <f t="shared" si="5"/>
        <v>1.0121997770486177</v>
      </c>
      <c r="D51" s="15">
        <f t="shared" si="5"/>
        <v>0.37018337253232136</v>
      </c>
      <c r="E51" s="15">
        <f t="shared" si="5"/>
        <v>1.7125802741349279</v>
      </c>
      <c r="F51" s="15">
        <f t="shared" si="5"/>
        <v>20.386793023487769</v>
      </c>
      <c r="G51" s="15">
        <f t="shared" si="5"/>
        <v>2.1027791354524799</v>
      </c>
      <c r="H51" s="15">
        <f t="shared" si="5"/>
        <v>0.29617791709093966</v>
      </c>
      <c r="I51" s="15">
        <f t="shared" si="5"/>
        <v>8.954731964820855</v>
      </c>
      <c r="J51" s="15">
        <f t="shared" si="5"/>
        <v>13.246551759731359</v>
      </c>
      <c r="K51" s="15">
        <f t="shared" si="5"/>
        <v>0.40488391591244005</v>
      </c>
      <c r="L51" s="15">
        <f t="shared" si="5"/>
        <v>0.11416344613286518</v>
      </c>
      <c r="M51" s="15">
        <f t="shared" si="5"/>
        <v>0.77662043878959275</v>
      </c>
      <c r="N51" s="15">
        <f t="shared" si="5"/>
        <v>3.3596246948666302</v>
      </c>
      <c r="O51" s="15">
        <f t="shared" si="5"/>
        <v>7.5775266634784124</v>
      </c>
      <c r="P51" s="15">
        <f t="shared" si="5"/>
        <v>0.71420422039501996</v>
      </c>
      <c r="Q51" s="15">
        <f t="shared" si="5"/>
        <v>7.0098204686155879E-2</v>
      </c>
      <c r="R51" s="15">
        <f t="shared" si="5"/>
        <v>11.917674298742412</v>
      </c>
      <c r="S51" s="15">
        <f t="shared" si="5"/>
        <v>14.612787505371806</v>
      </c>
      <c r="T51" s="15">
        <f t="shared" si="5"/>
        <v>36.715532733834806</v>
      </c>
      <c r="U51" s="15">
        <f t="shared" si="5"/>
        <v>13.371806316330623</v>
      </c>
      <c r="V51" s="15">
        <f t="shared" si="5"/>
        <v>6.7406513743631535</v>
      </c>
      <c r="W51" s="15">
        <f t="shared" si="5"/>
        <v>1.9807210942255269</v>
      </c>
      <c r="X51" s="15">
        <f t="shared" si="5"/>
        <v>3.0022948875220634</v>
      </c>
      <c r="Y51" s="15">
        <f t="shared" si="5"/>
        <v>4.50239694119829</v>
      </c>
      <c r="Z51" s="15">
        <f t="shared" si="5"/>
        <v>0.63690069768125968</v>
      </c>
      <c r="AA51" s="15">
        <f t="shared" si="5"/>
        <v>5.1332510736986094</v>
      </c>
      <c r="AB51" s="15">
        <f t="shared" si="5"/>
        <v>3.5031439510718263</v>
      </c>
      <c r="AC51" s="15">
        <f t="shared" si="5"/>
        <v>4.562301871155376</v>
      </c>
      <c r="AD51" s="15">
        <f t="shared" si="5"/>
        <v>3.6302544413921924</v>
      </c>
      <c r="AE51" s="15">
        <f t="shared" si="5"/>
        <v>6.6820407408767712</v>
      </c>
      <c r="AF51" s="15">
        <f t="shared" si="5"/>
        <v>0.48887821974964857</v>
      </c>
      <c r="AG51" s="15">
        <f t="shared" si="5"/>
        <v>1.4612956994589925</v>
      </c>
      <c r="AH51" s="15">
        <f t="shared" si="5"/>
        <v>6.5187976418510987</v>
      </c>
      <c r="AI51" s="15">
        <f t="shared" si="5"/>
        <v>0.19363806161997532</v>
      </c>
      <c r="AJ51" s="15">
        <f t="shared" si="5"/>
        <v>6.1510964531271428</v>
      </c>
    </row>
    <row r="52" spans="1:36">
      <c r="A52" s="5">
        <v>36557</v>
      </c>
      <c r="B52" s="15">
        <f t="shared" si="1"/>
        <v>5.7850956235311726</v>
      </c>
      <c r="C52" s="15">
        <f t="shared" si="5"/>
        <v>0.18788587995365735</v>
      </c>
      <c r="D52" s="15">
        <f t="shared" si="5"/>
        <v>5.4347030983190558</v>
      </c>
      <c r="E52" s="15">
        <f t="shared" si="5"/>
        <v>1.9103848134979011</v>
      </c>
      <c r="F52" s="15">
        <f t="shared" si="5"/>
        <v>28.335080873875835</v>
      </c>
      <c r="G52" s="15">
        <f t="shared" si="5"/>
        <v>6.474513558663153</v>
      </c>
      <c r="H52" s="15">
        <f t="shared" si="5"/>
        <v>0.14875344689623038</v>
      </c>
      <c r="I52" s="15">
        <f t="shared" si="5"/>
        <v>7.3071796503540289</v>
      </c>
      <c r="J52" s="15">
        <f t="shared" si="5"/>
        <v>8.5573519680403027</v>
      </c>
      <c r="K52" s="15">
        <f t="shared" si="5"/>
        <v>0.35868375334353836</v>
      </c>
      <c r="L52" s="15">
        <f t="shared" si="5"/>
        <v>0.16765006409530411</v>
      </c>
      <c r="M52" s="15">
        <f t="shared" si="5"/>
        <v>0.66336060198753921</v>
      </c>
      <c r="N52" s="15">
        <f t="shared" si="5"/>
        <v>1.1043963639600489</v>
      </c>
      <c r="O52" s="15">
        <f t="shared" si="5"/>
        <v>1.0140261722754496</v>
      </c>
      <c r="P52" s="15">
        <f t="shared" si="5"/>
        <v>0.32456339427409214</v>
      </c>
      <c r="Q52" s="15">
        <f t="shared" si="5"/>
        <v>0.11856645009053819</v>
      </c>
      <c r="R52" s="15">
        <f t="shared" si="5"/>
        <v>6.7495501060727534</v>
      </c>
      <c r="S52" s="15">
        <f t="shared" si="5"/>
        <v>8.5491242334910744</v>
      </c>
      <c r="T52" s="15">
        <f t="shared" si="5"/>
        <v>9.8988606601761955</v>
      </c>
      <c r="U52" s="15">
        <f t="shared" si="5"/>
        <v>6.1909278824818479</v>
      </c>
      <c r="V52" s="15">
        <f t="shared" si="5"/>
        <v>16.822332835308121</v>
      </c>
      <c r="W52" s="15">
        <f t="shared" si="5"/>
        <v>0.94738936267660079</v>
      </c>
      <c r="X52" s="15">
        <f t="shared" si="5"/>
        <v>37.090854688762384</v>
      </c>
      <c r="Y52" s="15">
        <f t="shared" si="5"/>
        <v>13.172919926653728</v>
      </c>
      <c r="Z52" s="15">
        <f t="shared" si="5"/>
        <v>2.1984411870448692</v>
      </c>
      <c r="AA52" s="15">
        <f t="shared" si="5"/>
        <v>4.4579698480483376</v>
      </c>
      <c r="AB52" s="15">
        <f t="shared" si="5"/>
        <v>11.084938479210479</v>
      </c>
      <c r="AC52" s="15">
        <f t="shared" si="5"/>
        <v>0.60204431310422568</v>
      </c>
      <c r="AD52" s="15">
        <f t="shared" si="5"/>
        <v>2.9660253294521786</v>
      </c>
      <c r="AE52" s="15">
        <f t="shared" si="5"/>
        <v>4.2505582448551715</v>
      </c>
      <c r="AF52" s="15">
        <f t="shared" si="5"/>
        <v>7.8444316350048195</v>
      </c>
      <c r="AG52" s="15">
        <f t="shared" si="5"/>
        <v>3.8582787499546458</v>
      </c>
      <c r="AH52" s="15">
        <f t="shared" si="5"/>
        <v>6.8895251157384125</v>
      </c>
      <c r="AI52" s="15">
        <f t="shared" ref="C52:AJ60" si="6">AI40</f>
        <v>0.23636846668559358</v>
      </c>
      <c r="AJ52" s="15">
        <f t="shared" si="6"/>
        <v>3.4353333894150899</v>
      </c>
    </row>
    <row r="53" spans="1:36">
      <c r="A53" s="5">
        <v>36586</v>
      </c>
      <c r="B53" s="15">
        <f t="shared" si="1"/>
        <v>9.3315249943366396</v>
      </c>
      <c r="C53" s="15">
        <f t="shared" si="6"/>
        <v>0.8767354873601082</v>
      </c>
      <c r="D53" s="15">
        <f t="shared" si="6"/>
        <v>34.503580798429169</v>
      </c>
      <c r="E53" s="15">
        <f t="shared" si="6"/>
        <v>1.060940966460028</v>
      </c>
      <c r="F53" s="15">
        <f t="shared" si="6"/>
        <v>13.259289302240928</v>
      </c>
      <c r="G53" s="15">
        <f t="shared" si="6"/>
        <v>38.578457276636222</v>
      </c>
      <c r="H53" s="15">
        <f t="shared" si="6"/>
        <v>0.87958171253061512</v>
      </c>
      <c r="I53" s="15">
        <f t="shared" si="6"/>
        <v>7.1137224247941386</v>
      </c>
      <c r="J53" s="15">
        <f t="shared" si="6"/>
        <v>7.4401038016517997</v>
      </c>
      <c r="K53" s="15">
        <f t="shared" si="6"/>
        <v>1.3389996570384892</v>
      </c>
      <c r="L53" s="15">
        <f t="shared" si="6"/>
        <v>0.29276351899014635</v>
      </c>
      <c r="M53" s="15">
        <f t="shared" si="6"/>
        <v>0.6224038861906187</v>
      </c>
      <c r="N53" s="15">
        <f t="shared" si="6"/>
        <v>0.31180342362498908</v>
      </c>
      <c r="O53" s="15">
        <f t="shared" si="6"/>
        <v>1.0330644465985628</v>
      </c>
      <c r="P53" s="15">
        <f t="shared" si="6"/>
        <v>0.37481305683937038</v>
      </c>
      <c r="Q53" s="15">
        <f t="shared" si="6"/>
        <v>3.152219821138176E-4</v>
      </c>
      <c r="R53" s="15">
        <f t="shared" si="6"/>
        <v>7.3498369584751044</v>
      </c>
      <c r="S53" s="15">
        <f t="shared" si="6"/>
        <v>5.4131822696479617</v>
      </c>
      <c r="T53" s="15">
        <f t="shared" si="6"/>
        <v>1.2267041671827561</v>
      </c>
      <c r="U53" s="15">
        <f t="shared" si="6"/>
        <v>8.0119917242573973</v>
      </c>
      <c r="V53" s="15">
        <f t="shared" si="6"/>
        <v>10.804217501191799</v>
      </c>
      <c r="W53" s="15">
        <f t="shared" si="6"/>
        <v>0.83497912912832184</v>
      </c>
      <c r="X53" s="15">
        <f t="shared" si="6"/>
        <v>45.340629886543049</v>
      </c>
      <c r="Y53" s="15">
        <f t="shared" si="6"/>
        <v>12.795306522548069</v>
      </c>
      <c r="Z53" s="15">
        <f t="shared" si="6"/>
        <v>2.5322035439533139</v>
      </c>
      <c r="AA53" s="15">
        <f t="shared" si="6"/>
        <v>6.2605893700763779</v>
      </c>
      <c r="AB53" s="15">
        <f t="shared" si="6"/>
        <v>20.406709882337324</v>
      </c>
      <c r="AC53" s="15">
        <f t="shared" si="6"/>
        <v>0.2811045344867803</v>
      </c>
      <c r="AD53" s="15">
        <f t="shared" si="6"/>
        <v>9.4824337682338751</v>
      </c>
      <c r="AE53" s="15">
        <f t="shared" si="6"/>
        <v>5.8616180049266022</v>
      </c>
      <c r="AF53" s="15">
        <f t="shared" si="6"/>
        <v>35.102503996696086</v>
      </c>
      <c r="AG53" s="15">
        <f t="shared" si="6"/>
        <v>7.6832618148648892</v>
      </c>
      <c r="AH53" s="15">
        <f t="shared" si="6"/>
        <v>6.1405824595205729</v>
      </c>
      <c r="AI53" s="15">
        <f t="shared" si="6"/>
        <v>0.42058817191052095</v>
      </c>
      <c r="AJ53" s="15">
        <f t="shared" si="6"/>
        <v>3.0737086494732955</v>
      </c>
    </row>
    <row r="54" spans="1:36">
      <c r="A54" s="5">
        <v>36617</v>
      </c>
      <c r="B54" s="15">
        <f t="shared" si="1"/>
        <v>3.359508882073353</v>
      </c>
      <c r="C54" s="15">
        <f t="shared" si="6"/>
        <v>0.58913867080225291</v>
      </c>
      <c r="D54" s="15">
        <f t="shared" si="6"/>
        <v>29.467054381918743</v>
      </c>
      <c r="E54" s="15">
        <f t="shared" si="6"/>
        <v>0.77424448250532618</v>
      </c>
      <c r="F54" s="15">
        <f t="shared" si="6"/>
        <v>5.2902166595673021</v>
      </c>
      <c r="G54" s="15">
        <f t="shared" si="6"/>
        <v>37.032501060191322</v>
      </c>
      <c r="H54" s="15">
        <f t="shared" si="6"/>
        <v>0.28471410336877534</v>
      </c>
      <c r="I54" s="15">
        <f t="shared" si="6"/>
        <v>4.0089544490062368</v>
      </c>
      <c r="J54" s="15">
        <f t="shared" si="6"/>
        <v>7.0167830793413755</v>
      </c>
      <c r="K54" s="15">
        <f t="shared" si="6"/>
        <v>2.9031524559564206</v>
      </c>
      <c r="L54" s="15">
        <f t="shared" si="6"/>
        <v>1.9946039413577195</v>
      </c>
      <c r="M54" s="15">
        <f t="shared" si="6"/>
        <v>0.9384864697581432</v>
      </c>
      <c r="N54" s="15">
        <f t="shared" si="6"/>
        <v>0.10844487638798743</v>
      </c>
      <c r="O54" s="15">
        <f t="shared" si="6"/>
        <v>1.7126808150821748</v>
      </c>
      <c r="P54" s="15">
        <f t="shared" si="6"/>
        <v>0.40776365524283148</v>
      </c>
      <c r="Q54" s="15">
        <f t="shared" si="6"/>
        <v>6.0178742039910622E-3</v>
      </c>
      <c r="R54" s="15">
        <f t="shared" si="6"/>
        <v>3.766089576595224</v>
      </c>
      <c r="S54" s="15">
        <f t="shared" si="6"/>
        <v>6.94430134671732</v>
      </c>
      <c r="T54" s="15">
        <f t="shared" si="6"/>
        <v>0.46017447368009989</v>
      </c>
      <c r="U54" s="15">
        <f t="shared" si="6"/>
        <v>0.98138237311529186</v>
      </c>
      <c r="V54" s="15">
        <f t="shared" si="6"/>
        <v>9.8832703477920436</v>
      </c>
      <c r="W54" s="15">
        <f t="shared" si="6"/>
        <v>0.76847368428880725</v>
      </c>
      <c r="X54" s="15">
        <f t="shared" si="6"/>
        <v>11.714862340368146</v>
      </c>
      <c r="Y54" s="15">
        <f t="shared" si="6"/>
        <v>20.135910694885389</v>
      </c>
      <c r="Z54" s="15">
        <f t="shared" si="6"/>
        <v>3.0685406334677316</v>
      </c>
      <c r="AA54" s="15">
        <f t="shared" si="6"/>
        <v>7.2231298195680864</v>
      </c>
      <c r="AB54" s="15">
        <f t="shared" si="6"/>
        <v>18.077342743983429</v>
      </c>
      <c r="AC54" s="15">
        <f t="shared" si="6"/>
        <v>0.56174100147953865</v>
      </c>
      <c r="AD54" s="15">
        <f t="shared" si="6"/>
        <v>44.884957975391444</v>
      </c>
      <c r="AE54" s="15">
        <f t="shared" si="6"/>
        <v>4.8028947797675157</v>
      </c>
      <c r="AF54" s="15">
        <f t="shared" si="6"/>
        <v>44.78171250107151</v>
      </c>
      <c r="AG54" s="15">
        <f t="shared" si="6"/>
        <v>6.9922744147298408</v>
      </c>
      <c r="AH54" s="15">
        <f t="shared" si="6"/>
        <v>5.7403327925852734</v>
      </c>
      <c r="AI54" s="15">
        <f t="shared" si="6"/>
        <v>0.33645015295643554</v>
      </c>
      <c r="AJ54" s="15">
        <f t="shared" si="6"/>
        <v>3.0607939707831111</v>
      </c>
    </row>
    <row r="55" spans="1:36">
      <c r="A55" s="5">
        <v>36647</v>
      </c>
      <c r="B55" s="15">
        <f t="shared" si="1"/>
        <v>3.9032940756643417</v>
      </c>
      <c r="C55" s="15">
        <f t="shared" si="6"/>
        <v>1.4324804934775925</v>
      </c>
      <c r="D55" s="15">
        <f t="shared" si="6"/>
        <v>14.256510200091297</v>
      </c>
      <c r="E55" s="15">
        <f t="shared" si="6"/>
        <v>0.89732702468058845</v>
      </c>
      <c r="F55" s="15">
        <f t="shared" si="6"/>
        <v>5.0472931809904047</v>
      </c>
      <c r="G55" s="15">
        <f t="shared" si="6"/>
        <v>10.361401800504527</v>
      </c>
      <c r="H55" s="15">
        <f t="shared" si="6"/>
        <v>0.54799030718970443</v>
      </c>
      <c r="I55" s="15">
        <f t="shared" si="6"/>
        <v>5.7868988942004371</v>
      </c>
      <c r="J55" s="15">
        <f t="shared" si="6"/>
        <v>7.5985731482368948</v>
      </c>
      <c r="K55" s="15">
        <f t="shared" si="6"/>
        <v>10.649339915537732</v>
      </c>
      <c r="L55" s="15">
        <f t="shared" si="6"/>
        <v>17.578478540532345</v>
      </c>
      <c r="M55" s="15">
        <f t="shared" si="6"/>
        <v>6.5378607710052492</v>
      </c>
      <c r="N55" s="15">
        <f t="shared" si="6"/>
        <v>6.1687499641219355E-2</v>
      </c>
      <c r="O55" s="15">
        <f t="shared" si="6"/>
        <v>2.7670087361898426</v>
      </c>
      <c r="P55" s="15">
        <f t="shared" si="6"/>
        <v>2.0717688746176184</v>
      </c>
      <c r="Q55" s="15">
        <f t="shared" si="6"/>
        <v>0.89293790569695952</v>
      </c>
      <c r="R55" s="15">
        <f t="shared" si="6"/>
        <v>3.9817447351034132</v>
      </c>
      <c r="S55" s="15">
        <f t="shared" si="6"/>
        <v>11.543840280774688</v>
      </c>
      <c r="T55" s="15">
        <f t="shared" si="6"/>
        <v>0.18204944625658848</v>
      </c>
      <c r="U55" s="15">
        <f t="shared" si="6"/>
        <v>0.90091600344776057</v>
      </c>
      <c r="V55" s="15">
        <f t="shared" si="6"/>
        <v>0.93213274635602694</v>
      </c>
      <c r="W55" s="15">
        <f t="shared" si="6"/>
        <v>1.9887561236486637</v>
      </c>
      <c r="X55" s="15">
        <f t="shared" si="6"/>
        <v>0.24221329306159406</v>
      </c>
      <c r="Y55" s="15">
        <f t="shared" si="6"/>
        <v>7.2396807012047582</v>
      </c>
      <c r="Z55" s="15">
        <f t="shared" si="6"/>
        <v>6.27899795939366</v>
      </c>
      <c r="AA55" s="15">
        <f t="shared" si="6"/>
        <v>8.9521486315738574</v>
      </c>
      <c r="AB55" s="15">
        <f t="shared" si="6"/>
        <v>17.59489949639649</v>
      </c>
      <c r="AC55" s="15">
        <f t="shared" si="6"/>
        <v>2.0569706094023585</v>
      </c>
      <c r="AD55" s="15">
        <f t="shared" si="6"/>
        <v>0.73618157689219976</v>
      </c>
      <c r="AE55" s="15">
        <f t="shared" si="6"/>
        <v>10.123616685326363</v>
      </c>
      <c r="AF55" s="15">
        <f t="shared" si="6"/>
        <v>10.150310361487367</v>
      </c>
      <c r="AG55" s="15">
        <f t="shared" si="6"/>
        <v>8.004274403001201</v>
      </c>
      <c r="AH55" s="15">
        <f t="shared" si="6"/>
        <v>7.1687729926097195</v>
      </c>
      <c r="AI55" s="15">
        <f t="shared" si="6"/>
        <v>0.57839268311603254</v>
      </c>
      <c r="AJ55" s="15">
        <f t="shared" si="6"/>
        <v>4.2623673528942252</v>
      </c>
    </row>
    <row r="56" spans="1:36">
      <c r="A56" s="5">
        <v>36678</v>
      </c>
      <c r="B56" s="15">
        <f t="shared" si="1"/>
        <v>6.4253726876839208</v>
      </c>
      <c r="C56" s="15">
        <f t="shared" si="6"/>
        <v>5.4666114589414372</v>
      </c>
      <c r="D56" s="15">
        <f t="shared" si="6"/>
        <v>8.8319283179924124</v>
      </c>
      <c r="E56" s="15">
        <f t="shared" si="6"/>
        <v>1.6756970374695959</v>
      </c>
      <c r="F56" s="15">
        <f t="shared" si="6"/>
        <v>16.140302965649951</v>
      </c>
      <c r="G56" s="15">
        <f t="shared" si="6"/>
        <v>2.5186204267142287</v>
      </c>
      <c r="H56" s="15">
        <f t="shared" si="6"/>
        <v>1.0478772465174802</v>
      </c>
      <c r="I56" s="15">
        <f t="shared" si="6"/>
        <v>7.561184795452605</v>
      </c>
      <c r="J56" s="15">
        <f t="shared" si="6"/>
        <v>10.406163512376249</v>
      </c>
      <c r="K56" s="15">
        <f t="shared" si="6"/>
        <v>27.036659259893959</v>
      </c>
      <c r="L56" s="15">
        <f t="shared" si="6"/>
        <v>33.805331274631776</v>
      </c>
      <c r="M56" s="15">
        <f t="shared" si="6"/>
        <v>10.015322689502201</v>
      </c>
      <c r="N56" s="15">
        <f t="shared" si="6"/>
        <v>0.27404464858760919</v>
      </c>
      <c r="O56" s="15">
        <f t="shared" si="6"/>
        <v>8.0624537636010043</v>
      </c>
      <c r="P56" s="15">
        <f t="shared" si="6"/>
        <v>8.2376496008652825E-3</v>
      </c>
      <c r="Q56" s="15">
        <f t="shared" si="6"/>
        <v>5.709816357834378E-3</v>
      </c>
      <c r="R56" s="15">
        <f t="shared" si="6"/>
        <v>10.420026008614196</v>
      </c>
      <c r="S56" s="15">
        <f t="shared" si="6"/>
        <v>11.924676761029264</v>
      </c>
      <c r="T56" s="15">
        <f t="shared" si="6"/>
        <v>0.22632693492887584</v>
      </c>
      <c r="U56" s="15">
        <f t="shared" si="6"/>
        <v>2.1956422431676925</v>
      </c>
      <c r="V56" s="15">
        <f t="shared" si="6"/>
        <v>0.44476048183273276</v>
      </c>
      <c r="W56" s="15">
        <f t="shared" si="6"/>
        <v>7.2388445711258536</v>
      </c>
      <c r="X56" s="15">
        <f t="shared" si="6"/>
        <v>1.8129329720152645</v>
      </c>
      <c r="Y56" s="15">
        <f t="shared" si="6"/>
        <v>5.3337805740992019</v>
      </c>
      <c r="Z56" s="15">
        <f t="shared" si="6"/>
        <v>24.091736819368847</v>
      </c>
      <c r="AA56" s="15">
        <f t="shared" si="6"/>
        <v>14.12378759078824</v>
      </c>
      <c r="AB56" s="15">
        <f t="shared" si="6"/>
        <v>12.203997860743819</v>
      </c>
      <c r="AC56" s="15">
        <f t="shared" si="6"/>
        <v>7.256804410876998</v>
      </c>
      <c r="AD56" s="15">
        <f t="shared" si="6"/>
        <v>0.20315990104146758</v>
      </c>
      <c r="AE56" s="15">
        <f t="shared" si="6"/>
        <v>14.17993903374356</v>
      </c>
      <c r="AF56" s="15">
        <f t="shared" si="6"/>
        <v>0.70173639176431357</v>
      </c>
      <c r="AG56" s="15">
        <f t="shared" si="6"/>
        <v>17.003503841775089</v>
      </c>
      <c r="AH56" s="15">
        <f t="shared" si="6"/>
        <v>11.362407830025104</v>
      </c>
      <c r="AI56" s="15">
        <f t="shared" si="6"/>
        <v>0.31831067630030935</v>
      </c>
      <c r="AJ56" s="15">
        <f t="shared" si="6"/>
        <v>6.9516990478125473</v>
      </c>
    </row>
    <row r="57" spans="1:36">
      <c r="A57" s="5">
        <v>36708</v>
      </c>
      <c r="B57" s="15">
        <f t="shared" si="1"/>
        <v>9.727427969422564</v>
      </c>
      <c r="C57" s="15">
        <f t="shared" si="6"/>
        <v>22.650403733910757</v>
      </c>
      <c r="D57" s="15">
        <f t="shared" si="6"/>
        <v>4.4004519433828548</v>
      </c>
      <c r="E57" s="15">
        <f t="shared" si="6"/>
        <v>7.578467734753656</v>
      </c>
      <c r="F57" s="15">
        <f t="shared" si="6"/>
        <v>8.044482358398831</v>
      </c>
      <c r="G57" s="15">
        <f t="shared" si="6"/>
        <v>0.63978436043299913</v>
      </c>
      <c r="H57" s="15">
        <f t="shared" si="6"/>
        <v>17.653357751730304</v>
      </c>
      <c r="I57" s="15">
        <f t="shared" si="6"/>
        <v>7.1929189421555186</v>
      </c>
      <c r="J57" s="15">
        <f t="shared" si="6"/>
        <v>7.3630588838848876</v>
      </c>
      <c r="K57" s="15">
        <f t="shared" si="6"/>
        <v>14.941097344210711</v>
      </c>
      <c r="L57" s="15">
        <f t="shared" si="6"/>
        <v>33.502578866789179</v>
      </c>
      <c r="M57" s="15">
        <f t="shared" si="6"/>
        <v>16.490319526731362</v>
      </c>
      <c r="N57" s="15">
        <f t="shared" si="6"/>
        <v>0.54996907934387751</v>
      </c>
      <c r="O57" s="15">
        <f t="shared" si="6"/>
        <v>6.7972248951881138</v>
      </c>
      <c r="P57" s="15">
        <f t="shared" si="6"/>
        <v>2.8605238239004693</v>
      </c>
      <c r="Q57" s="15">
        <f t="shared" si="6"/>
        <v>0.27586938330129024</v>
      </c>
      <c r="R57" s="15">
        <f t="shared" si="6"/>
        <v>16.148790557689825</v>
      </c>
      <c r="S57" s="15">
        <f t="shared" si="6"/>
        <v>8.753308367912819</v>
      </c>
      <c r="T57" s="15">
        <f t="shared" si="6"/>
        <v>0.48323364166306004</v>
      </c>
      <c r="U57" s="15">
        <f t="shared" si="6"/>
        <v>1.2247838281223444</v>
      </c>
      <c r="V57" s="15">
        <f t="shared" si="6"/>
        <v>3.5873794552616229</v>
      </c>
      <c r="W57" s="15">
        <f t="shared" si="6"/>
        <v>9.2444597931986792</v>
      </c>
      <c r="X57" s="15">
        <f t="shared" si="6"/>
        <v>4.7321982543585481E-3</v>
      </c>
      <c r="Y57" s="15">
        <f t="shared" si="6"/>
        <v>1.8641727598491211</v>
      </c>
      <c r="Z57" s="15">
        <f t="shared" si="6"/>
        <v>34.759735555992158</v>
      </c>
      <c r="AA57" s="15">
        <f t="shared" si="6"/>
        <v>16.799845907046556</v>
      </c>
      <c r="AB57" s="15">
        <f t="shared" si="6"/>
        <v>9.0704806517843348</v>
      </c>
      <c r="AC57" s="15">
        <f t="shared" si="6"/>
        <v>19.051511174567146</v>
      </c>
      <c r="AD57" s="15">
        <f t="shared" si="6"/>
        <v>0.16929991753455631</v>
      </c>
      <c r="AE57" s="15">
        <f t="shared" si="6"/>
        <v>16.747100910572016</v>
      </c>
      <c r="AF57" s="15">
        <f t="shared" si="6"/>
        <v>0.22751857362499489</v>
      </c>
      <c r="AG57" s="15">
        <f t="shared" si="6"/>
        <v>37.17089496710836</v>
      </c>
      <c r="AH57" s="15">
        <f t="shared" si="6"/>
        <v>14.465958647726939</v>
      </c>
      <c r="AI57" s="15">
        <f t="shared" si="6"/>
        <v>1.7836877458490559</v>
      </c>
      <c r="AJ57" s="15">
        <f t="shared" si="6"/>
        <v>12.371821819146591</v>
      </c>
    </row>
    <row r="58" spans="1:36">
      <c r="A58" s="5">
        <v>36739</v>
      </c>
      <c r="B58" s="15">
        <f t="shared" si="1"/>
        <v>6.4868567879439887</v>
      </c>
      <c r="C58" s="15">
        <f t="shared" si="6"/>
        <v>24.678368673767061</v>
      </c>
      <c r="D58" s="15">
        <f t="shared" si="6"/>
        <v>0.88374706599441</v>
      </c>
      <c r="E58" s="15">
        <f t="shared" si="6"/>
        <v>15.525452063988517</v>
      </c>
      <c r="F58" s="15">
        <f t="shared" si="6"/>
        <v>1.1375159055302506</v>
      </c>
      <c r="G58" s="15">
        <f t="shared" si="6"/>
        <v>0.26981876280884215</v>
      </c>
      <c r="H58" s="15">
        <f t="shared" si="6"/>
        <v>10.621799563896129</v>
      </c>
      <c r="I58" s="15">
        <f t="shared" si="6"/>
        <v>7.626804699587507</v>
      </c>
      <c r="J58" s="15">
        <f t="shared" si="6"/>
        <v>4.5502305003485697</v>
      </c>
      <c r="K58" s="15">
        <f t="shared" si="6"/>
        <v>5.5818766940758238</v>
      </c>
      <c r="L58" s="15">
        <f t="shared" si="6"/>
        <v>9.3263002106768944</v>
      </c>
      <c r="M58" s="15">
        <f t="shared" si="6"/>
        <v>18.719572089102581</v>
      </c>
      <c r="N58" s="15">
        <f t="shared" si="6"/>
        <v>1.5077236036171207</v>
      </c>
      <c r="O58" s="15">
        <f t="shared" si="6"/>
        <v>9.5764480813814341</v>
      </c>
      <c r="P58" s="15">
        <f t="shared" si="6"/>
        <v>0</v>
      </c>
      <c r="Q58" s="15">
        <f t="shared" si="6"/>
        <v>1.0231818973976232</v>
      </c>
      <c r="R58" s="15">
        <f t="shared" si="6"/>
        <v>6.1325408453539989</v>
      </c>
      <c r="S58" s="15">
        <f t="shared" si="6"/>
        <v>11.075756973671998</v>
      </c>
      <c r="T58" s="15">
        <f t="shared" si="6"/>
        <v>2.1428577204400518</v>
      </c>
      <c r="U58" s="15">
        <f t="shared" si="6"/>
        <v>2.1853976822146506</v>
      </c>
      <c r="V58" s="15">
        <f t="shared" si="6"/>
        <v>2.6632364181600763E-4</v>
      </c>
      <c r="W58" s="15">
        <f t="shared" si="6"/>
        <v>12.800978748739364</v>
      </c>
      <c r="X58" s="15">
        <f t="shared" si="6"/>
        <v>3.6060020994391873E-2</v>
      </c>
      <c r="Y58" s="15">
        <f t="shared" si="6"/>
        <v>1.7750072269627881</v>
      </c>
      <c r="Z58" s="15">
        <f t="shared" si="6"/>
        <v>10.868630695603827</v>
      </c>
      <c r="AA58" s="15">
        <f t="shared" si="6"/>
        <v>8.9411646612690454</v>
      </c>
      <c r="AB58" s="15">
        <f t="shared" si="6"/>
        <v>3.6541867329041189</v>
      </c>
      <c r="AC58" s="15">
        <f t="shared" si="6"/>
        <v>28.379751880757905</v>
      </c>
      <c r="AD58" s="15">
        <f t="shared" si="6"/>
        <v>0.74273512208708581</v>
      </c>
      <c r="AE58" s="15">
        <f t="shared" si="6"/>
        <v>11.26247368356379</v>
      </c>
      <c r="AF58" s="15">
        <f t="shared" si="6"/>
        <v>0.14557409084245343</v>
      </c>
      <c r="AG58" s="15">
        <f t="shared" si="6"/>
        <v>13.245276288230917</v>
      </c>
      <c r="AH58" s="15">
        <f t="shared" si="6"/>
        <v>9.3593155787544404</v>
      </c>
      <c r="AI58" s="15">
        <f t="shared" si="6"/>
        <v>12.624409065463766</v>
      </c>
      <c r="AJ58" s="15">
        <f t="shared" si="6"/>
        <v>10.675982001569835</v>
      </c>
    </row>
    <row r="59" spans="1:36">
      <c r="A59" s="5">
        <v>36770</v>
      </c>
      <c r="B59" s="15">
        <f t="shared" si="1"/>
        <v>10.606545517776283</v>
      </c>
      <c r="C59" s="15">
        <f t="shared" si="6"/>
        <v>26.044042252148031</v>
      </c>
      <c r="D59" s="15">
        <f t="shared" si="6"/>
        <v>0.89628684123136004</v>
      </c>
      <c r="E59" s="15">
        <f t="shared" si="6"/>
        <v>16.017864385013258</v>
      </c>
      <c r="F59" s="15">
        <f t="shared" si="6"/>
        <v>0.34572703291080525</v>
      </c>
      <c r="G59" s="15">
        <f t="shared" si="6"/>
        <v>0.25919587258199422</v>
      </c>
      <c r="H59" s="15">
        <f t="shared" si="6"/>
        <v>21.888407626185721</v>
      </c>
      <c r="I59" s="15">
        <f t="shared" si="6"/>
        <v>8.0747586129169555</v>
      </c>
      <c r="J59" s="15">
        <f t="shared" si="6"/>
        <v>6.3748126810076471</v>
      </c>
      <c r="K59" s="15">
        <f t="shared" si="6"/>
        <v>8.6035826727469722</v>
      </c>
      <c r="L59" s="15">
        <f t="shared" si="6"/>
        <v>2.0366315880300654</v>
      </c>
      <c r="M59" s="15">
        <f t="shared" si="6"/>
        <v>16.319596723702308</v>
      </c>
      <c r="N59" s="15">
        <f t="shared" si="6"/>
        <v>9.6930849964357755</v>
      </c>
      <c r="O59" s="15">
        <f t="shared" si="6"/>
        <v>4.7484840918962279</v>
      </c>
      <c r="P59" s="15">
        <f t="shared" si="6"/>
        <v>1.9790953166078842</v>
      </c>
      <c r="Q59" s="15">
        <f t="shared" si="6"/>
        <v>0.35764799525195456</v>
      </c>
      <c r="R59" s="15">
        <f t="shared" si="6"/>
        <v>5.2756943151071001</v>
      </c>
      <c r="S59" s="15">
        <f t="shared" si="6"/>
        <v>3.7648138264298714</v>
      </c>
      <c r="T59" s="15">
        <f t="shared" si="6"/>
        <v>3.9065557282359213</v>
      </c>
      <c r="U59" s="15">
        <f t="shared" si="6"/>
        <v>5.3976961845064046</v>
      </c>
      <c r="V59" s="15">
        <f t="shared" si="6"/>
        <v>0</v>
      </c>
      <c r="W59" s="15">
        <f t="shared" si="6"/>
        <v>22.504122092861238</v>
      </c>
      <c r="X59" s="15">
        <f t="shared" si="6"/>
        <v>2.4561165410397229E-2</v>
      </c>
      <c r="Y59" s="15">
        <f t="shared" si="6"/>
        <v>2.1562292950713111</v>
      </c>
      <c r="Z59" s="15">
        <f t="shared" si="6"/>
        <v>6.1825164763571996</v>
      </c>
      <c r="AA59" s="15">
        <f t="shared" si="6"/>
        <v>7.1399094208056608</v>
      </c>
      <c r="AB59" s="15">
        <f t="shared" si="6"/>
        <v>2.143938811455977</v>
      </c>
      <c r="AC59" s="15">
        <f t="shared" si="6"/>
        <v>21.582377918465191</v>
      </c>
      <c r="AD59" s="15">
        <f t="shared" si="6"/>
        <v>1.1384054132283312</v>
      </c>
      <c r="AE59" s="15">
        <f t="shared" si="6"/>
        <v>8.6658519983169153</v>
      </c>
      <c r="AF59" s="15">
        <f t="shared" si="6"/>
        <v>0.14206657082541022</v>
      </c>
      <c r="AG59" s="15">
        <f t="shared" si="6"/>
        <v>2.4108175488304071</v>
      </c>
      <c r="AH59" s="15">
        <f t="shared" si="6"/>
        <v>9.758768044285798</v>
      </c>
      <c r="AI59" s="15">
        <f t="shared" si="6"/>
        <v>34.062980559545593</v>
      </c>
      <c r="AJ59" s="15">
        <f t="shared" si="6"/>
        <v>12.333285632660077</v>
      </c>
    </row>
    <row r="60" spans="1:36">
      <c r="A60" s="5">
        <v>36800</v>
      </c>
      <c r="B60" s="15">
        <f t="shared" si="1"/>
        <v>13.440507585219756</v>
      </c>
      <c r="C60" s="15">
        <f t="shared" si="6"/>
        <v>12.640459825239533</v>
      </c>
      <c r="D60" s="15">
        <f t="shared" si="6"/>
        <v>0.33635349933987146</v>
      </c>
      <c r="E60" s="15">
        <f t="shared" si="6"/>
        <v>3.1882152274388931</v>
      </c>
      <c r="F60" s="15">
        <f t="shared" si="6"/>
        <v>0.27854809186835949</v>
      </c>
      <c r="G60" s="15">
        <f t="shared" si="6"/>
        <v>0.88357405589561933</v>
      </c>
      <c r="H60" s="15">
        <f t="shared" si="6"/>
        <v>18.116139258922448</v>
      </c>
      <c r="I60" s="15">
        <f t="shared" si="6"/>
        <v>13.152136929751299</v>
      </c>
      <c r="J60" s="15">
        <f t="shared" si="6"/>
        <v>1.7484449267001243</v>
      </c>
      <c r="K60" s="15">
        <f t="shared" si="6"/>
        <v>14.746103094441185</v>
      </c>
      <c r="L60" s="15">
        <f t="shared" si="6"/>
        <v>0.89207448511251075</v>
      </c>
      <c r="M60" s="15">
        <f t="shared" si="6"/>
        <v>12.02655372771884</v>
      </c>
      <c r="N60" s="15">
        <f t="shared" si="6"/>
        <v>45.664968196689664</v>
      </c>
      <c r="O60" s="15">
        <f t="shared" si="6"/>
        <v>3.1773235691405373</v>
      </c>
      <c r="P60" s="15">
        <f t="shared" si="6"/>
        <v>16.143321922815694</v>
      </c>
      <c r="Q60" s="15">
        <f t="shared" si="6"/>
        <v>28.425752621497047</v>
      </c>
      <c r="R60" s="15">
        <f t="shared" ref="C60:AJ67" si="7">R48</f>
        <v>11.300790327630414</v>
      </c>
      <c r="S60" s="15">
        <f t="shared" si="7"/>
        <v>1.8099969218550873</v>
      </c>
      <c r="T60" s="15">
        <f t="shared" si="7"/>
        <v>1.2600224144030625</v>
      </c>
      <c r="U60" s="15">
        <f t="shared" si="7"/>
        <v>5.1332235302663918</v>
      </c>
      <c r="V60" s="15">
        <f t="shared" si="7"/>
        <v>5.90439513906089</v>
      </c>
      <c r="W60" s="15">
        <f t="shared" si="7"/>
        <v>21.778046765053453</v>
      </c>
      <c r="X60" s="15">
        <f t="shared" si="7"/>
        <v>1.1938293873590314E-2</v>
      </c>
      <c r="Y60" s="15">
        <f t="shared" si="7"/>
        <v>6.0517295328051901</v>
      </c>
      <c r="Z60" s="15">
        <f t="shared" si="7"/>
        <v>1.5566292734397695</v>
      </c>
      <c r="AA60" s="15">
        <f t="shared" si="7"/>
        <v>6.7061277743392944</v>
      </c>
      <c r="AB60" s="15">
        <f t="shared" si="7"/>
        <v>0.73804152908719989</v>
      </c>
      <c r="AC60" s="15">
        <f t="shared" si="7"/>
        <v>6.8717351849728159</v>
      </c>
      <c r="AD60" s="15">
        <f t="shared" si="7"/>
        <v>1.0299988531295912</v>
      </c>
      <c r="AE60" s="15">
        <f t="shared" si="7"/>
        <v>7.9895052000425348</v>
      </c>
      <c r="AF60" s="15">
        <f t="shared" si="7"/>
        <v>9.9719816370565623E-2</v>
      </c>
      <c r="AG60" s="15">
        <f t="shared" si="7"/>
        <v>0.55530113243081636</v>
      </c>
      <c r="AH60" s="15">
        <f t="shared" si="7"/>
        <v>7.5983151925984931</v>
      </c>
      <c r="AI60" s="15">
        <f t="shared" si="7"/>
        <v>24.238006519900644</v>
      </c>
      <c r="AJ60" s="15">
        <f t="shared" si="7"/>
        <v>11.771751907114378</v>
      </c>
    </row>
    <row r="61" spans="1:36">
      <c r="A61" s="5">
        <v>36831</v>
      </c>
      <c r="B61" s="15">
        <f t="shared" si="1"/>
        <v>11.921617463530643</v>
      </c>
      <c r="C61" s="15">
        <f t="shared" si="7"/>
        <v>3.3559751650473548</v>
      </c>
      <c r="D61" s="15">
        <f t="shared" si="7"/>
        <v>0.27875832191859118</v>
      </c>
      <c r="E61" s="15">
        <f t="shared" si="7"/>
        <v>19.57567899718233</v>
      </c>
      <c r="F61" s="15">
        <f t="shared" si="7"/>
        <v>0.39249203871251809</v>
      </c>
      <c r="G61" s="15">
        <f t="shared" si="7"/>
        <v>0.27216834788167138</v>
      </c>
      <c r="H61" s="15">
        <f t="shared" si="7"/>
        <v>22.580134741110776</v>
      </c>
      <c r="I61" s="15">
        <f t="shared" si="7"/>
        <v>9.3958485186041472</v>
      </c>
      <c r="J61" s="15">
        <f t="shared" si="7"/>
        <v>7.2325338446274019</v>
      </c>
      <c r="K61" s="15">
        <f t="shared" si="7"/>
        <v>10.784351774809798</v>
      </c>
      <c r="L61" s="15">
        <f t="shared" si="7"/>
        <v>0.2108085392376125</v>
      </c>
      <c r="M61" s="15">
        <f t="shared" si="7"/>
        <v>10.922849873320649</v>
      </c>
      <c r="N61" s="15">
        <f t="shared" si="7"/>
        <v>25.240977299058621</v>
      </c>
      <c r="O61" s="15">
        <f t="shared" si="7"/>
        <v>5.6231588016038829</v>
      </c>
      <c r="P61" s="15">
        <f t="shared" si="7"/>
        <v>72.66451307047268</v>
      </c>
      <c r="Q61" s="15">
        <f t="shared" si="7"/>
        <v>62.491965600627466</v>
      </c>
      <c r="R61" s="15">
        <f t="shared" si="7"/>
        <v>5.7373061954982862</v>
      </c>
      <c r="S61" s="15">
        <f t="shared" si="7"/>
        <v>3.6076520939321655</v>
      </c>
      <c r="T61" s="15">
        <f t="shared" si="7"/>
        <v>8.5539326826543753</v>
      </c>
      <c r="U61" s="15">
        <f t="shared" si="7"/>
        <v>34.897607941583651</v>
      </c>
      <c r="V61" s="15">
        <f t="shared" si="7"/>
        <v>28.577325737783067</v>
      </c>
      <c r="W61" s="15">
        <f t="shared" si="7"/>
        <v>12.895530546855191</v>
      </c>
      <c r="X61" s="15">
        <f t="shared" si="7"/>
        <v>2.9084997806462416E-2</v>
      </c>
      <c r="Y61" s="15">
        <f t="shared" si="7"/>
        <v>23.436941346842392</v>
      </c>
      <c r="Z61" s="15">
        <f t="shared" si="7"/>
        <v>0.85657421625365526</v>
      </c>
      <c r="AA61" s="15">
        <f t="shared" si="7"/>
        <v>4.7937700041225657</v>
      </c>
      <c r="AB61" s="15">
        <f t="shared" si="7"/>
        <v>0.60325697813633083</v>
      </c>
      <c r="AC61" s="15">
        <f t="shared" si="7"/>
        <v>1.434676376316371</v>
      </c>
      <c r="AD61" s="15">
        <f t="shared" si="7"/>
        <v>28.995478053815525</v>
      </c>
      <c r="AE61" s="15">
        <f t="shared" si="7"/>
        <v>4.6442546371521827</v>
      </c>
      <c r="AF61" s="15">
        <f t="shared" si="7"/>
        <v>0.18661248410451456</v>
      </c>
      <c r="AG61" s="15">
        <f t="shared" si="7"/>
        <v>0.62284825241132302</v>
      </c>
      <c r="AH61" s="15">
        <f t="shared" si="7"/>
        <v>6.6200537881676205</v>
      </c>
      <c r="AI61" s="15">
        <f t="shared" si="7"/>
        <v>22.70295705179581</v>
      </c>
      <c r="AJ61" s="15">
        <f t="shared" si="7"/>
        <v>10.461613001792655</v>
      </c>
    </row>
    <row r="62" spans="1:36">
      <c r="A62" s="5">
        <v>36861</v>
      </c>
      <c r="B62" s="15">
        <f t="shared" si="1"/>
        <v>13.744576851213724</v>
      </c>
      <c r="C62" s="15">
        <f t="shared" si="7"/>
        <v>1.0656985823035969</v>
      </c>
      <c r="D62" s="15">
        <f t="shared" si="7"/>
        <v>0.34044215884990708</v>
      </c>
      <c r="E62" s="15">
        <f t="shared" si="7"/>
        <v>30.083146992874966</v>
      </c>
      <c r="F62" s="15">
        <f t="shared" si="7"/>
        <v>1.342258566767037</v>
      </c>
      <c r="G62" s="15">
        <f t="shared" si="7"/>
        <v>0.60718534223695497</v>
      </c>
      <c r="H62" s="15">
        <f t="shared" si="7"/>
        <v>5.9350663245608812</v>
      </c>
      <c r="I62" s="15">
        <f t="shared" si="7"/>
        <v>13.824860118356275</v>
      </c>
      <c r="J62" s="15">
        <f t="shared" si="7"/>
        <v>18.465391894053386</v>
      </c>
      <c r="K62" s="15">
        <f t="shared" si="7"/>
        <v>2.6512694620329333</v>
      </c>
      <c r="L62" s="15">
        <f t="shared" si="7"/>
        <v>7.8615524413596649E-2</v>
      </c>
      <c r="M62" s="15">
        <f t="shared" si="7"/>
        <v>5.9670532021909244</v>
      </c>
      <c r="N62" s="15">
        <f t="shared" si="7"/>
        <v>12.123275317786458</v>
      </c>
      <c r="O62" s="15">
        <f t="shared" si="7"/>
        <v>47.910599963564366</v>
      </c>
      <c r="P62" s="15">
        <f t="shared" si="7"/>
        <v>2.4511950152334738</v>
      </c>
      <c r="Q62" s="15">
        <f t="shared" si="7"/>
        <v>6.3319370289070172</v>
      </c>
      <c r="R62" s="15">
        <f t="shared" si="7"/>
        <v>11.219956075117253</v>
      </c>
      <c r="S62" s="15">
        <f t="shared" si="7"/>
        <v>12.000559419165938</v>
      </c>
      <c r="T62" s="15">
        <f t="shared" si="7"/>
        <v>34.943749396544206</v>
      </c>
      <c r="U62" s="15">
        <f t="shared" si="7"/>
        <v>19.508624290505946</v>
      </c>
      <c r="V62" s="15">
        <f t="shared" si="7"/>
        <v>16.303268057408722</v>
      </c>
      <c r="W62" s="15">
        <f t="shared" si="7"/>
        <v>7.0176980881983084</v>
      </c>
      <c r="X62" s="15">
        <f t="shared" si="7"/>
        <v>0.68983525538831036</v>
      </c>
      <c r="Y62" s="15">
        <f t="shared" si="7"/>
        <v>1.5359244778797478</v>
      </c>
      <c r="Z62" s="15">
        <f t="shared" si="7"/>
        <v>6.9690929414437024</v>
      </c>
      <c r="AA62" s="15">
        <f t="shared" si="7"/>
        <v>9.4683058986633686</v>
      </c>
      <c r="AB62" s="15">
        <f t="shared" si="7"/>
        <v>0.91906288288865889</v>
      </c>
      <c r="AC62" s="15">
        <f t="shared" si="7"/>
        <v>7.3589807244153151</v>
      </c>
      <c r="AD62" s="15">
        <f t="shared" si="7"/>
        <v>6.0210696478015597</v>
      </c>
      <c r="AE62" s="15">
        <f t="shared" si="7"/>
        <v>4.7901460808565677</v>
      </c>
      <c r="AF62" s="15">
        <f t="shared" si="7"/>
        <v>0.12893535845831802</v>
      </c>
      <c r="AG62" s="15">
        <f t="shared" si="7"/>
        <v>0.9919728872035094</v>
      </c>
      <c r="AH62" s="15">
        <f t="shared" si="7"/>
        <v>8.3771699161365305</v>
      </c>
      <c r="AI62" s="15">
        <f t="shared" si="7"/>
        <v>2.5042108448562588</v>
      </c>
      <c r="AJ62" s="15">
        <f t="shared" si="7"/>
        <v>15.450546774211041</v>
      </c>
    </row>
    <row r="63" spans="1:36">
      <c r="A63" s="5">
        <v>36892</v>
      </c>
      <c r="B63" s="15">
        <f t="shared" si="1"/>
        <v>5.2676715616036205</v>
      </c>
      <c r="C63" s="15">
        <f t="shared" si="7"/>
        <v>1.0121997770486177</v>
      </c>
      <c r="D63" s="15">
        <f t="shared" si="7"/>
        <v>0.37018337253232136</v>
      </c>
      <c r="E63" s="15">
        <f t="shared" si="7"/>
        <v>1.7125802741349279</v>
      </c>
      <c r="F63" s="15">
        <f t="shared" si="7"/>
        <v>20.386793023487769</v>
      </c>
      <c r="G63" s="15">
        <f t="shared" si="7"/>
        <v>2.1027791354524799</v>
      </c>
      <c r="H63" s="15">
        <f t="shared" si="7"/>
        <v>0.29617791709093966</v>
      </c>
      <c r="I63" s="15">
        <f t="shared" si="7"/>
        <v>8.954731964820855</v>
      </c>
      <c r="J63" s="15">
        <f t="shared" si="7"/>
        <v>13.246551759731359</v>
      </c>
      <c r="K63" s="15">
        <f t="shared" si="7"/>
        <v>0.40488391591244005</v>
      </c>
      <c r="L63" s="15">
        <f t="shared" si="7"/>
        <v>0.11416344613286518</v>
      </c>
      <c r="M63" s="15">
        <f t="shared" si="7"/>
        <v>0.77662043878959275</v>
      </c>
      <c r="N63" s="15">
        <f t="shared" si="7"/>
        <v>3.3596246948666302</v>
      </c>
      <c r="O63" s="15">
        <f t="shared" si="7"/>
        <v>7.5775266634784124</v>
      </c>
      <c r="P63" s="15">
        <f t="shared" si="7"/>
        <v>0.71420422039501996</v>
      </c>
      <c r="Q63" s="15">
        <f t="shared" si="7"/>
        <v>7.0098204686155879E-2</v>
      </c>
      <c r="R63" s="15">
        <f t="shared" si="7"/>
        <v>11.917674298742412</v>
      </c>
      <c r="S63" s="15">
        <f t="shared" si="7"/>
        <v>14.612787505371806</v>
      </c>
      <c r="T63" s="15">
        <f t="shared" si="7"/>
        <v>36.715532733834806</v>
      </c>
      <c r="U63" s="15">
        <f t="shared" si="7"/>
        <v>13.371806316330623</v>
      </c>
      <c r="V63" s="15">
        <f t="shared" si="7"/>
        <v>6.7406513743631535</v>
      </c>
      <c r="W63" s="15">
        <f t="shared" si="7"/>
        <v>1.9807210942255269</v>
      </c>
      <c r="X63" s="15">
        <f t="shared" si="7"/>
        <v>3.0022948875220634</v>
      </c>
      <c r="Y63" s="15">
        <f t="shared" si="7"/>
        <v>4.50239694119829</v>
      </c>
      <c r="Z63" s="15">
        <f t="shared" si="7"/>
        <v>0.63690069768125968</v>
      </c>
      <c r="AA63" s="15">
        <f t="shared" si="7"/>
        <v>5.1332510736986094</v>
      </c>
      <c r="AB63" s="15">
        <f t="shared" si="7"/>
        <v>3.5031439510718263</v>
      </c>
      <c r="AC63" s="15">
        <f t="shared" si="7"/>
        <v>4.562301871155376</v>
      </c>
      <c r="AD63" s="15">
        <f t="shared" si="7"/>
        <v>3.6302544413921924</v>
      </c>
      <c r="AE63" s="15">
        <f t="shared" si="7"/>
        <v>6.6820407408767712</v>
      </c>
      <c r="AF63" s="15">
        <f t="shared" si="7"/>
        <v>0.48887821974964857</v>
      </c>
      <c r="AG63" s="15">
        <f t="shared" si="7"/>
        <v>1.4612956994589925</v>
      </c>
      <c r="AH63" s="15">
        <f t="shared" si="7"/>
        <v>6.5187976418510987</v>
      </c>
      <c r="AI63" s="15">
        <f t="shared" si="7"/>
        <v>0.19363806161997532</v>
      </c>
      <c r="AJ63" s="15">
        <f t="shared" si="7"/>
        <v>6.1510964531271428</v>
      </c>
    </row>
    <row r="64" spans="1:36">
      <c r="A64" s="5">
        <v>36923</v>
      </c>
      <c r="B64" s="15">
        <f t="shared" si="1"/>
        <v>5.7850956235311726</v>
      </c>
      <c r="C64" s="15">
        <f t="shared" si="7"/>
        <v>0.18788587995365735</v>
      </c>
      <c r="D64" s="15">
        <f t="shared" si="7"/>
        <v>5.4347030983190558</v>
      </c>
      <c r="E64" s="15">
        <f t="shared" si="7"/>
        <v>1.9103848134979011</v>
      </c>
      <c r="F64" s="15">
        <f t="shared" si="7"/>
        <v>28.335080873875835</v>
      </c>
      <c r="G64" s="15">
        <f t="shared" si="7"/>
        <v>6.474513558663153</v>
      </c>
      <c r="H64" s="15">
        <f t="shared" si="7"/>
        <v>0.14875344689623038</v>
      </c>
      <c r="I64" s="15">
        <f t="shared" si="7"/>
        <v>7.3071796503540289</v>
      </c>
      <c r="J64" s="15">
        <f t="shared" si="7"/>
        <v>8.5573519680403027</v>
      </c>
      <c r="K64" s="15">
        <f t="shared" si="7"/>
        <v>0.35868375334353836</v>
      </c>
      <c r="L64" s="15">
        <f t="shared" si="7"/>
        <v>0.16765006409530411</v>
      </c>
      <c r="M64" s="15">
        <f t="shared" si="7"/>
        <v>0.66336060198753921</v>
      </c>
      <c r="N64" s="15">
        <f t="shared" si="7"/>
        <v>1.1043963639600489</v>
      </c>
      <c r="O64" s="15">
        <f t="shared" si="7"/>
        <v>1.0140261722754496</v>
      </c>
      <c r="P64" s="15">
        <f t="shared" si="7"/>
        <v>0.32456339427409214</v>
      </c>
      <c r="Q64" s="15">
        <f t="shared" si="7"/>
        <v>0.11856645009053819</v>
      </c>
      <c r="R64" s="15">
        <f t="shared" si="7"/>
        <v>6.7495501060727534</v>
      </c>
      <c r="S64" s="15">
        <f t="shared" si="7"/>
        <v>8.5491242334910744</v>
      </c>
      <c r="T64" s="15">
        <f t="shared" si="7"/>
        <v>9.8988606601761955</v>
      </c>
      <c r="U64" s="15">
        <f t="shared" si="7"/>
        <v>6.1909278824818479</v>
      </c>
      <c r="V64" s="15">
        <f t="shared" si="7"/>
        <v>16.822332835308121</v>
      </c>
      <c r="W64" s="15">
        <f t="shared" si="7"/>
        <v>0.94738936267660079</v>
      </c>
      <c r="X64" s="15">
        <f t="shared" si="7"/>
        <v>37.090854688762384</v>
      </c>
      <c r="Y64" s="15">
        <f t="shared" si="7"/>
        <v>13.172919926653728</v>
      </c>
      <c r="Z64" s="15">
        <f t="shared" si="7"/>
        <v>2.1984411870448692</v>
      </c>
      <c r="AA64" s="15">
        <f t="shared" si="7"/>
        <v>4.4579698480483376</v>
      </c>
      <c r="AB64" s="15">
        <f t="shared" si="7"/>
        <v>11.084938479210479</v>
      </c>
      <c r="AC64" s="15">
        <f t="shared" si="7"/>
        <v>0.60204431310422568</v>
      </c>
      <c r="AD64" s="15">
        <f t="shared" si="7"/>
        <v>2.9660253294521786</v>
      </c>
      <c r="AE64" s="15">
        <f t="shared" si="7"/>
        <v>4.2505582448551715</v>
      </c>
      <c r="AF64" s="15">
        <f t="shared" si="7"/>
        <v>7.8444316350048195</v>
      </c>
      <c r="AG64" s="15">
        <f t="shared" si="7"/>
        <v>3.8582787499546458</v>
      </c>
      <c r="AH64" s="15">
        <f t="shared" si="7"/>
        <v>6.8895251157384125</v>
      </c>
      <c r="AI64" s="15">
        <f t="shared" si="7"/>
        <v>0.23636846668559358</v>
      </c>
      <c r="AJ64" s="15">
        <f t="shared" si="7"/>
        <v>3.4353333894150899</v>
      </c>
    </row>
    <row r="65" spans="1:36">
      <c r="A65" s="5">
        <v>36951</v>
      </c>
      <c r="B65" s="15">
        <f t="shared" si="1"/>
        <v>9.3315249943366396</v>
      </c>
      <c r="C65" s="15">
        <f t="shared" si="7"/>
        <v>0.8767354873601082</v>
      </c>
      <c r="D65" s="15">
        <f t="shared" si="7"/>
        <v>34.503580798429169</v>
      </c>
      <c r="E65" s="15">
        <f t="shared" si="7"/>
        <v>1.060940966460028</v>
      </c>
      <c r="F65" s="15">
        <f t="shared" si="7"/>
        <v>13.259289302240928</v>
      </c>
      <c r="G65" s="15">
        <f t="shared" si="7"/>
        <v>38.578457276636222</v>
      </c>
      <c r="H65" s="15">
        <f t="shared" si="7"/>
        <v>0.87958171253061512</v>
      </c>
      <c r="I65" s="15">
        <f t="shared" si="7"/>
        <v>7.1137224247941386</v>
      </c>
      <c r="J65" s="15">
        <f t="shared" si="7"/>
        <v>7.4401038016517997</v>
      </c>
      <c r="K65" s="15">
        <f t="shared" si="7"/>
        <v>1.3389996570384892</v>
      </c>
      <c r="L65" s="15">
        <f t="shared" si="7"/>
        <v>0.29276351899014635</v>
      </c>
      <c r="M65" s="15">
        <f t="shared" si="7"/>
        <v>0.6224038861906187</v>
      </c>
      <c r="N65" s="15">
        <f t="shared" si="7"/>
        <v>0.31180342362498908</v>
      </c>
      <c r="O65" s="15">
        <f t="shared" si="7"/>
        <v>1.0330644465985628</v>
      </c>
      <c r="P65" s="15">
        <f t="shared" si="7"/>
        <v>0.37481305683937038</v>
      </c>
      <c r="Q65" s="15">
        <f t="shared" si="7"/>
        <v>3.152219821138176E-4</v>
      </c>
      <c r="R65" s="15">
        <f t="shared" si="7"/>
        <v>7.3498369584751044</v>
      </c>
      <c r="S65" s="15">
        <f t="shared" si="7"/>
        <v>5.4131822696479617</v>
      </c>
      <c r="T65" s="15">
        <f t="shared" si="7"/>
        <v>1.2267041671827561</v>
      </c>
      <c r="U65" s="15">
        <f t="shared" si="7"/>
        <v>8.0119917242573973</v>
      </c>
      <c r="V65" s="15">
        <f t="shared" si="7"/>
        <v>10.804217501191799</v>
      </c>
      <c r="W65" s="15">
        <f t="shared" si="7"/>
        <v>0.83497912912832184</v>
      </c>
      <c r="X65" s="15">
        <f t="shared" si="7"/>
        <v>45.340629886543049</v>
      </c>
      <c r="Y65" s="15">
        <f t="shared" si="7"/>
        <v>12.795306522548069</v>
      </c>
      <c r="Z65" s="15">
        <f t="shared" si="7"/>
        <v>2.5322035439533139</v>
      </c>
      <c r="AA65" s="15">
        <f t="shared" si="7"/>
        <v>6.2605893700763779</v>
      </c>
      <c r="AB65" s="15">
        <f t="shared" si="7"/>
        <v>20.406709882337324</v>
      </c>
      <c r="AC65" s="15">
        <f t="shared" si="7"/>
        <v>0.2811045344867803</v>
      </c>
      <c r="AD65" s="15">
        <f t="shared" si="7"/>
        <v>9.4824337682338751</v>
      </c>
      <c r="AE65" s="15">
        <f t="shared" si="7"/>
        <v>5.8616180049266022</v>
      </c>
      <c r="AF65" s="15">
        <f t="shared" si="7"/>
        <v>35.102503996696086</v>
      </c>
      <c r="AG65" s="15">
        <f t="shared" si="7"/>
        <v>7.6832618148648892</v>
      </c>
      <c r="AH65" s="15">
        <f t="shared" si="7"/>
        <v>6.1405824595205729</v>
      </c>
      <c r="AI65" s="15">
        <f t="shared" si="7"/>
        <v>0.42058817191052095</v>
      </c>
      <c r="AJ65" s="15">
        <f t="shared" si="7"/>
        <v>3.0737086494732955</v>
      </c>
    </row>
    <row r="66" spans="1:36">
      <c r="A66" s="5">
        <v>36982</v>
      </c>
      <c r="B66" s="15">
        <f t="shared" si="1"/>
        <v>3.359508882073353</v>
      </c>
      <c r="C66" s="15">
        <f t="shared" si="7"/>
        <v>0.58913867080225291</v>
      </c>
      <c r="D66" s="15">
        <f t="shared" si="7"/>
        <v>29.467054381918743</v>
      </c>
      <c r="E66" s="15">
        <f t="shared" si="7"/>
        <v>0.77424448250532618</v>
      </c>
      <c r="F66" s="15">
        <f t="shared" si="7"/>
        <v>5.2902166595673021</v>
      </c>
      <c r="G66" s="15">
        <f t="shared" si="7"/>
        <v>37.032501060191322</v>
      </c>
      <c r="H66" s="15">
        <f t="shared" si="7"/>
        <v>0.28471410336877534</v>
      </c>
      <c r="I66" s="15">
        <f t="shared" si="7"/>
        <v>4.0089544490062368</v>
      </c>
      <c r="J66" s="15">
        <f t="shared" si="7"/>
        <v>7.0167830793413755</v>
      </c>
      <c r="K66" s="15">
        <f t="shared" si="7"/>
        <v>2.9031524559564206</v>
      </c>
      <c r="L66" s="15">
        <f t="shared" si="7"/>
        <v>1.9946039413577195</v>
      </c>
      <c r="M66" s="15">
        <f t="shared" si="7"/>
        <v>0.9384864697581432</v>
      </c>
      <c r="N66" s="15">
        <f t="shared" si="7"/>
        <v>0.10844487638798743</v>
      </c>
      <c r="O66" s="15">
        <f t="shared" si="7"/>
        <v>1.7126808150821748</v>
      </c>
      <c r="P66" s="15">
        <f t="shared" si="7"/>
        <v>0.40776365524283148</v>
      </c>
      <c r="Q66" s="15">
        <f t="shared" si="7"/>
        <v>6.0178742039910622E-3</v>
      </c>
      <c r="R66" s="15">
        <f t="shared" si="7"/>
        <v>3.766089576595224</v>
      </c>
      <c r="S66" s="15">
        <f t="shared" si="7"/>
        <v>6.94430134671732</v>
      </c>
      <c r="T66" s="15">
        <f t="shared" si="7"/>
        <v>0.46017447368009989</v>
      </c>
      <c r="U66" s="15">
        <f t="shared" si="7"/>
        <v>0.98138237311529186</v>
      </c>
      <c r="V66" s="15">
        <f t="shared" si="7"/>
        <v>9.8832703477920436</v>
      </c>
      <c r="W66" s="15">
        <f t="shared" si="7"/>
        <v>0.76847368428880725</v>
      </c>
      <c r="X66" s="15">
        <f t="shared" si="7"/>
        <v>11.714862340368146</v>
      </c>
      <c r="Y66" s="15">
        <f t="shared" si="7"/>
        <v>20.135910694885389</v>
      </c>
      <c r="Z66" s="15">
        <f t="shared" si="7"/>
        <v>3.0685406334677316</v>
      </c>
      <c r="AA66" s="15">
        <f t="shared" si="7"/>
        <v>7.2231298195680864</v>
      </c>
      <c r="AB66" s="15">
        <f t="shared" si="7"/>
        <v>18.077342743983429</v>
      </c>
      <c r="AC66" s="15">
        <f t="shared" si="7"/>
        <v>0.56174100147953865</v>
      </c>
      <c r="AD66" s="15">
        <f t="shared" si="7"/>
        <v>44.884957975391444</v>
      </c>
      <c r="AE66" s="15">
        <f t="shared" si="7"/>
        <v>4.8028947797675157</v>
      </c>
      <c r="AF66" s="15">
        <f t="shared" si="7"/>
        <v>44.78171250107151</v>
      </c>
      <c r="AG66" s="15">
        <f t="shared" si="7"/>
        <v>6.9922744147298408</v>
      </c>
      <c r="AH66" s="15">
        <f t="shared" si="7"/>
        <v>5.7403327925852734</v>
      </c>
      <c r="AI66" s="15">
        <f t="shared" si="7"/>
        <v>0.33645015295643554</v>
      </c>
      <c r="AJ66" s="15">
        <f t="shared" si="7"/>
        <v>3.0607939707831111</v>
      </c>
    </row>
    <row r="67" spans="1:36">
      <c r="A67" s="5">
        <v>37012</v>
      </c>
      <c r="B67" s="15">
        <f t="shared" si="1"/>
        <v>3.9032940756643417</v>
      </c>
      <c r="C67" s="15">
        <f t="shared" si="7"/>
        <v>1.4324804934775925</v>
      </c>
      <c r="D67" s="15">
        <f t="shared" si="7"/>
        <v>14.256510200091297</v>
      </c>
      <c r="E67" s="15">
        <f t="shared" si="7"/>
        <v>0.89732702468058845</v>
      </c>
      <c r="F67" s="15">
        <f t="shared" si="7"/>
        <v>5.0472931809904047</v>
      </c>
      <c r="G67" s="15">
        <f t="shared" si="7"/>
        <v>10.361401800504527</v>
      </c>
      <c r="H67" s="15">
        <f t="shared" si="7"/>
        <v>0.54799030718970443</v>
      </c>
      <c r="I67" s="15">
        <f t="shared" si="7"/>
        <v>5.7868988942004371</v>
      </c>
      <c r="J67" s="15">
        <f t="shared" si="7"/>
        <v>7.5985731482368948</v>
      </c>
      <c r="K67" s="15">
        <f t="shared" si="7"/>
        <v>10.649339915537732</v>
      </c>
      <c r="L67" s="15">
        <f t="shared" si="7"/>
        <v>17.578478540532345</v>
      </c>
      <c r="M67" s="15">
        <f t="shared" si="7"/>
        <v>6.5378607710052492</v>
      </c>
      <c r="N67" s="15">
        <f t="shared" si="7"/>
        <v>6.1687499641219355E-2</v>
      </c>
      <c r="O67" s="15">
        <f t="shared" si="7"/>
        <v>2.7670087361898426</v>
      </c>
      <c r="P67" s="15">
        <f t="shared" si="7"/>
        <v>2.0717688746176184</v>
      </c>
      <c r="Q67" s="15">
        <f t="shared" si="7"/>
        <v>0.89293790569695952</v>
      </c>
      <c r="R67" s="15">
        <f t="shared" si="7"/>
        <v>3.9817447351034132</v>
      </c>
      <c r="S67" s="15">
        <f t="shared" si="7"/>
        <v>11.543840280774688</v>
      </c>
      <c r="T67" s="15">
        <f t="shared" si="7"/>
        <v>0.18204944625658848</v>
      </c>
      <c r="U67" s="15">
        <f t="shared" si="7"/>
        <v>0.90091600344776057</v>
      </c>
      <c r="V67" s="15">
        <f t="shared" si="7"/>
        <v>0.93213274635602694</v>
      </c>
      <c r="W67" s="15">
        <f t="shared" si="7"/>
        <v>1.9887561236486637</v>
      </c>
      <c r="X67" s="15">
        <f t="shared" si="7"/>
        <v>0.24221329306159406</v>
      </c>
      <c r="Y67" s="15">
        <f t="shared" si="7"/>
        <v>7.2396807012047582</v>
      </c>
      <c r="Z67" s="15">
        <f t="shared" si="7"/>
        <v>6.27899795939366</v>
      </c>
      <c r="AA67" s="15">
        <f t="shared" si="7"/>
        <v>8.9521486315738574</v>
      </c>
      <c r="AB67" s="15">
        <f t="shared" si="7"/>
        <v>17.59489949639649</v>
      </c>
      <c r="AC67" s="15">
        <f t="shared" si="7"/>
        <v>2.0569706094023585</v>
      </c>
      <c r="AD67" s="15">
        <f t="shared" si="7"/>
        <v>0.73618157689219976</v>
      </c>
      <c r="AE67" s="15">
        <f t="shared" si="7"/>
        <v>10.123616685326363</v>
      </c>
      <c r="AF67" s="15">
        <f t="shared" si="7"/>
        <v>10.150310361487367</v>
      </c>
      <c r="AG67" s="15">
        <f t="shared" si="7"/>
        <v>8.004274403001201</v>
      </c>
      <c r="AH67" s="15">
        <f t="shared" si="7"/>
        <v>7.1687729926097195</v>
      </c>
      <c r="AI67" s="15">
        <f t="shared" ref="C67:AJ75" si="8">AI55</f>
        <v>0.57839268311603254</v>
      </c>
      <c r="AJ67" s="15">
        <f t="shared" si="8"/>
        <v>4.2623673528942252</v>
      </c>
    </row>
    <row r="68" spans="1:36">
      <c r="A68" s="5">
        <v>37043</v>
      </c>
      <c r="B68" s="15">
        <f t="shared" si="1"/>
        <v>6.4253726876839208</v>
      </c>
      <c r="C68" s="15">
        <f t="shared" si="8"/>
        <v>5.4666114589414372</v>
      </c>
      <c r="D68" s="15">
        <f t="shared" si="8"/>
        <v>8.8319283179924124</v>
      </c>
      <c r="E68" s="15">
        <f t="shared" si="8"/>
        <v>1.6756970374695959</v>
      </c>
      <c r="F68" s="15">
        <f t="shared" si="8"/>
        <v>16.140302965649951</v>
      </c>
      <c r="G68" s="15">
        <f t="shared" si="8"/>
        <v>2.5186204267142287</v>
      </c>
      <c r="H68" s="15">
        <f t="shared" si="8"/>
        <v>1.0478772465174802</v>
      </c>
      <c r="I68" s="15">
        <f t="shared" si="8"/>
        <v>7.561184795452605</v>
      </c>
      <c r="J68" s="15">
        <f t="shared" si="8"/>
        <v>10.406163512376249</v>
      </c>
      <c r="K68" s="15">
        <f t="shared" si="8"/>
        <v>27.036659259893959</v>
      </c>
      <c r="L68" s="15">
        <f t="shared" si="8"/>
        <v>33.805331274631776</v>
      </c>
      <c r="M68" s="15">
        <f t="shared" si="8"/>
        <v>10.015322689502201</v>
      </c>
      <c r="N68" s="15">
        <f t="shared" si="8"/>
        <v>0.27404464858760919</v>
      </c>
      <c r="O68" s="15">
        <f t="shared" si="8"/>
        <v>8.0624537636010043</v>
      </c>
      <c r="P68" s="15">
        <f t="shared" si="8"/>
        <v>8.2376496008652825E-3</v>
      </c>
      <c r="Q68" s="15">
        <f t="shared" si="8"/>
        <v>5.709816357834378E-3</v>
      </c>
      <c r="R68" s="15">
        <f t="shared" si="8"/>
        <v>10.420026008614196</v>
      </c>
      <c r="S68" s="15">
        <f t="shared" si="8"/>
        <v>11.924676761029264</v>
      </c>
      <c r="T68" s="15">
        <f t="shared" si="8"/>
        <v>0.22632693492887584</v>
      </c>
      <c r="U68" s="15">
        <f t="shared" si="8"/>
        <v>2.1956422431676925</v>
      </c>
      <c r="V68" s="15">
        <f t="shared" si="8"/>
        <v>0.44476048183273276</v>
      </c>
      <c r="W68" s="15">
        <f t="shared" si="8"/>
        <v>7.2388445711258536</v>
      </c>
      <c r="X68" s="15">
        <f t="shared" si="8"/>
        <v>1.8129329720152645</v>
      </c>
      <c r="Y68" s="15">
        <f t="shared" si="8"/>
        <v>5.3337805740992019</v>
      </c>
      <c r="Z68" s="15">
        <f t="shared" si="8"/>
        <v>24.091736819368847</v>
      </c>
      <c r="AA68" s="15">
        <f t="shared" si="8"/>
        <v>14.12378759078824</v>
      </c>
      <c r="AB68" s="15">
        <f t="shared" si="8"/>
        <v>12.203997860743819</v>
      </c>
      <c r="AC68" s="15">
        <f t="shared" si="8"/>
        <v>7.256804410876998</v>
      </c>
      <c r="AD68" s="15">
        <f t="shared" si="8"/>
        <v>0.20315990104146758</v>
      </c>
      <c r="AE68" s="15">
        <f t="shared" si="8"/>
        <v>14.17993903374356</v>
      </c>
      <c r="AF68" s="15">
        <f t="shared" si="8"/>
        <v>0.70173639176431357</v>
      </c>
      <c r="AG68" s="15">
        <f t="shared" si="8"/>
        <v>17.003503841775089</v>
      </c>
      <c r="AH68" s="15">
        <f t="shared" si="8"/>
        <v>11.362407830025104</v>
      </c>
      <c r="AI68" s="15">
        <f t="shared" si="8"/>
        <v>0.31831067630030935</v>
      </c>
      <c r="AJ68" s="15">
        <f t="shared" si="8"/>
        <v>6.9516990478125473</v>
      </c>
    </row>
    <row r="69" spans="1:36">
      <c r="A69" s="5">
        <v>37073</v>
      </c>
      <c r="B69" s="15">
        <f t="shared" si="1"/>
        <v>9.727427969422564</v>
      </c>
      <c r="C69" s="15">
        <f t="shared" si="8"/>
        <v>22.650403733910757</v>
      </c>
      <c r="D69" s="15">
        <f t="shared" si="8"/>
        <v>4.4004519433828548</v>
      </c>
      <c r="E69" s="15">
        <f t="shared" si="8"/>
        <v>7.578467734753656</v>
      </c>
      <c r="F69" s="15">
        <f t="shared" si="8"/>
        <v>8.044482358398831</v>
      </c>
      <c r="G69" s="15">
        <f t="shared" si="8"/>
        <v>0.63978436043299913</v>
      </c>
      <c r="H69" s="15">
        <f t="shared" si="8"/>
        <v>17.653357751730304</v>
      </c>
      <c r="I69" s="15">
        <f t="shared" si="8"/>
        <v>7.1929189421555186</v>
      </c>
      <c r="J69" s="15">
        <f t="shared" si="8"/>
        <v>7.3630588838848876</v>
      </c>
      <c r="K69" s="15">
        <f t="shared" si="8"/>
        <v>14.941097344210711</v>
      </c>
      <c r="L69" s="15">
        <f t="shared" si="8"/>
        <v>33.502578866789179</v>
      </c>
      <c r="M69" s="15">
        <f t="shared" si="8"/>
        <v>16.490319526731362</v>
      </c>
      <c r="N69" s="15">
        <f t="shared" si="8"/>
        <v>0.54996907934387751</v>
      </c>
      <c r="O69" s="15">
        <f t="shared" si="8"/>
        <v>6.7972248951881138</v>
      </c>
      <c r="P69" s="15">
        <f t="shared" si="8"/>
        <v>2.8605238239004693</v>
      </c>
      <c r="Q69" s="15">
        <f t="shared" si="8"/>
        <v>0.27586938330129024</v>
      </c>
      <c r="R69" s="15">
        <f t="shared" si="8"/>
        <v>16.148790557689825</v>
      </c>
      <c r="S69" s="15">
        <f t="shared" si="8"/>
        <v>8.753308367912819</v>
      </c>
      <c r="T69" s="15">
        <f t="shared" si="8"/>
        <v>0.48323364166306004</v>
      </c>
      <c r="U69" s="15">
        <f t="shared" si="8"/>
        <v>1.2247838281223444</v>
      </c>
      <c r="V69" s="15">
        <f t="shared" si="8"/>
        <v>3.5873794552616229</v>
      </c>
      <c r="W69" s="15">
        <f t="shared" si="8"/>
        <v>9.2444597931986792</v>
      </c>
      <c r="X69" s="15">
        <f t="shared" si="8"/>
        <v>4.7321982543585481E-3</v>
      </c>
      <c r="Y69" s="15">
        <f t="shared" si="8"/>
        <v>1.8641727598491211</v>
      </c>
      <c r="Z69" s="15">
        <f t="shared" si="8"/>
        <v>34.759735555992158</v>
      </c>
      <c r="AA69" s="15">
        <f t="shared" si="8"/>
        <v>16.799845907046556</v>
      </c>
      <c r="AB69" s="15">
        <f t="shared" si="8"/>
        <v>9.0704806517843348</v>
      </c>
      <c r="AC69" s="15">
        <f t="shared" si="8"/>
        <v>19.051511174567146</v>
      </c>
      <c r="AD69" s="15">
        <f t="shared" si="8"/>
        <v>0.16929991753455631</v>
      </c>
      <c r="AE69" s="15">
        <f t="shared" si="8"/>
        <v>16.747100910572016</v>
      </c>
      <c r="AF69" s="15">
        <f t="shared" si="8"/>
        <v>0.22751857362499489</v>
      </c>
      <c r="AG69" s="15">
        <f t="shared" si="8"/>
        <v>37.17089496710836</v>
      </c>
      <c r="AH69" s="15">
        <f t="shared" si="8"/>
        <v>14.465958647726939</v>
      </c>
      <c r="AI69" s="15">
        <f t="shared" si="8"/>
        <v>1.7836877458490559</v>
      </c>
      <c r="AJ69" s="15">
        <f t="shared" si="8"/>
        <v>12.371821819146591</v>
      </c>
    </row>
    <row r="70" spans="1:36">
      <c r="A70" s="5">
        <v>37104</v>
      </c>
      <c r="B70" s="15">
        <f t="shared" si="1"/>
        <v>6.4868567879439887</v>
      </c>
      <c r="C70" s="15">
        <f t="shared" si="8"/>
        <v>24.678368673767061</v>
      </c>
      <c r="D70" s="15">
        <f t="shared" si="8"/>
        <v>0.88374706599441</v>
      </c>
      <c r="E70" s="15">
        <f t="shared" si="8"/>
        <v>15.525452063988517</v>
      </c>
      <c r="F70" s="15">
        <f t="shared" si="8"/>
        <v>1.1375159055302506</v>
      </c>
      <c r="G70" s="15">
        <f t="shared" si="8"/>
        <v>0.26981876280884215</v>
      </c>
      <c r="H70" s="15">
        <f t="shared" si="8"/>
        <v>10.621799563896129</v>
      </c>
      <c r="I70" s="15">
        <f t="shared" si="8"/>
        <v>7.626804699587507</v>
      </c>
      <c r="J70" s="15">
        <f t="shared" si="8"/>
        <v>4.5502305003485697</v>
      </c>
      <c r="K70" s="15">
        <f t="shared" si="8"/>
        <v>5.5818766940758238</v>
      </c>
      <c r="L70" s="15">
        <f t="shared" si="8"/>
        <v>9.3263002106768944</v>
      </c>
      <c r="M70" s="15">
        <f t="shared" si="8"/>
        <v>18.719572089102581</v>
      </c>
      <c r="N70" s="15">
        <f t="shared" si="8"/>
        <v>1.5077236036171207</v>
      </c>
      <c r="O70" s="15">
        <f t="shared" si="8"/>
        <v>9.5764480813814341</v>
      </c>
      <c r="P70" s="15">
        <f t="shared" si="8"/>
        <v>0</v>
      </c>
      <c r="Q70" s="15">
        <f t="shared" si="8"/>
        <v>1.0231818973976232</v>
      </c>
      <c r="R70" s="15">
        <f t="shared" si="8"/>
        <v>6.1325408453539989</v>
      </c>
      <c r="S70" s="15">
        <f t="shared" si="8"/>
        <v>11.075756973671998</v>
      </c>
      <c r="T70" s="15">
        <f t="shared" si="8"/>
        <v>2.1428577204400518</v>
      </c>
      <c r="U70" s="15">
        <f t="shared" si="8"/>
        <v>2.1853976822146506</v>
      </c>
      <c r="V70" s="15">
        <f t="shared" si="8"/>
        <v>2.6632364181600763E-4</v>
      </c>
      <c r="W70" s="15">
        <f t="shared" si="8"/>
        <v>12.800978748739364</v>
      </c>
      <c r="X70" s="15">
        <f t="shared" si="8"/>
        <v>3.6060020994391873E-2</v>
      </c>
      <c r="Y70" s="15">
        <f t="shared" si="8"/>
        <v>1.7750072269627881</v>
      </c>
      <c r="Z70" s="15">
        <f t="shared" si="8"/>
        <v>10.868630695603827</v>
      </c>
      <c r="AA70" s="15">
        <f t="shared" si="8"/>
        <v>8.9411646612690454</v>
      </c>
      <c r="AB70" s="15">
        <f t="shared" si="8"/>
        <v>3.6541867329041189</v>
      </c>
      <c r="AC70" s="15">
        <f t="shared" si="8"/>
        <v>28.379751880757905</v>
      </c>
      <c r="AD70" s="15">
        <f t="shared" si="8"/>
        <v>0.74273512208708581</v>
      </c>
      <c r="AE70" s="15">
        <f t="shared" si="8"/>
        <v>11.26247368356379</v>
      </c>
      <c r="AF70" s="15">
        <f t="shared" si="8"/>
        <v>0.14557409084245343</v>
      </c>
      <c r="AG70" s="15">
        <f t="shared" si="8"/>
        <v>13.245276288230917</v>
      </c>
      <c r="AH70" s="15">
        <f t="shared" si="8"/>
        <v>9.3593155787544404</v>
      </c>
      <c r="AI70" s="15">
        <f t="shared" si="8"/>
        <v>12.624409065463766</v>
      </c>
      <c r="AJ70" s="15">
        <f t="shared" si="8"/>
        <v>10.675982001569835</v>
      </c>
    </row>
    <row r="71" spans="1:36">
      <c r="A71" s="5">
        <v>37135</v>
      </c>
      <c r="B71" s="15">
        <f t="shared" si="1"/>
        <v>10.606545517776283</v>
      </c>
      <c r="C71" s="15">
        <f t="shared" si="8"/>
        <v>26.044042252148031</v>
      </c>
      <c r="D71" s="15">
        <f t="shared" si="8"/>
        <v>0.89628684123136004</v>
      </c>
      <c r="E71" s="15">
        <f t="shared" si="8"/>
        <v>16.017864385013258</v>
      </c>
      <c r="F71" s="15">
        <f t="shared" si="8"/>
        <v>0.34572703291080525</v>
      </c>
      <c r="G71" s="15">
        <f t="shared" si="8"/>
        <v>0.25919587258199422</v>
      </c>
      <c r="H71" s="15">
        <f t="shared" si="8"/>
        <v>21.888407626185721</v>
      </c>
      <c r="I71" s="15">
        <f t="shared" si="8"/>
        <v>8.0747586129169555</v>
      </c>
      <c r="J71" s="15">
        <f t="shared" si="8"/>
        <v>6.3748126810076471</v>
      </c>
      <c r="K71" s="15">
        <f t="shared" si="8"/>
        <v>8.6035826727469722</v>
      </c>
      <c r="L71" s="15">
        <f t="shared" si="8"/>
        <v>2.0366315880300654</v>
      </c>
      <c r="M71" s="15">
        <f t="shared" si="8"/>
        <v>16.319596723702308</v>
      </c>
      <c r="N71" s="15">
        <f t="shared" si="8"/>
        <v>9.6930849964357755</v>
      </c>
      <c r="O71" s="15">
        <f t="shared" si="8"/>
        <v>4.7484840918962279</v>
      </c>
      <c r="P71" s="15">
        <f t="shared" si="8"/>
        <v>1.9790953166078842</v>
      </c>
      <c r="Q71" s="15">
        <f t="shared" si="8"/>
        <v>0.35764799525195456</v>
      </c>
      <c r="R71" s="15">
        <f t="shared" si="8"/>
        <v>5.2756943151071001</v>
      </c>
      <c r="S71" s="15">
        <f t="shared" si="8"/>
        <v>3.7648138264298714</v>
      </c>
      <c r="T71" s="15">
        <f t="shared" si="8"/>
        <v>3.9065557282359213</v>
      </c>
      <c r="U71" s="15">
        <f t="shared" si="8"/>
        <v>5.3976961845064046</v>
      </c>
      <c r="V71" s="15">
        <f t="shared" si="8"/>
        <v>0</v>
      </c>
      <c r="W71" s="15">
        <f t="shared" si="8"/>
        <v>22.504122092861238</v>
      </c>
      <c r="X71" s="15">
        <f t="shared" si="8"/>
        <v>2.4561165410397229E-2</v>
      </c>
      <c r="Y71" s="15">
        <f t="shared" si="8"/>
        <v>2.1562292950713111</v>
      </c>
      <c r="Z71" s="15">
        <f t="shared" si="8"/>
        <v>6.1825164763571996</v>
      </c>
      <c r="AA71" s="15">
        <f t="shared" si="8"/>
        <v>7.1399094208056608</v>
      </c>
      <c r="AB71" s="15">
        <f t="shared" si="8"/>
        <v>2.143938811455977</v>
      </c>
      <c r="AC71" s="15">
        <f t="shared" si="8"/>
        <v>21.582377918465191</v>
      </c>
      <c r="AD71" s="15">
        <f t="shared" si="8"/>
        <v>1.1384054132283312</v>
      </c>
      <c r="AE71" s="15">
        <f t="shared" si="8"/>
        <v>8.6658519983169153</v>
      </c>
      <c r="AF71" s="15">
        <f t="shared" si="8"/>
        <v>0.14206657082541022</v>
      </c>
      <c r="AG71" s="15">
        <f t="shared" si="8"/>
        <v>2.4108175488304071</v>
      </c>
      <c r="AH71" s="15">
        <f t="shared" si="8"/>
        <v>9.758768044285798</v>
      </c>
      <c r="AI71" s="15">
        <f t="shared" si="8"/>
        <v>34.062980559545593</v>
      </c>
      <c r="AJ71" s="15">
        <f t="shared" si="8"/>
        <v>12.333285632660077</v>
      </c>
    </row>
    <row r="72" spans="1:36">
      <c r="A72" s="5">
        <v>37165</v>
      </c>
      <c r="B72" s="15">
        <f t="shared" si="1"/>
        <v>13.440507585219756</v>
      </c>
      <c r="C72" s="15">
        <f t="shared" si="8"/>
        <v>12.640459825239533</v>
      </c>
      <c r="D72" s="15">
        <f t="shared" si="8"/>
        <v>0.33635349933987146</v>
      </c>
      <c r="E72" s="15">
        <f t="shared" si="8"/>
        <v>3.1882152274388931</v>
      </c>
      <c r="F72" s="15">
        <f t="shared" si="8"/>
        <v>0.27854809186835949</v>
      </c>
      <c r="G72" s="15">
        <f t="shared" si="8"/>
        <v>0.88357405589561933</v>
      </c>
      <c r="H72" s="15">
        <f t="shared" si="8"/>
        <v>18.116139258922448</v>
      </c>
      <c r="I72" s="15">
        <f t="shared" si="8"/>
        <v>13.152136929751299</v>
      </c>
      <c r="J72" s="15">
        <f t="shared" si="8"/>
        <v>1.7484449267001243</v>
      </c>
      <c r="K72" s="15">
        <f t="shared" si="8"/>
        <v>14.746103094441185</v>
      </c>
      <c r="L72" s="15">
        <f t="shared" si="8"/>
        <v>0.89207448511251075</v>
      </c>
      <c r="M72" s="15">
        <f t="shared" si="8"/>
        <v>12.02655372771884</v>
      </c>
      <c r="N72" s="15">
        <f t="shared" si="8"/>
        <v>45.664968196689664</v>
      </c>
      <c r="O72" s="15">
        <f t="shared" si="8"/>
        <v>3.1773235691405373</v>
      </c>
      <c r="P72" s="15">
        <f t="shared" si="8"/>
        <v>16.143321922815694</v>
      </c>
      <c r="Q72" s="15">
        <f t="shared" si="8"/>
        <v>28.425752621497047</v>
      </c>
      <c r="R72" s="15">
        <f t="shared" si="8"/>
        <v>11.300790327630414</v>
      </c>
      <c r="S72" s="15">
        <f t="shared" si="8"/>
        <v>1.8099969218550873</v>
      </c>
      <c r="T72" s="15">
        <f t="shared" si="8"/>
        <v>1.2600224144030625</v>
      </c>
      <c r="U72" s="15">
        <f t="shared" si="8"/>
        <v>5.1332235302663918</v>
      </c>
      <c r="V72" s="15">
        <f t="shared" si="8"/>
        <v>5.90439513906089</v>
      </c>
      <c r="W72" s="15">
        <f t="shared" si="8"/>
        <v>21.778046765053453</v>
      </c>
      <c r="X72" s="15">
        <f t="shared" si="8"/>
        <v>1.1938293873590314E-2</v>
      </c>
      <c r="Y72" s="15">
        <f t="shared" si="8"/>
        <v>6.0517295328051901</v>
      </c>
      <c r="Z72" s="15">
        <f t="shared" si="8"/>
        <v>1.5566292734397695</v>
      </c>
      <c r="AA72" s="15">
        <f t="shared" si="8"/>
        <v>6.7061277743392944</v>
      </c>
      <c r="AB72" s="15">
        <f t="shared" si="8"/>
        <v>0.73804152908719989</v>
      </c>
      <c r="AC72" s="15">
        <f t="shared" si="8"/>
        <v>6.8717351849728159</v>
      </c>
      <c r="AD72" s="15">
        <f t="shared" si="8"/>
        <v>1.0299988531295912</v>
      </c>
      <c r="AE72" s="15">
        <f t="shared" si="8"/>
        <v>7.9895052000425348</v>
      </c>
      <c r="AF72" s="15">
        <f t="shared" si="8"/>
        <v>9.9719816370565623E-2</v>
      </c>
      <c r="AG72" s="15">
        <f t="shared" si="8"/>
        <v>0.55530113243081636</v>
      </c>
      <c r="AH72" s="15">
        <f t="shared" si="8"/>
        <v>7.5983151925984931</v>
      </c>
      <c r="AI72" s="15">
        <f t="shared" si="8"/>
        <v>24.238006519900644</v>
      </c>
      <c r="AJ72" s="15">
        <f t="shared" si="8"/>
        <v>11.771751907114378</v>
      </c>
    </row>
    <row r="73" spans="1:36">
      <c r="A73" s="5">
        <v>37196</v>
      </c>
      <c r="B73" s="15">
        <f t="shared" si="1"/>
        <v>11.921617463530643</v>
      </c>
      <c r="C73" s="15">
        <f t="shared" si="8"/>
        <v>3.3559751650473548</v>
      </c>
      <c r="D73" s="15">
        <f t="shared" si="8"/>
        <v>0.27875832191859118</v>
      </c>
      <c r="E73" s="15">
        <f t="shared" si="8"/>
        <v>19.57567899718233</v>
      </c>
      <c r="F73" s="15">
        <f t="shared" si="8"/>
        <v>0.39249203871251809</v>
      </c>
      <c r="G73" s="15">
        <f t="shared" si="8"/>
        <v>0.27216834788167138</v>
      </c>
      <c r="H73" s="15">
        <f t="shared" si="8"/>
        <v>22.580134741110776</v>
      </c>
      <c r="I73" s="15">
        <f t="shared" si="8"/>
        <v>9.3958485186041472</v>
      </c>
      <c r="J73" s="15">
        <f t="shared" si="8"/>
        <v>7.2325338446274019</v>
      </c>
      <c r="K73" s="15">
        <f t="shared" si="8"/>
        <v>10.784351774809798</v>
      </c>
      <c r="L73" s="15">
        <f t="shared" si="8"/>
        <v>0.2108085392376125</v>
      </c>
      <c r="M73" s="15">
        <f t="shared" si="8"/>
        <v>10.922849873320649</v>
      </c>
      <c r="N73" s="15">
        <f t="shared" si="8"/>
        <v>25.240977299058621</v>
      </c>
      <c r="O73" s="15">
        <f t="shared" si="8"/>
        <v>5.6231588016038829</v>
      </c>
      <c r="P73" s="15">
        <f t="shared" si="8"/>
        <v>72.66451307047268</v>
      </c>
      <c r="Q73" s="15">
        <f t="shared" si="8"/>
        <v>62.491965600627466</v>
      </c>
      <c r="R73" s="15">
        <f t="shared" si="8"/>
        <v>5.7373061954982862</v>
      </c>
      <c r="S73" s="15">
        <f t="shared" si="8"/>
        <v>3.6076520939321655</v>
      </c>
      <c r="T73" s="15">
        <f t="shared" si="8"/>
        <v>8.5539326826543753</v>
      </c>
      <c r="U73" s="15">
        <f t="shared" si="8"/>
        <v>34.897607941583651</v>
      </c>
      <c r="V73" s="15">
        <f t="shared" si="8"/>
        <v>28.577325737783067</v>
      </c>
      <c r="W73" s="15">
        <f t="shared" si="8"/>
        <v>12.895530546855191</v>
      </c>
      <c r="X73" s="15">
        <f t="shared" si="8"/>
        <v>2.9084997806462416E-2</v>
      </c>
      <c r="Y73" s="15">
        <f t="shared" si="8"/>
        <v>23.436941346842392</v>
      </c>
      <c r="Z73" s="15">
        <f t="shared" si="8"/>
        <v>0.85657421625365526</v>
      </c>
      <c r="AA73" s="15">
        <f t="shared" si="8"/>
        <v>4.7937700041225657</v>
      </c>
      <c r="AB73" s="15">
        <f t="shared" si="8"/>
        <v>0.60325697813633083</v>
      </c>
      <c r="AC73" s="15">
        <f t="shared" si="8"/>
        <v>1.434676376316371</v>
      </c>
      <c r="AD73" s="15">
        <f t="shared" si="8"/>
        <v>28.995478053815525</v>
      </c>
      <c r="AE73" s="15">
        <f t="shared" si="8"/>
        <v>4.6442546371521827</v>
      </c>
      <c r="AF73" s="15">
        <f t="shared" si="8"/>
        <v>0.18661248410451456</v>
      </c>
      <c r="AG73" s="15">
        <f t="shared" si="8"/>
        <v>0.62284825241132302</v>
      </c>
      <c r="AH73" s="15">
        <f t="shared" si="8"/>
        <v>6.6200537881676205</v>
      </c>
      <c r="AI73" s="15">
        <f t="shared" si="8"/>
        <v>22.70295705179581</v>
      </c>
      <c r="AJ73" s="15">
        <f t="shared" si="8"/>
        <v>10.461613001792655</v>
      </c>
    </row>
    <row r="74" spans="1:36">
      <c r="A74" s="5">
        <v>37226</v>
      </c>
      <c r="B74" s="15">
        <f t="shared" si="1"/>
        <v>13.744576851213724</v>
      </c>
      <c r="C74" s="15">
        <f t="shared" si="8"/>
        <v>1.0656985823035969</v>
      </c>
      <c r="D74" s="15">
        <f t="shared" si="8"/>
        <v>0.34044215884990708</v>
      </c>
      <c r="E74" s="15">
        <f t="shared" si="8"/>
        <v>30.083146992874966</v>
      </c>
      <c r="F74" s="15">
        <f t="shared" si="8"/>
        <v>1.342258566767037</v>
      </c>
      <c r="G74" s="15">
        <f t="shared" si="8"/>
        <v>0.60718534223695497</v>
      </c>
      <c r="H74" s="15">
        <f t="shared" si="8"/>
        <v>5.9350663245608812</v>
      </c>
      <c r="I74" s="15">
        <f t="shared" si="8"/>
        <v>13.824860118356275</v>
      </c>
      <c r="J74" s="15">
        <f t="shared" si="8"/>
        <v>18.465391894053386</v>
      </c>
      <c r="K74" s="15">
        <f t="shared" si="8"/>
        <v>2.6512694620329333</v>
      </c>
      <c r="L74" s="15">
        <f t="shared" si="8"/>
        <v>7.8615524413596649E-2</v>
      </c>
      <c r="M74" s="15">
        <f t="shared" si="8"/>
        <v>5.9670532021909244</v>
      </c>
      <c r="N74" s="15">
        <f t="shared" si="8"/>
        <v>12.123275317786458</v>
      </c>
      <c r="O74" s="15">
        <f t="shared" si="8"/>
        <v>47.910599963564366</v>
      </c>
      <c r="P74" s="15">
        <f t="shared" si="8"/>
        <v>2.4511950152334738</v>
      </c>
      <c r="Q74" s="15">
        <f t="shared" si="8"/>
        <v>6.3319370289070172</v>
      </c>
      <c r="R74" s="15">
        <f t="shared" si="8"/>
        <v>11.219956075117253</v>
      </c>
      <c r="S74" s="15">
        <f t="shared" si="8"/>
        <v>12.000559419165938</v>
      </c>
      <c r="T74" s="15">
        <f t="shared" si="8"/>
        <v>34.943749396544206</v>
      </c>
      <c r="U74" s="15">
        <f t="shared" si="8"/>
        <v>19.508624290505946</v>
      </c>
      <c r="V74" s="15">
        <f t="shared" si="8"/>
        <v>16.303268057408722</v>
      </c>
      <c r="W74" s="15">
        <f t="shared" si="8"/>
        <v>7.0176980881983084</v>
      </c>
      <c r="X74" s="15">
        <f t="shared" si="8"/>
        <v>0.68983525538831036</v>
      </c>
      <c r="Y74" s="15">
        <f t="shared" si="8"/>
        <v>1.5359244778797478</v>
      </c>
      <c r="Z74" s="15">
        <f t="shared" si="8"/>
        <v>6.9690929414437024</v>
      </c>
      <c r="AA74" s="15">
        <f t="shared" si="8"/>
        <v>9.4683058986633686</v>
      </c>
      <c r="AB74" s="15">
        <f t="shared" si="8"/>
        <v>0.91906288288865889</v>
      </c>
      <c r="AC74" s="15">
        <f t="shared" si="8"/>
        <v>7.3589807244153151</v>
      </c>
      <c r="AD74" s="15">
        <f t="shared" si="8"/>
        <v>6.0210696478015597</v>
      </c>
      <c r="AE74" s="15">
        <f t="shared" si="8"/>
        <v>4.7901460808565677</v>
      </c>
      <c r="AF74" s="15">
        <f t="shared" si="8"/>
        <v>0.12893535845831802</v>
      </c>
      <c r="AG74" s="15">
        <f t="shared" si="8"/>
        <v>0.9919728872035094</v>
      </c>
      <c r="AH74" s="15">
        <f t="shared" si="8"/>
        <v>8.3771699161365305</v>
      </c>
      <c r="AI74" s="15">
        <f t="shared" si="8"/>
        <v>2.5042108448562588</v>
      </c>
      <c r="AJ74" s="15">
        <f t="shared" si="8"/>
        <v>15.450546774211041</v>
      </c>
    </row>
    <row r="75" spans="1:36">
      <c r="A75" s="5">
        <v>37257</v>
      </c>
      <c r="B75" s="15">
        <f t="shared" si="1"/>
        <v>5.2676715616036205</v>
      </c>
      <c r="C75" s="15">
        <f t="shared" si="8"/>
        <v>1.0121997770486177</v>
      </c>
      <c r="D75" s="15">
        <f t="shared" si="8"/>
        <v>0.37018337253232136</v>
      </c>
      <c r="E75" s="15">
        <f t="shared" si="8"/>
        <v>1.7125802741349279</v>
      </c>
      <c r="F75" s="15">
        <f t="shared" si="8"/>
        <v>20.386793023487769</v>
      </c>
      <c r="G75" s="15">
        <f t="shared" si="8"/>
        <v>2.1027791354524799</v>
      </c>
      <c r="H75" s="15">
        <f t="shared" si="8"/>
        <v>0.29617791709093966</v>
      </c>
      <c r="I75" s="15">
        <f t="shared" si="8"/>
        <v>8.954731964820855</v>
      </c>
      <c r="J75" s="15">
        <f t="shared" si="8"/>
        <v>13.246551759731359</v>
      </c>
      <c r="K75" s="15">
        <f t="shared" si="8"/>
        <v>0.40488391591244005</v>
      </c>
      <c r="L75" s="15">
        <f t="shared" si="8"/>
        <v>0.11416344613286518</v>
      </c>
      <c r="M75" s="15">
        <f t="shared" si="8"/>
        <v>0.77662043878959275</v>
      </c>
      <c r="N75" s="15">
        <f t="shared" si="8"/>
        <v>3.3596246948666302</v>
      </c>
      <c r="O75" s="15">
        <f t="shared" si="8"/>
        <v>7.5775266634784124</v>
      </c>
      <c r="P75" s="15">
        <f t="shared" si="8"/>
        <v>0.71420422039501996</v>
      </c>
      <c r="Q75" s="15">
        <f t="shared" si="8"/>
        <v>7.0098204686155879E-2</v>
      </c>
      <c r="R75" s="15">
        <f t="shared" ref="C75:AJ83" si="9">R63</f>
        <v>11.917674298742412</v>
      </c>
      <c r="S75" s="15">
        <f t="shared" si="9"/>
        <v>14.612787505371806</v>
      </c>
      <c r="T75" s="15">
        <f t="shared" si="9"/>
        <v>36.715532733834806</v>
      </c>
      <c r="U75" s="15">
        <f t="shared" si="9"/>
        <v>13.371806316330623</v>
      </c>
      <c r="V75" s="15">
        <f t="shared" si="9"/>
        <v>6.7406513743631535</v>
      </c>
      <c r="W75" s="15">
        <f t="shared" si="9"/>
        <v>1.9807210942255269</v>
      </c>
      <c r="X75" s="15">
        <f t="shared" si="9"/>
        <v>3.0022948875220634</v>
      </c>
      <c r="Y75" s="15">
        <f t="shared" si="9"/>
        <v>4.50239694119829</v>
      </c>
      <c r="Z75" s="15">
        <f t="shared" si="9"/>
        <v>0.63690069768125968</v>
      </c>
      <c r="AA75" s="15">
        <f t="shared" si="9"/>
        <v>5.1332510736986094</v>
      </c>
      <c r="AB75" s="15">
        <f t="shared" si="9"/>
        <v>3.5031439510718263</v>
      </c>
      <c r="AC75" s="15">
        <f t="shared" si="9"/>
        <v>4.562301871155376</v>
      </c>
      <c r="AD75" s="15">
        <f t="shared" si="9"/>
        <v>3.6302544413921924</v>
      </c>
      <c r="AE75" s="15">
        <f t="shared" si="9"/>
        <v>6.6820407408767712</v>
      </c>
      <c r="AF75" s="15">
        <f t="shared" si="9"/>
        <v>0.48887821974964857</v>
      </c>
      <c r="AG75" s="15">
        <f t="shared" si="9"/>
        <v>1.4612956994589925</v>
      </c>
      <c r="AH75" s="15">
        <f t="shared" si="9"/>
        <v>6.5187976418510987</v>
      </c>
      <c r="AI75" s="15">
        <f t="shared" si="9"/>
        <v>0.19363806161997532</v>
      </c>
      <c r="AJ75" s="15">
        <f t="shared" si="9"/>
        <v>6.1510964531271428</v>
      </c>
    </row>
    <row r="76" spans="1:36">
      <c r="A76" s="5">
        <v>37288</v>
      </c>
      <c r="B76" s="15">
        <f t="shared" si="1"/>
        <v>5.7850956235311726</v>
      </c>
      <c r="C76" s="15">
        <f t="shared" si="9"/>
        <v>0.18788587995365735</v>
      </c>
      <c r="D76" s="15">
        <f t="shared" si="9"/>
        <v>5.4347030983190558</v>
      </c>
      <c r="E76" s="15">
        <f t="shared" si="9"/>
        <v>1.9103848134979011</v>
      </c>
      <c r="F76" s="15">
        <f t="shared" si="9"/>
        <v>28.335080873875835</v>
      </c>
      <c r="G76" s="15">
        <f t="shared" si="9"/>
        <v>6.474513558663153</v>
      </c>
      <c r="H76" s="15">
        <f t="shared" si="9"/>
        <v>0.14875344689623038</v>
      </c>
      <c r="I76" s="15">
        <f t="shared" si="9"/>
        <v>7.3071796503540289</v>
      </c>
      <c r="J76" s="15">
        <f t="shared" si="9"/>
        <v>8.5573519680403027</v>
      </c>
      <c r="K76" s="15">
        <f t="shared" si="9"/>
        <v>0.35868375334353836</v>
      </c>
      <c r="L76" s="15">
        <f t="shared" si="9"/>
        <v>0.16765006409530411</v>
      </c>
      <c r="M76" s="15">
        <f t="shared" si="9"/>
        <v>0.66336060198753921</v>
      </c>
      <c r="N76" s="15">
        <f t="shared" si="9"/>
        <v>1.1043963639600489</v>
      </c>
      <c r="O76" s="15">
        <f t="shared" si="9"/>
        <v>1.0140261722754496</v>
      </c>
      <c r="P76" s="15">
        <f t="shared" si="9"/>
        <v>0.32456339427409214</v>
      </c>
      <c r="Q76" s="15">
        <f t="shared" si="9"/>
        <v>0.11856645009053819</v>
      </c>
      <c r="R76" s="15">
        <f t="shared" si="9"/>
        <v>6.7495501060727534</v>
      </c>
      <c r="S76" s="15">
        <f t="shared" si="9"/>
        <v>8.5491242334910744</v>
      </c>
      <c r="T76" s="15">
        <f t="shared" si="9"/>
        <v>9.8988606601761955</v>
      </c>
      <c r="U76" s="15">
        <f t="shared" si="9"/>
        <v>6.1909278824818479</v>
      </c>
      <c r="V76" s="15">
        <f t="shared" si="9"/>
        <v>16.822332835308121</v>
      </c>
      <c r="W76" s="15">
        <f t="shared" si="9"/>
        <v>0.94738936267660079</v>
      </c>
      <c r="X76" s="15">
        <f t="shared" si="9"/>
        <v>37.090854688762384</v>
      </c>
      <c r="Y76" s="15">
        <f t="shared" si="9"/>
        <v>13.172919926653728</v>
      </c>
      <c r="Z76" s="15">
        <f t="shared" si="9"/>
        <v>2.1984411870448692</v>
      </c>
      <c r="AA76" s="15">
        <f t="shared" si="9"/>
        <v>4.4579698480483376</v>
      </c>
      <c r="AB76" s="15">
        <f t="shared" si="9"/>
        <v>11.084938479210479</v>
      </c>
      <c r="AC76" s="15">
        <f t="shared" si="9"/>
        <v>0.60204431310422568</v>
      </c>
      <c r="AD76" s="15">
        <f t="shared" si="9"/>
        <v>2.9660253294521786</v>
      </c>
      <c r="AE76" s="15">
        <f t="shared" si="9"/>
        <v>4.2505582448551715</v>
      </c>
      <c r="AF76" s="15">
        <f t="shared" si="9"/>
        <v>7.8444316350048195</v>
      </c>
      <c r="AG76" s="15">
        <f t="shared" si="9"/>
        <v>3.8582787499546458</v>
      </c>
      <c r="AH76" s="15">
        <f t="shared" si="9"/>
        <v>6.8895251157384125</v>
      </c>
      <c r="AI76" s="15">
        <f t="shared" si="9"/>
        <v>0.23636846668559358</v>
      </c>
      <c r="AJ76" s="15">
        <f t="shared" si="9"/>
        <v>3.4353333894150899</v>
      </c>
    </row>
    <row r="77" spans="1:36">
      <c r="A77" s="5">
        <v>37316</v>
      </c>
      <c r="B77" s="15">
        <f t="shared" si="1"/>
        <v>9.3315249943366396</v>
      </c>
      <c r="C77" s="15">
        <f t="shared" si="9"/>
        <v>0.8767354873601082</v>
      </c>
      <c r="D77" s="15">
        <f t="shared" si="9"/>
        <v>34.503580798429169</v>
      </c>
      <c r="E77" s="15">
        <f t="shared" si="9"/>
        <v>1.060940966460028</v>
      </c>
      <c r="F77" s="15">
        <f t="shared" si="9"/>
        <v>13.259289302240928</v>
      </c>
      <c r="G77" s="15">
        <f t="shared" si="9"/>
        <v>38.578457276636222</v>
      </c>
      <c r="H77" s="15">
        <f t="shared" si="9"/>
        <v>0.87958171253061512</v>
      </c>
      <c r="I77" s="15">
        <f t="shared" si="9"/>
        <v>7.1137224247941386</v>
      </c>
      <c r="J77" s="15">
        <f t="shared" si="9"/>
        <v>7.4401038016517997</v>
      </c>
      <c r="K77" s="15">
        <f t="shared" si="9"/>
        <v>1.3389996570384892</v>
      </c>
      <c r="L77" s="15">
        <f t="shared" si="9"/>
        <v>0.29276351899014635</v>
      </c>
      <c r="M77" s="15">
        <f t="shared" si="9"/>
        <v>0.6224038861906187</v>
      </c>
      <c r="N77" s="15">
        <f t="shared" si="9"/>
        <v>0.31180342362498908</v>
      </c>
      <c r="O77" s="15">
        <f t="shared" si="9"/>
        <v>1.0330644465985628</v>
      </c>
      <c r="P77" s="15">
        <f t="shared" si="9"/>
        <v>0.37481305683937038</v>
      </c>
      <c r="Q77" s="15">
        <f t="shared" si="9"/>
        <v>3.152219821138176E-4</v>
      </c>
      <c r="R77" s="15">
        <f t="shared" si="9"/>
        <v>7.3498369584751044</v>
      </c>
      <c r="S77" s="15">
        <f t="shared" si="9"/>
        <v>5.4131822696479617</v>
      </c>
      <c r="T77" s="15">
        <f t="shared" si="9"/>
        <v>1.2267041671827561</v>
      </c>
      <c r="U77" s="15">
        <f t="shared" si="9"/>
        <v>8.0119917242573973</v>
      </c>
      <c r="V77" s="15">
        <f t="shared" si="9"/>
        <v>10.804217501191799</v>
      </c>
      <c r="W77" s="15">
        <f t="shared" si="9"/>
        <v>0.83497912912832184</v>
      </c>
      <c r="X77" s="15">
        <f t="shared" si="9"/>
        <v>45.340629886543049</v>
      </c>
      <c r="Y77" s="15">
        <f t="shared" si="9"/>
        <v>12.795306522548069</v>
      </c>
      <c r="Z77" s="15">
        <f t="shared" si="9"/>
        <v>2.5322035439533139</v>
      </c>
      <c r="AA77" s="15">
        <f t="shared" si="9"/>
        <v>6.2605893700763779</v>
      </c>
      <c r="AB77" s="15">
        <f t="shared" si="9"/>
        <v>20.406709882337324</v>
      </c>
      <c r="AC77" s="15">
        <f t="shared" si="9"/>
        <v>0.2811045344867803</v>
      </c>
      <c r="AD77" s="15">
        <f t="shared" si="9"/>
        <v>9.4824337682338751</v>
      </c>
      <c r="AE77" s="15">
        <f t="shared" si="9"/>
        <v>5.8616180049266022</v>
      </c>
      <c r="AF77" s="15">
        <f t="shared" si="9"/>
        <v>35.102503996696086</v>
      </c>
      <c r="AG77" s="15">
        <f t="shared" si="9"/>
        <v>7.6832618148648892</v>
      </c>
      <c r="AH77" s="15">
        <f t="shared" si="9"/>
        <v>6.1405824595205729</v>
      </c>
      <c r="AI77" s="15">
        <f t="shared" si="9"/>
        <v>0.42058817191052095</v>
      </c>
      <c r="AJ77" s="15">
        <f t="shared" si="9"/>
        <v>3.0737086494732955</v>
      </c>
    </row>
    <row r="78" spans="1:36">
      <c r="A78" s="5">
        <v>37347</v>
      </c>
      <c r="B78" s="15">
        <f t="shared" si="1"/>
        <v>3.359508882073353</v>
      </c>
      <c r="C78" s="15">
        <f t="shared" si="9"/>
        <v>0.58913867080225291</v>
      </c>
      <c r="D78" s="15">
        <f t="shared" si="9"/>
        <v>29.467054381918743</v>
      </c>
      <c r="E78" s="15">
        <f t="shared" si="9"/>
        <v>0.77424448250532618</v>
      </c>
      <c r="F78" s="15">
        <f t="shared" si="9"/>
        <v>5.2902166595673021</v>
      </c>
      <c r="G78" s="15">
        <f t="shared" si="9"/>
        <v>37.032501060191322</v>
      </c>
      <c r="H78" s="15">
        <f t="shared" si="9"/>
        <v>0.28471410336877534</v>
      </c>
      <c r="I78" s="15">
        <f t="shared" si="9"/>
        <v>4.0089544490062368</v>
      </c>
      <c r="J78" s="15">
        <f t="shared" si="9"/>
        <v>7.0167830793413755</v>
      </c>
      <c r="K78" s="15">
        <f t="shared" si="9"/>
        <v>2.9031524559564206</v>
      </c>
      <c r="L78" s="15">
        <f t="shared" si="9"/>
        <v>1.9946039413577195</v>
      </c>
      <c r="M78" s="15">
        <f t="shared" si="9"/>
        <v>0.9384864697581432</v>
      </c>
      <c r="N78" s="15">
        <f t="shared" si="9"/>
        <v>0.10844487638798743</v>
      </c>
      <c r="O78" s="15">
        <f t="shared" si="9"/>
        <v>1.7126808150821748</v>
      </c>
      <c r="P78" s="15">
        <f t="shared" si="9"/>
        <v>0.40776365524283148</v>
      </c>
      <c r="Q78" s="15">
        <f t="shared" si="9"/>
        <v>6.0178742039910622E-3</v>
      </c>
      <c r="R78" s="15">
        <f t="shared" si="9"/>
        <v>3.766089576595224</v>
      </c>
      <c r="S78" s="15">
        <f t="shared" si="9"/>
        <v>6.94430134671732</v>
      </c>
      <c r="T78" s="15">
        <f t="shared" si="9"/>
        <v>0.46017447368009989</v>
      </c>
      <c r="U78" s="15">
        <f t="shared" si="9"/>
        <v>0.98138237311529186</v>
      </c>
      <c r="V78" s="15">
        <f t="shared" si="9"/>
        <v>9.8832703477920436</v>
      </c>
      <c r="W78" s="15">
        <f t="shared" si="9"/>
        <v>0.76847368428880725</v>
      </c>
      <c r="X78" s="15">
        <f t="shared" si="9"/>
        <v>11.714862340368146</v>
      </c>
      <c r="Y78" s="15">
        <f t="shared" si="9"/>
        <v>20.135910694885389</v>
      </c>
      <c r="Z78" s="15">
        <f t="shared" si="9"/>
        <v>3.0685406334677316</v>
      </c>
      <c r="AA78" s="15">
        <f t="shared" si="9"/>
        <v>7.2231298195680864</v>
      </c>
      <c r="AB78" s="15">
        <f t="shared" si="9"/>
        <v>18.077342743983429</v>
      </c>
      <c r="AC78" s="15">
        <f t="shared" si="9"/>
        <v>0.56174100147953865</v>
      </c>
      <c r="AD78" s="15">
        <f t="shared" si="9"/>
        <v>44.884957975391444</v>
      </c>
      <c r="AE78" s="15">
        <f t="shared" si="9"/>
        <v>4.8028947797675157</v>
      </c>
      <c r="AF78" s="15">
        <f t="shared" si="9"/>
        <v>44.78171250107151</v>
      </c>
      <c r="AG78" s="15">
        <f t="shared" si="9"/>
        <v>6.9922744147298408</v>
      </c>
      <c r="AH78" s="15">
        <f t="shared" si="9"/>
        <v>5.7403327925852734</v>
      </c>
      <c r="AI78" s="15">
        <f t="shared" si="9"/>
        <v>0.33645015295643554</v>
      </c>
      <c r="AJ78" s="15">
        <f t="shared" si="9"/>
        <v>3.0607939707831111</v>
      </c>
    </row>
    <row r="79" spans="1:36">
      <c r="A79" s="5">
        <v>37377</v>
      </c>
      <c r="B79" s="15">
        <f t="shared" si="1"/>
        <v>3.9032940756643417</v>
      </c>
      <c r="C79" s="15">
        <f t="shared" si="9"/>
        <v>1.4324804934775925</v>
      </c>
      <c r="D79" s="15">
        <f t="shared" si="9"/>
        <v>14.256510200091297</v>
      </c>
      <c r="E79" s="15">
        <f t="shared" si="9"/>
        <v>0.89732702468058845</v>
      </c>
      <c r="F79" s="15">
        <f t="shared" si="9"/>
        <v>5.0472931809904047</v>
      </c>
      <c r="G79" s="15">
        <f t="shared" si="9"/>
        <v>10.361401800504527</v>
      </c>
      <c r="H79" s="15">
        <f t="shared" si="9"/>
        <v>0.54799030718970443</v>
      </c>
      <c r="I79" s="15">
        <f t="shared" si="9"/>
        <v>5.7868988942004371</v>
      </c>
      <c r="J79" s="15">
        <f t="shared" si="9"/>
        <v>7.5985731482368948</v>
      </c>
      <c r="K79" s="15">
        <f t="shared" si="9"/>
        <v>10.649339915537732</v>
      </c>
      <c r="L79" s="15">
        <f t="shared" si="9"/>
        <v>17.578478540532345</v>
      </c>
      <c r="M79" s="15">
        <f t="shared" si="9"/>
        <v>6.5378607710052492</v>
      </c>
      <c r="N79" s="15">
        <f t="shared" si="9"/>
        <v>6.1687499641219355E-2</v>
      </c>
      <c r="O79" s="15">
        <f t="shared" si="9"/>
        <v>2.7670087361898426</v>
      </c>
      <c r="P79" s="15">
        <f t="shared" si="9"/>
        <v>2.0717688746176184</v>
      </c>
      <c r="Q79" s="15">
        <f t="shared" si="9"/>
        <v>0.89293790569695952</v>
      </c>
      <c r="R79" s="15">
        <f t="shared" si="9"/>
        <v>3.9817447351034132</v>
      </c>
      <c r="S79" s="15">
        <f t="shared" si="9"/>
        <v>11.543840280774688</v>
      </c>
      <c r="T79" s="15">
        <f t="shared" si="9"/>
        <v>0.18204944625658848</v>
      </c>
      <c r="U79" s="15">
        <f t="shared" si="9"/>
        <v>0.90091600344776057</v>
      </c>
      <c r="V79" s="15">
        <f t="shared" si="9"/>
        <v>0.93213274635602694</v>
      </c>
      <c r="W79" s="15">
        <f t="shared" si="9"/>
        <v>1.9887561236486637</v>
      </c>
      <c r="X79" s="15">
        <f t="shared" si="9"/>
        <v>0.24221329306159406</v>
      </c>
      <c r="Y79" s="15">
        <f t="shared" si="9"/>
        <v>7.2396807012047582</v>
      </c>
      <c r="Z79" s="15">
        <f t="shared" si="9"/>
        <v>6.27899795939366</v>
      </c>
      <c r="AA79" s="15">
        <f t="shared" si="9"/>
        <v>8.9521486315738574</v>
      </c>
      <c r="AB79" s="15">
        <f t="shared" si="9"/>
        <v>17.59489949639649</v>
      </c>
      <c r="AC79" s="15">
        <f t="shared" si="9"/>
        <v>2.0569706094023585</v>
      </c>
      <c r="AD79" s="15">
        <f t="shared" si="9"/>
        <v>0.73618157689219976</v>
      </c>
      <c r="AE79" s="15">
        <f t="shared" si="9"/>
        <v>10.123616685326363</v>
      </c>
      <c r="AF79" s="15">
        <f t="shared" si="9"/>
        <v>10.150310361487367</v>
      </c>
      <c r="AG79" s="15">
        <f t="shared" si="9"/>
        <v>8.004274403001201</v>
      </c>
      <c r="AH79" s="15">
        <f t="shared" si="9"/>
        <v>7.1687729926097195</v>
      </c>
      <c r="AI79" s="15">
        <f t="shared" si="9"/>
        <v>0.57839268311603254</v>
      </c>
      <c r="AJ79" s="15">
        <f t="shared" si="9"/>
        <v>4.2623673528942252</v>
      </c>
    </row>
    <row r="80" spans="1:36">
      <c r="A80" s="5">
        <v>37408</v>
      </c>
      <c r="B80" s="15">
        <f t="shared" ref="B80:Q143" si="10">B68</f>
        <v>6.4253726876839208</v>
      </c>
      <c r="C80" s="15">
        <f t="shared" si="10"/>
        <v>5.4666114589414372</v>
      </c>
      <c r="D80" s="15">
        <f t="shared" si="10"/>
        <v>8.8319283179924124</v>
      </c>
      <c r="E80" s="15">
        <f t="shared" si="10"/>
        <v>1.6756970374695959</v>
      </c>
      <c r="F80" s="15">
        <f t="shared" si="10"/>
        <v>16.140302965649951</v>
      </c>
      <c r="G80" s="15">
        <f t="shared" si="10"/>
        <v>2.5186204267142287</v>
      </c>
      <c r="H80" s="15">
        <f t="shared" si="10"/>
        <v>1.0478772465174802</v>
      </c>
      <c r="I80" s="15">
        <f t="shared" si="10"/>
        <v>7.561184795452605</v>
      </c>
      <c r="J80" s="15">
        <f t="shared" si="10"/>
        <v>10.406163512376249</v>
      </c>
      <c r="K80" s="15">
        <f t="shared" si="10"/>
        <v>27.036659259893959</v>
      </c>
      <c r="L80" s="15">
        <f t="shared" si="10"/>
        <v>33.805331274631776</v>
      </c>
      <c r="M80" s="15">
        <f t="shared" si="10"/>
        <v>10.015322689502201</v>
      </c>
      <c r="N80" s="15">
        <f t="shared" si="10"/>
        <v>0.27404464858760919</v>
      </c>
      <c r="O80" s="15">
        <f t="shared" si="10"/>
        <v>8.0624537636010043</v>
      </c>
      <c r="P80" s="15">
        <f t="shared" si="10"/>
        <v>8.2376496008652825E-3</v>
      </c>
      <c r="Q80" s="15">
        <f t="shared" si="10"/>
        <v>5.709816357834378E-3</v>
      </c>
      <c r="R80" s="15">
        <f t="shared" si="9"/>
        <v>10.420026008614196</v>
      </c>
      <c r="S80" s="15">
        <f t="shared" si="9"/>
        <v>11.924676761029264</v>
      </c>
      <c r="T80" s="15">
        <f t="shared" si="9"/>
        <v>0.22632693492887584</v>
      </c>
      <c r="U80" s="15">
        <f t="shared" si="9"/>
        <v>2.1956422431676925</v>
      </c>
      <c r="V80" s="15">
        <f t="shared" si="9"/>
        <v>0.44476048183273276</v>
      </c>
      <c r="W80" s="15">
        <f t="shared" si="9"/>
        <v>7.2388445711258536</v>
      </c>
      <c r="X80" s="15">
        <f t="shared" si="9"/>
        <v>1.8129329720152645</v>
      </c>
      <c r="Y80" s="15">
        <f t="shared" si="9"/>
        <v>5.3337805740992019</v>
      </c>
      <c r="Z80" s="15">
        <f t="shared" si="9"/>
        <v>24.091736819368847</v>
      </c>
      <c r="AA80" s="15">
        <f t="shared" si="9"/>
        <v>14.12378759078824</v>
      </c>
      <c r="AB80" s="15">
        <f t="shared" si="9"/>
        <v>12.203997860743819</v>
      </c>
      <c r="AC80" s="15">
        <f t="shared" si="9"/>
        <v>7.256804410876998</v>
      </c>
      <c r="AD80" s="15">
        <f t="shared" si="9"/>
        <v>0.20315990104146758</v>
      </c>
      <c r="AE80" s="15">
        <f t="shared" si="9"/>
        <v>14.17993903374356</v>
      </c>
      <c r="AF80" s="15">
        <f t="shared" si="9"/>
        <v>0.70173639176431357</v>
      </c>
      <c r="AG80" s="15">
        <f t="shared" si="9"/>
        <v>17.003503841775089</v>
      </c>
      <c r="AH80" s="15">
        <f t="shared" si="9"/>
        <v>11.362407830025104</v>
      </c>
      <c r="AI80" s="15">
        <f t="shared" si="9"/>
        <v>0.31831067630030935</v>
      </c>
      <c r="AJ80" s="15">
        <f t="shared" si="9"/>
        <v>6.9516990478125473</v>
      </c>
    </row>
    <row r="81" spans="1:36">
      <c r="A81" s="5">
        <v>37438</v>
      </c>
      <c r="B81" s="15">
        <f t="shared" si="10"/>
        <v>9.727427969422564</v>
      </c>
      <c r="C81" s="15">
        <f t="shared" si="9"/>
        <v>22.650403733910757</v>
      </c>
      <c r="D81" s="15">
        <f t="shared" si="9"/>
        <v>4.4004519433828548</v>
      </c>
      <c r="E81" s="15">
        <f t="shared" si="9"/>
        <v>7.578467734753656</v>
      </c>
      <c r="F81" s="15">
        <f t="shared" si="9"/>
        <v>8.044482358398831</v>
      </c>
      <c r="G81" s="15">
        <f t="shared" si="9"/>
        <v>0.63978436043299913</v>
      </c>
      <c r="H81" s="15">
        <f t="shared" si="9"/>
        <v>17.653357751730304</v>
      </c>
      <c r="I81" s="15">
        <f t="shared" si="9"/>
        <v>7.1929189421555186</v>
      </c>
      <c r="J81" s="15">
        <f t="shared" si="9"/>
        <v>7.3630588838848876</v>
      </c>
      <c r="K81" s="15">
        <f t="shared" si="9"/>
        <v>14.941097344210711</v>
      </c>
      <c r="L81" s="15">
        <f t="shared" si="9"/>
        <v>33.502578866789179</v>
      </c>
      <c r="M81" s="15">
        <f t="shared" si="9"/>
        <v>16.490319526731362</v>
      </c>
      <c r="N81" s="15">
        <f t="shared" si="9"/>
        <v>0.54996907934387751</v>
      </c>
      <c r="O81" s="15">
        <f t="shared" si="9"/>
        <v>6.7972248951881138</v>
      </c>
      <c r="P81" s="15">
        <f t="shared" si="9"/>
        <v>2.8605238239004693</v>
      </c>
      <c r="Q81" s="15">
        <f t="shared" si="9"/>
        <v>0.27586938330129024</v>
      </c>
      <c r="R81" s="15">
        <f t="shared" si="9"/>
        <v>16.148790557689825</v>
      </c>
      <c r="S81" s="15">
        <f t="shared" si="9"/>
        <v>8.753308367912819</v>
      </c>
      <c r="T81" s="15">
        <f t="shared" si="9"/>
        <v>0.48323364166306004</v>
      </c>
      <c r="U81" s="15">
        <f t="shared" si="9"/>
        <v>1.2247838281223444</v>
      </c>
      <c r="V81" s="15">
        <f t="shared" si="9"/>
        <v>3.5873794552616229</v>
      </c>
      <c r="W81" s="15">
        <f t="shared" si="9"/>
        <v>9.2444597931986792</v>
      </c>
      <c r="X81" s="15">
        <f t="shared" si="9"/>
        <v>4.7321982543585481E-3</v>
      </c>
      <c r="Y81" s="15">
        <f t="shared" si="9"/>
        <v>1.8641727598491211</v>
      </c>
      <c r="Z81" s="15">
        <f t="shared" si="9"/>
        <v>34.759735555992158</v>
      </c>
      <c r="AA81" s="15">
        <f t="shared" si="9"/>
        <v>16.799845907046556</v>
      </c>
      <c r="AB81" s="15">
        <f t="shared" si="9"/>
        <v>9.0704806517843348</v>
      </c>
      <c r="AC81" s="15">
        <f t="shared" si="9"/>
        <v>19.051511174567146</v>
      </c>
      <c r="AD81" s="15">
        <f t="shared" si="9"/>
        <v>0.16929991753455631</v>
      </c>
      <c r="AE81" s="15">
        <f t="shared" si="9"/>
        <v>16.747100910572016</v>
      </c>
      <c r="AF81" s="15">
        <f t="shared" si="9"/>
        <v>0.22751857362499489</v>
      </c>
      <c r="AG81" s="15">
        <f t="shared" si="9"/>
        <v>37.17089496710836</v>
      </c>
      <c r="AH81" s="15">
        <f t="shared" si="9"/>
        <v>14.465958647726939</v>
      </c>
      <c r="AI81" s="15">
        <f t="shared" si="9"/>
        <v>1.7836877458490559</v>
      </c>
      <c r="AJ81" s="15">
        <f t="shared" si="9"/>
        <v>12.371821819146591</v>
      </c>
    </row>
    <row r="82" spans="1:36">
      <c r="A82" s="5">
        <v>37469</v>
      </c>
      <c r="B82" s="15">
        <f t="shared" si="10"/>
        <v>6.4868567879439887</v>
      </c>
      <c r="C82" s="15">
        <f t="shared" si="9"/>
        <v>24.678368673767061</v>
      </c>
      <c r="D82" s="15">
        <f t="shared" si="9"/>
        <v>0.88374706599441</v>
      </c>
      <c r="E82" s="15">
        <f t="shared" si="9"/>
        <v>15.525452063988517</v>
      </c>
      <c r="F82" s="15">
        <f t="shared" si="9"/>
        <v>1.1375159055302506</v>
      </c>
      <c r="G82" s="15">
        <f t="shared" si="9"/>
        <v>0.26981876280884215</v>
      </c>
      <c r="H82" s="15">
        <f t="shared" si="9"/>
        <v>10.621799563896129</v>
      </c>
      <c r="I82" s="15">
        <f t="shared" si="9"/>
        <v>7.626804699587507</v>
      </c>
      <c r="J82" s="15">
        <f t="shared" si="9"/>
        <v>4.5502305003485697</v>
      </c>
      <c r="K82" s="15">
        <f t="shared" si="9"/>
        <v>5.5818766940758238</v>
      </c>
      <c r="L82" s="15">
        <f t="shared" si="9"/>
        <v>9.3263002106768944</v>
      </c>
      <c r="M82" s="15">
        <f t="shared" si="9"/>
        <v>18.719572089102581</v>
      </c>
      <c r="N82" s="15">
        <f t="shared" si="9"/>
        <v>1.5077236036171207</v>
      </c>
      <c r="O82" s="15">
        <f t="shared" si="9"/>
        <v>9.5764480813814341</v>
      </c>
      <c r="P82" s="15">
        <f t="shared" si="9"/>
        <v>0</v>
      </c>
      <c r="Q82" s="15">
        <f t="shared" si="9"/>
        <v>1.0231818973976232</v>
      </c>
      <c r="R82" s="15">
        <f t="shared" si="9"/>
        <v>6.1325408453539989</v>
      </c>
      <c r="S82" s="15">
        <f t="shared" si="9"/>
        <v>11.075756973671998</v>
      </c>
      <c r="T82" s="15">
        <f t="shared" si="9"/>
        <v>2.1428577204400518</v>
      </c>
      <c r="U82" s="15">
        <f t="shared" si="9"/>
        <v>2.1853976822146506</v>
      </c>
      <c r="V82" s="15">
        <f t="shared" si="9"/>
        <v>2.6632364181600763E-4</v>
      </c>
      <c r="W82" s="15">
        <f t="shared" si="9"/>
        <v>12.800978748739364</v>
      </c>
      <c r="X82" s="15">
        <f t="shared" si="9"/>
        <v>3.6060020994391873E-2</v>
      </c>
      <c r="Y82" s="15">
        <f t="shared" si="9"/>
        <v>1.7750072269627881</v>
      </c>
      <c r="Z82" s="15">
        <f t="shared" si="9"/>
        <v>10.868630695603827</v>
      </c>
      <c r="AA82" s="15">
        <f t="shared" si="9"/>
        <v>8.9411646612690454</v>
      </c>
      <c r="AB82" s="15">
        <f t="shared" si="9"/>
        <v>3.6541867329041189</v>
      </c>
      <c r="AC82" s="15">
        <f t="shared" si="9"/>
        <v>28.379751880757905</v>
      </c>
      <c r="AD82" s="15">
        <f t="shared" si="9"/>
        <v>0.74273512208708581</v>
      </c>
      <c r="AE82" s="15">
        <f t="shared" si="9"/>
        <v>11.26247368356379</v>
      </c>
      <c r="AF82" s="15">
        <f t="shared" si="9"/>
        <v>0.14557409084245343</v>
      </c>
      <c r="AG82" s="15">
        <f t="shared" si="9"/>
        <v>13.245276288230917</v>
      </c>
      <c r="AH82" s="15">
        <f t="shared" si="9"/>
        <v>9.3593155787544404</v>
      </c>
      <c r="AI82" s="15">
        <f t="shared" si="9"/>
        <v>12.624409065463766</v>
      </c>
      <c r="AJ82" s="15">
        <f t="shared" si="9"/>
        <v>10.675982001569835</v>
      </c>
    </row>
    <row r="83" spans="1:36">
      <c r="A83" s="5">
        <v>37500</v>
      </c>
      <c r="B83" s="15">
        <f t="shared" si="10"/>
        <v>10.606545517776283</v>
      </c>
      <c r="C83" s="15">
        <f t="shared" si="9"/>
        <v>26.044042252148031</v>
      </c>
      <c r="D83" s="15">
        <f t="shared" si="9"/>
        <v>0.89628684123136004</v>
      </c>
      <c r="E83" s="15">
        <f t="shared" si="9"/>
        <v>16.017864385013258</v>
      </c>
      <c r="F83" s="15">
        <f t="shared" si="9"/>
        <v>0.34572703291080525</v>
      </c>
      <c r="G83" s="15">
        <f t="shared" si="9"/>
        <v>0.25919587258199422</v>
      </c>
      <c r="H83" s="15">
        <f t="shared" si="9"/>
        <v>21.888407626185721</v>
      </c>
      <c r="I83" s="15">
        <f t="shared" si="9"/>
        <v>8.0747586129169555</v>
      </c>
      <c r="J83" s="15">
        <f t="shared" si="9"/>
        <v>6.3748126810076471</v>
      </c>
      <c r="K83" s="15">
        <f t="shared" si="9"/>
        <v>8.6035826727469722</v>
      </c>
      <c r="L83" s="15">
        <f t="shared" si="9"/>
        <v>2.0366315880300654</v>
      </c>
      <c r="M83" s="15">
        <f t="shared" si="9"/>
        <v>16.319596723702308</v>
      </c>
      <c r="N83" s="15">
        <f t="shared" si="9"/>
        <v>9.6930849964357755</v>
      </c>
      <c r="O83" s="15">
        <f t="shared" si="9"/>
        <v>4.7484840918962279</v>
      </c>
      <c r="P83" s="15">
        <f t="shared" ref="C83:AJ90" si="11">P71</f>
        <v>1.9790953166078842</v>
      </c>
      <c r="Q83" s="15">
        <f t="shared" si="11"/>
        <v>0.35764799525195456</v>
      </c>
      <c r="R83" s="15">
        <f t="shared" si="11"/>
        <v>5.2756943151071001</v>
      </c>
      <c r="S83" s="15">
        <f t="shared" si="11"/>
        <v>3.7648138264298714</v>
      </c>
      <c r="T83" s="15">
        <f t="shared" si="11"/>
        <v>3.9065557282359213</v>
      </c>
      <c r="U83" s="15">
        <f t="shared" si="11"/>
        <v>5.3976961845064046</v>
      </c>
      <c r="V83" s="15">
        <f t="shared" si="11"/>
        <v>0</v>
      </c>
      <c r="W83" s="15">
        <f t="shared" si="11"/>
        <v>22.504122092861238</v>
      </c>
      <c r="X83" s="15">
        <f t="shared" si="11"/>
        <v>2.4561165410397229E-2</v>
      </c>
      <c r="Y83" s="15">
        <f t="shared" si="11"/>
        <v>2.1562292950713111</v>
      </c>
      <c r="Z83" s="15">
        <f t="shared" si="11"/>
        <v>6.1825164763571996</v>
      </c>
      <c r="AA83" s="15">
        <f t="shared" si="11"/>
        <v>7.1399094208056608</v>
      </c>
      <c r="AB83" s="15">
        <f t="shared" si="11"/>
        <v>2.143938811455977</v>
      </c>
      <c r="AC83" s="15">
        <f t="shared" si="11"/>
        <v>21.582377918465191</v>
      </c>
      <c r="AD83" s="15">
        <f t="shared" si="11"/>
        <v>1.1384054132283312</v>
      </c>
      <c r="AE83" s="15">
        <f t="shared" si="11"/>
        <v>8.6658519983169153</v>
      </c>
      <c r="AF83" s="15">
        <f t="shared" si="11"/>
        <v>0.14206657082541022</v>
      </c>
      <c r="AG83" s="15">
        <f t="shared" si="11"/>
        <v>2.4108175488304071</v>
      </c>
      <c r="AH83" s="15">
        <f t="shared" si="11"/>
        <v>9.758768044285798</v>
      </c>
      <c r="AI83" s="15">
        <f t="shared" si="11"/>
        <v>34.062980559545593</v>
      </c>
      <c r="AJ83" s="15">
        <f t="shared" si="11"/>
        <v>12.333285632660077</v>
      </c>
    </row>
    <row r="84" spans="1:36">
      <c r="A84" s="5">
        <v>37530</v>
      </c>
      <c r="B84" s="15">
        <f t="shared" si="10"/>
        <v>13.440507585219756</v>
      </c>
      <c r="C84" s="15">
        <f t="shared" si="11"/>
        <v>12.640459825239533</v>
      </c>
      <c r="D84" s="15">
        <f t="shared" si="11"/>
        <v>0.33635349933987146</v>
      </c>
      <c r="E84" s="15">
        <f t="shared" si="11"/>
        <v>3.1882152274388931</v>
      </c>
      <c r="F84" s="15">
        <f t="shared" si="11"/>
        <v>0.27854809186835949</v>
      </c>
      <c r="G84" s="15">
        <f t="shared" si="11"/>
        <v>0.88357405589561933</v>
      </c>
      <c r="H84" s="15">
        <f t="shared" si="11"/>
        <v>18.116139258922448</v>
      </c>
      <c r="I84" s="15">
        <f t="shared" si="11"/>
        <v>13.152136929751299</v>
      </c>
      <c r="J84" s="15">
        <f t="shared" si="11"/>
        <v>1.7484449267001243</v>
      </c>
      <c r="K84" s="15">
        <f t="shared" si="11"/>
        <v>14.746103094441185</v>
      </c>
      <c r="L84" s="15">
        <f t="shared" si="11"/>
        <v>0.89207448511251075</v>
      </c>
      <c r="M84" s="15">
        <f t="shared" si="11"/>
        <v>12.02655372771884</v>
      </c>
      <c r="N84" s="15">
        <f t="shared" si="11"/>
        <v>45.664968196689664</v>
      </c>
      <c r="O84" s="15">
        <f t="shared" si="11"/>
        <v>3.1773235691405373</v>
      </c>
      <c r="P84" s="15">
        <f t="shared" si="11"/>
        <v>16.143321922815694</v>
      </c>
      <c r="Q84" s="15">
        <f t="shared" si="11"/>
        <v>28.425752621497047</v>
      </c>
      <c r="R84" s="15">
        <f t="shared" si="11"/>
        <v>11.300790327630414</v>
      </c>
      <c r="S84" s="15">
        <f t="shared" si="11"/>
        <v>1.8099969218550873</v>
      </c>
      <c r="T84" s="15">
        <f t="shared" si="11"/>
        <v>1.2600224144030625</v>
      </c>
      <c r="U84" s="15">
        <f t="shared" si="11"/>
        <v>5.1332235302663918</v>
      </c>
      <c r="V84" s="15">
        <f t="shared" si="11"/>
        <v>5.90439513906089</v>
      </c>
      <c r="W84" s="15">
        <f t="shared" si="11"/>
        <v>21.778046765053453</v>
      </c>
      <c r="X84" s="15">
        <f t="shared" si="11"/>
        <v>1.1938293873590314E-2</v>
      </c>
      <c r="Y84" s="15">
        <f t="shared" si="11"/>
        <v>6.0517295328051901</v>
      </c>
      <c r="Z84" s="15">
        <f t="shared" si="11"/>
        <v>1.5566292734397695</v>
      </c>
      <c r="AA84" s="15">
        <f t="shared" si="11"/>
        <v>6.7061277743392944</v>
      </c>
      <c r="AB84" s="15">
        <f t="shared" si="11"/>
        <v>0.73804152908719989</v>
      </c>
      <c r="AC84" s="15">
        <f t="shared" si="11"/>
        <v>6.8717351849728159</v>
      </c>
      <c r="AD84" s="15">
        <f t="shared" si="11"/>
        <v>1.0299988531295912</v>
      </c>
      <c r="AE84" s="15">
        <f t="shared" si="11"/>
        <v>7.9895052000425348</v>
      </c>
      <c r="AF84" s="15">
        <f t="shared" si="11"/>
        <v>9.9719816370565623E-2</v>
      </c>
      <c r="AG84" s="15">
        <f t="shared" si="11"/>
        <v>0.55530113243081636</v>
      </c>
      <c r="AH84" s="15">
        <f t="shared" si="11"/>
        <v>7.5983151925984931</v>
      </c>
      <c r="AI84" s="15">
        <f t="shared" si="11"/>
        <v>24.238006519900644</v>
      </c>
      <c r="AJ84" s="15">
        <f t="shared" si="11"/>
        <v>11.771751907114378</v>
      </c>
    </row>
    <row r="85" spans="1:36">
      <c r="A85" s="5">
        <v>37561</v>
      </c>
      <c r="B85" s="15">
        <f t="shared" si="10"/>
        <v>11.921617463530643</v>
      </c>
      <c r="C85" s="15">
        <f t="shared" si="11"/>
        <v>3.3559751650473548</v>
      </c>
      <c r="D85" s="15">
        <f t="shared" si="11"/>
        <v>0.27875832191859118</v>
      </c>
      <c r="E85" s="15">
        <f t="shared" si="11"/>
        <v>19.57567899718233</v>
      </c>
      <c r="F85" s="15">
        <f t="shared" si="11"/>
        <v>0.39249203871251809</v>
      </c>
      <c r="G85" s="15">
        <f t="shared" si="11"/>
        <v>0.27216834788167138</v>
      </c>
      <c r="H85" s="15">
        <f t="shared" si="11"/>
        <v>22.580134741110776</v>
      </c>
      <c r="I85" s="15">
        <f t="shared" si="11"/>
        <v>9.3958485186041472</v>
      </c>
      <c r="J85" s="15">
        <f t="shared" si="11"/>
        <v>7.2325338446274019</v>
      </c>
      <c r="K85" s="15">
        <f t="shared" si="11"/>
        <v>10.784351774809798</v>
      </c>
      <c r="L85" s="15">
        <f t="shared" si="11"/>
        <v>0.2108085392376125</v>
      </c>
      <c r="M85" s="15">
        <f t="shared" si="11"/>
        <v>10.922849873320649</v>
      </c>
      <c r="N85" s="15">
        <f t="shared" si="11"/>
        <v>25.240977299058621</v>
      </c>
      <c r="O85" s="15">
        <f t="shared" si="11"/>
        <v>5.6231588016038829</v>
      </c>
      <c r="P85" s="15">
        <f t="shared" si="11"/>
        <v>72.66451307047268</v>
      </c>
      <c r="Q85" s="15">
        <f t="shared" si="11"/>
        <v>62.491965600627466</v>
      </c>
      <c r="R85" s="15">
        <f t="shared" si="11"/>
        <v>5.7373061954982862</v>
      </c>
      <c r="S85" s="15">
        <f t="shared" si="11"/>
        <v>3.6076520939321655</v>
      </c>
      <c r="T85" s="15">
        <f t="shared" si="11"/>
        <v>8.5539326826543753</v>
      </c>
      <c r="U85" s="15">
        <f t="shared" si="11"/>
        <v>34.897607941583651</v>
      </c>
      <c r="V85" s="15">
        <f t="shared" si="11"/>
        <v>28.577325737783067</v>
      </c>
      <c r="W85" s="15">
        <f t="shared" si="11"/>
        <v>12.895530546855191</v>
      </c>
      <c r="X85" s="15">
        <f t="shared" si="11"/>
        <v>2.9084997806462416E-2</v>
      </c>
      <c r="Y85" s="15">
        <f t="shared" si="11"/>
        <v>23.436941346842392</v>
      </c>
      <c r="Z85" s="15">
        <f t="shared" si="11"/>
        <v>0.85657421625365526</v>
      </c>
      <c r="AA85" s="15">
        <f t="shared" si="11"/>
        <v>4.7937700041225657</v>
      </c>
      <c r="AB85" s="15">
        <f t="shared" si="11"/>
        <v>0.60325697813633083</v>
      </c>
      <c r="AC85" s="15">
        <f t="shared" si="11"/>
        <v>1.434676376316371</v>
      </c>
      <c r="AD85" s="15">
        <f t="shared" si="11"/>
        <v>28.995478053815525</v>
      </c>
      <c r="AE85" s="15">
        <f t="shared" si="11"/>
        <v>4.6442546371521827</v>
      </c>
      <c r="AF85" s="15">
        <f t="shared" si="11"/>
        <v>0.18661248410451456</v>
      </c>
      <c r="AG85" s="15">
        <f t="shared" si="11"/>
        <v>0.62284825241132302</v>
      </c>
      <c r="AH85" s="15">
        <f t="shared" si="11"/>
        <v>6.6200537881676205</v>
      </c>
      <c r="AI85" s="15">
        <f t="shared" si="11"/>
        <v>22.70295705179581</v>
      </c>
      <c r="AJ85" s="15">
        <f t="shared" si="11"/>
        <v>10.461613001792655</v>
      </c>
    </row>
    <row r="86" spans="1:36">
      <c r="A86" s="5">
        <v>37591</v>
      </c>
      <c r="B86" s="15">
        <f t="shared" si="10"/>
        <v>13.744576851213724</v>
      </c>
      <c r="C86" s="15">
        <f t="shared" si="11"/>
        <v>1.0656985823035969</v>
      </c>
      <c r="D86" s="15">
        <f t="shared" si="11"/>
        <v>0.34044215884990708</v>
      </c>
      <c r="E86" s="15">
        <f t="shared" si="11"/>
        <v>30.083146992874966</v>
      </c>
      <c r="F86" s="15">
        <f t="shared" si="11"/>
        <v>1.342258566767037</v>
      </c>
      <c r="G86" s="15">
        <f t="shared" si="11"/>
        <v>0.60718534223695497</v>
      </c>
      <c r="H86" s="15">
        <f t="shared" si="11"/>
        <v>5.9350663245608812</v>
      </c>
      <c r="I86" s="15">
        <f t="shared" si="11"/>
        <v>13.824860118356275</v>
      </c>
      <c r="J86" s="15">
        <f t="shared" si="11"/>
        <v>18.465391894053386</v>
      </c>
      <c r="K86" s="15">
        <f t="shared" si="11"/>
        <v>2.6512694620329333</v>
      </c>
      <c r="L86" s="15">
        <f t="shared" si="11"/>
        <v>7.8615524413596649E-2</v>
      </c>
      <c r="M86" s="15">
        <f t="shared" si="11"/>
        <v>5.9670532021909244</v>
      </c>
      <c r="N86" s="15">
        <f t="shared" si="11"/>
        <v>12.123275317786458</v>
      </c>
      <c r="O86" s="15">
        <f t="shared" si="11"/>
        <v>47.910599963564366</v>
      </c>
      <c r="P86" s="15">
        <f t="shared" si="11"/>
        <v>2.4511950152334738</v>
      </c>
      <c r="Q86" s="15">
        <f t="shared" si="11"/>
        <v>6.3319370289070172</v>
      </c>
      <c r="R86" s="15">
        <f t="shared" si="11"/>
        <v>11.219956075117253</v>
      </c>
      <c r="S86" s="15">
        <f t="shared" si="11"/>
        <v>12.000559419165938</v>
      </c>
      <c r="T86" s="15">
        <f t="shared" si="11"/>
        <v>34.943749396544206</v>
      </c>
      <c r="U86" s="15">
        <f t="shared" si="11"/>
        <v>19.508624290505946</v>
      </c>
      <c r="V86" s="15">
        <f t="shared" si="11"/>
        <v>16.303268057408722</v>
      </c>
      <c r="W86" s="15">
        <f t="shared" si="11"/>
        <v>7.0176980881983084</v>
      </c>
      <c r="X86" s="15">
        <f t="shared" si="11"/>
        <v>0.68983525538831036</v>
      </c>
      <c r="Y86" s="15">
        <f t="shared" si="11"/>
        <v>1.5359244778797478</v>
      </c>
      <c r="Z86" s="15">
        <f t="shared" si="11"/>
        <v>6.9690929414437024</v>
      </c>
      <c r="AA86" s="15">
        <f t="shared" si="11"/>
        <v>9.4683058986633686</v>
      </c>
      <c r="AB86" s="15">
        <f t="shared" si="11"/>
        <v>0.91906288288865889</v>
      </c>
      <c r="AC86" s="15">
        <f t="shared" si="11"/>
        <v>7.3589807244153151</v>
      </c>
      <c r="AD86" s="15">
        <f t="shared" si="11"/>
        <v>6.0210696478015597</v>
      </c>
      <c r="AE86" s="15">
        <f t="shared" si="11"/>
        <v>4.7901460808565677</v>
      </c>
      <c r="AF86" s="15">
        <f t="shared" si="11"/>
        <v>0.12893535845831802</v>
      </c>
      <c r="AG86" s="15">
        <f t="shared" si="11"/>
        <v>0.9919728872035094</v>
      </c>
      <c r="AH86" s="15">
        <f t="shared" si="11"/>
        <v>8.3771699161365305</v>
      </c>
      <c r="AI86" s="15">
        <f t="shared" si="11"/>
        <v>2.5042108448562588</v>
      </c>
      <c r="AJ86" s="15">
        <f t="shared" si="11"/>
        <v>15.450546774211041</v>
      </c>
    </row>
    <row r="87" spans="1:36">
      <c r="A87" s="5">
        <v>37622</v>
      </c>
      <c r="B87" s="15">
        <f t="shared" si="10"/>
        <v>5.2676715616036205</v>
      </c>
      <c r="C87" s="15">
        <f t="shared" si="11"/>
        <v>1.0121997770486177</v>
      </c>
      <c r="D87" s="15">
        <f t="shared" si="11"/>
        <v>0.37018337253232136</v>
      </c>
      <c r="E87" s="15">
        <f t="shared" si="11"/>
        <v>1.7125802741349279</v>
      </c>
      <c r="F87" s="15">
        <f t="shared" si="11"/>
        <v>20.386793023487769</v>
      </c>
      <c r="G87" s="15">
        <f t="shared" si="11"/>
        <v>2.1027791354524799</v>
      </c>
      <c r="H87" s="15">
        <f t="shared" si="11"/>
        <v>0.29617791709093966</v>
      </c>
      <c r="I87" s="15">
        <f t="shared" si="11"/>
        <v>8.954731964820855</v>
      </c>
      <c r="J87" s="15">
        <f t="shared" si="11"/>
        <v>13.246551759731359</v>
      </c>
      <c r="K87" s="15">
        <f t="shared" si="11"/>
        <v>0.40488391591244005</v>
      </c>
      <c r="L87" s="15">
        <f t="shared" si="11"/>
        <v>0.11416344613286518</v>
      </c>
      <c r="M87" s="15">
        <f t="shared" si="11"/>
        <v>0.77662043878959275</v>
      </c>
      <c r="N87" s="15">
        <f t="shared" si="11"/>
        <v>3.3596246948666302</v>
      </c>
      <c r="O87" s="15">
        <f t="shared" si="11"/>
        <v>7.5775266634784124</v>
      </c>
      <c r="P87" s="15">
        <f t="shared" si="11"/>
        <v>0.71420422039501996</v>
      </c>
      <c r="Q87" s="15">
        <f t="shared" si="11"/>
        <v>7.0098204686155879E-2</v>
      </c>
      <c r="R87" s="15">
        <f t="shared" si="11"/>
        <v>11.917674298742412</v>
      </c>
      <c r="S87" s="15">
        <f t="shared" si="11"/>
        <v>14.612787505371806</v>
      </c>
      <c r="T87" s="15">
        <f t="shared" si="11"/>
        <v>36.715532733834806</v>
      </c>
      <c r="U87" s="15">
        <f t="shared" si="11"/>
        <v>13.371806316330623</v>
      </c>
      <c r="V87" s="15">
        <f t="shared" si="11"/>
        <v>6.7406513743631535</v>
      </c>
      <c r="W87" s="15">
        <f t="shared" si="11"/>
        <v>1.9807210942255269</v>
      </c>
      <c r="X87" s="15">
        <f t="shared" si="11"/>
        <v>3.0022948875220634</v>
      </c>
      <c r="Y87" s="15">
        <f t="shared" si="11"/>
        <v>4.50239694119829</v>
      </c>
      <c r="Z87" s="15">
        <f t="shared" si="11"/>
        <v>0.63690069768125968</v>
      </c>
      <c r="AA87" s="15">
        <f t="shared" si="11"/>
        <v>5.1332510736986094</v>
      </c>
      <c r="AB87" s="15">
        <f t="shared" si="11"/>
        <v>3.5031439510718263</v>
      </c>
      <c r="AC87" s="15">
        <f t="shared" si="11"/>
        <v>4.562301871155376</v>
      </c>
      <c r="AD87" s="15">
        <f t="shared" si="11"/>
        <v>3.6302544413921924</v>
      </c>
      <c r="AE87" s="15">
        <f t="shared" si="11"/>
        <v>6.6820407408767712</v>
      </c>
      <c r="AF87" s="15">
        <f t="shared" si="11"/>
        <v>0.48887821974964857</v>
      </c>
      <c r="AG87" s="15">
        <f t="shared" si="11"/>
        <v>1.4612956994589925</v>
      </c>
      <c r="AH87" s="15">
        <f t="shared" si="11"/>
        <v>6.5187976418510987</v>
      </c>
      <c r="AI87" s="15">
        <f t="shared" si="11"/>
        <v>0.19363806161997532</v>
      </c>
      <c r="AJ87" s="15">
        <f t="shared" si="11"/>
        <v>6.1510964531271428</v>
      </c>
    </row>
    <row r="88" spans="1:36">
      <c r="A88" s="5">
        <v>37653</v>
      </c>
      <c r="B88" s="15">
        <f t="shared" si="10"/>
        <v>5.7850956235311726</v>
      </c>
      <c r="C88" s="15">
        <f t="shared" si="11"/>
        <v>0.18788587995365735</v>
      </c>
      <c r="D88" s="15">
        <f t="shared" si="11"/>
        <v>5.4347030983190558</v>
      </c>
      <c r="E88" s="15">
        <f t="shared" si="11"/>
        <v>1.9103848134979011</v>
      </c>
      <c r="F88" s="15">
        <f t="shared" si="11"/>
        <v>28.335080873875835</v>
      </c>
      <c r="G88" s="15">
        <f t="shared" si="11"/>
        <v>6.474513558663153</v>
      </c>
      <c r="H88" s="15">
        <f t="shared" si="11"/>
        <v>0.14875344689623038</v>
      </c>
      <c r="I88" s="15">
        <f t="shared" si="11"/>
        <v>7.3071796503540289</v>
      </c>
      <c r="J88" s="15">
        <f t="shared" si="11"/>
        <v>8.5573519680403027</v>
      </c>
      <c r="K88" s="15">
        <f t="shared" si="11"/>
        <v>0.35868375334353836</v>
      </c>
      <c r="L88" s="15">
        <f t="shared" si="11"/>
        <v>0.16765006409530411</v>
      </c>
      <c r="M88" s="15">
        <f t="shared" si="11"/>
        <v>0.66336060198753921</v>
      </c>
      <c r="N88" s="15">
        <f t="shared" si="11"/>
        <v>1.1043963639600489</v>
      </c>
      <c r="O88" s="15">
        <f t="shared" si="11"/>
        <v>1.0140261722754496</v>
      </c>
      <c r="P88" s="15">
        <f t="shared" si="11"/>
        <v>0.32456339427409214</v>
      </c>
      <c r="Q88" s="15">
        <f t="shared" si="11"/>
        <v>0.11856645009053819</v>
      </c>
      <c r="R88" s="15">
        <f t="shared" si="11"/>
        <v>6.7495501060727534</v>
      </c>
      <c r="S88" s="15">
        <f t="shared" si="11"/>
        <v>8.5491242334910744</v>
      </c>
      <c r="T88" s="15">
        <f t="shared" si="11"/>
        <v>9.8988606601761955</v>
      </c>
      <c r="U88" s="15">
        <f t="shared" si="11"/>
        <v>6.1909278824818479</v>
      </c>
      <c r="V88" s="15">
        <f t="shared" si="11"/>
        <v>16.822332835308121</v>
      </c>
      <c r="W88" s="15">
        <f t="shared" si="11"/>
        <v>0.94738936267660079</v>
      </c>
      <c r="X88" s="15">
        <f t="shared" si="11"/>
        <v>37.090854688762384</v>
      </c>
      <c r="Y88" s="15">
        <f t="shared" si="11"/>
        <v>13.172919926653728</v>
      </c>
      <c r="Z88" s="15">
        <f t="shared" si="11"/>
        <v>2.1984411870448692</v>
      </c>
      <c r="AA88" s="15">
        <f t="shared" si="11"/>
        <v>4.4579698480483376</v>
      </c>
      <c r="AB88" s="15">
        <f t="shared" si="11"/>
        <v>11.084938479210479</v>
      </c>
      <c r="AC88" s="15">
        <f t="shared" si="11"/>
        <v>0.60204431310422568</v>
      </c>
      <c r="AD88" s="15">
        <f t="shared" si="11"/>
        <v>2.9660253294521786</v>
      </c>
      <c r="AE88" s="15">
        <f t="shared" si="11"/>
        <v>4.2505582448551715</v>
      </c>
      <c r="AF88" s="15">
        <f t="shared" si="11"/>
        <v>7.8444316350048195</v>
      </c>
      <c r="AG88" s="15">
        <f t="shared" si="11"/>
        <v>3.8582787499546458</v>
      </c>
      <c r="AH88" s="15">
        <f t="shared" si="11"/>
        <v>6.8895251157384125</v>
      </c>
      <c r="AI88" s="15">
        <f t="shared" si="11"/>
        <v>0.23636846668559358</v>
      </c>
      <c r="AJ88" s="15">
        <f t="shared" si="11"/>
        <v>3.4353333894150899</v>
      </c>
    </row>
    <row r="89" spans="1:36">
      <c r="A89" s="5">
        <v>37681</v>
      </c>
      <c r="B89" s="15">
        <f t="shared" si="10"/>
        <v>9.3315249943366396</v>
      </c>
      <c r="C89" s="15">
        <f t="shared" si="11"/>
        <v>0.8767354873601082</v>
      </c>
      <c r="D89" s="15">
        <f t="shared" si="11"/>
        <v>34.503580798429169</v>
      </c>
      <c r="E89" s="15">
        <f t="shared" si="11"/>
        <v>1.060940966460028</v>
      </c>
      <c r="F89" s="15">
        <f t="shared" si="11"/>
        <v>13.259289302240928</v>
      </c>
      <c r="G89" s="15">
        <f t="shared" si="11"/>
        <v>38.578457276636222</v>
      </c>
      <c r="H89" s="15">
        <f t="shared" si="11"/>
        <v>0.87958171253061512</v>
      </c>
      <c r="I89" s="15">
        <f t="shared" si="11"/>
        <v>7.1137224247941386</v>
      </c>
      <c r="J89" s="15">
        <f t="shared" si="11"/>
        <v>7.4401038016517997</v>
      </c>
      <c r="K89" s="15">
        <f t="shared" si="11"/>
        <v>1.3389996570384892</v>
      </c>
      <c r="L89" s="15">
        <f t="shared" si="11"/>
        <v>0.29276351899014635</v>
      </c>
      <c r="M89" s="15">
        <f t="shared" si="11"/>
        <v>0.6224038861906187</v>
      </c>
      <c r="N89" s="15">
        <f t="shared" si="11"/>
        <v>0.31180342362498908</v>
      </c>
      <c r="O89" s="15">
        <f t="shared" si="11"/>
        <v>1.0330644465985628</v>
      </c>
      <c r="P89" s="15">
        <f t="shared" si="11"/>
        <v>0.37481305683937038</v>
      </c>
      <c r="Q89" s="15">
        <f t="shared" si="11"/>
        <v>3.152219821138176E-4</v>
      </c>
      <c r="R89" s="15">
        <f t="shared" si="11"/>
        <v>7.3498369584751044</v>
      </c>
      <c r="S89" s="15">
        <f t="shared" si="11"/>
        <v>5.4131822696479617</v>
      </c>
      <c r="T89" s="15">
        <f t="shared" si="11"/>
        <v>1.2267041671827561</v>
      </c>
      <c r="U89" s="15">
        <f t="shared" si="11"/>
        <v>8.0119917242573973</v>
      </c>
      <c r="V89" s="15">
        <f t="shared" si="11"/>
        <v>10.804217501191799</v>
      </c>
      <c r="W89" s="15">
        <f t="shared" si="11"/>
        <v>0.83497912912832184</v>
      </c>
      <c r="X89" s="15">
        <f t="shared" si="11"/>
        <v>45.340629886543049</v>
      </c>
      <c r="Y89" s="15">
        <f t="shared" si="11"/>
        <v>12.795306522548069</v>
      </c>
      <c r="Z89" s="15">
        <f t="shared" si="11"/>
        <v>2.5322035439533139</v>
      </c>
      <c r="AA89" s="15">
        <f t="shared" si="11"/>
        <v>6.2605893700763779</v>
      </c>
      <c r="AB89" s="15">
        <f t="shared" si="11"/>
        <v>20.406709882337324</v>
      </c>
      <c r="AC89" s="15">
        <f t="shared" si="11"/>
        <v>0.2811045344867803</v>
      </c>
      <c r="AD89" s="15">
        <f t="shared" si="11"/>
        <v>9.4824337682338751</v>
      </c>
      <c r="AE89" s="15">
        <f t="shared" si="11"/>
        <v>5.8616180049266022</v>
      </c>
      <c r="AF89" s="15">
        <f t="shared" si="11"/>
        <v>35.102503996696086</v>
      </c>
      <c r="AG89" s="15">
        <f t="shared" si="11"/>
        <v>7.6832618148648892</v>
      </c>
      <c r="AH89" s="15">
        <f t="shared" si="11"/>
        <v>6.1405824595205729</v>
      </c>
      <c r="AI89" s="15">
        <f t="shared" si="11"/>
        <v>0.42058817191052095</v>
      </c>
      <c r="AJ89" s="15">
        <f t="shared" si="11"/>
        <v>3.0737086494732955</v>
      </c>
    </row>
    <row r="90" spans="1:36">
      <c r="A90" s="5">
        <v>37712</v>
      </c>
      <c r="B90" s="15">
        <f t="shared" si="10"/>
        <v>3.359508882073353</v>
      </c>
      <c r="C90" s="15">
        <f t="shared" si="11"/>
        <v>0.58913867080225291</v>
      </c>
      <c r="D90" s="15">
        <f t="shared" si="11"/>
        <v>29.467054381918743</v>
      </c>
      <c r="E90" s="15">
        <f t="shared" si="11"/>
        <v>0.77424448250532618</v>
      </c>
      <c r="F90" s="15">
        <f t="shared" si="11"/>
        <v>5.2902166595673021</v>
      </c>
      <c r="G90" s="15">
        <f t="shared" si="11"/>
        <v>37.032501060191322</v>
      </c>
      <c r="H90" s="15">
        <f t="shared" si="11"/>
        <v>0.28471410336877534</v>
      </c>
      <c r="I90" s="15">
        <f t="shared" si="11"/>
        <v>4.0089544490062368</v>
      </c>
      <c r="J90" s="15">
        <f t="shared" si="11"/>
        <v>7.0167830793413755</v>
      </c>
      <c r="K90" s="15">
        <f t="shared" si="11"/>
        <v>2.9031524559564206</v>
      </c>
      <c r="L90" s="15">
        <f t="shared" si="11"/>
        <v>1.9946039413577195</v>
      </c>
      <c r="M90" s="15">
        <f t="shared" si="11"/>
        <v>0.9384864697581432</v>
      </c>
      <c r="N90" s="15">
        <f t="shared" si="11"/>
        <v>0.10844487638798743</v>
      </c>
      <c r="O90" s="15">
        <f t="shared" si="11"/>
        <v>1.7126808150821748</v>
      </c>
      <c r="P90" s="15">
        <f t="shared" si="11"/>
        <v>0.40776365524283148</v>
      </c>
      <c r="Q90" s="15">
        <f t="shared" si="11"/>
        <v>6.0178742039910622E-3</v>
      </c>
      <c r="R90" s="15">
        <f t="shared" si="11"/>
        <v>3.766089576595224</v>
      </c>
      <c r="S90" s="15">
        <f t="shared" si="11"/>
        <v>6.94430134671732</v>
      </c>
      <c r="T90" s="15">
        <f t="shared" si="11"/>
        <v>0.46017447368009989</v>
      </c>
      <c r="U90" s="15">
        <f t="shared" si="11"/>
        <v>0.98138237311529186</v>
      </c>
      <c r="V90" s="15">
        <f t="shared" si="11"/>
        <v>9.8832703477920436</v>
      </c>
      <c r="W90" s="15">
        <f t="shared" si="11"/>
        <v>0.76847368428880725</v>
      </c>
      <c r="X90" s="15">
        <f t="shared" si="11"/>
        <v>11.714862340368146</v>
      </c>
      <c r="Y90" s="15">
        <f t="shared" si="11"/>
        <v>20.135910694885389</v>
      </c>
      <c r="Z90" s="15">
        <f t="shared" si="11"/>
        <v>3.0685406334677316</v>
      </c>
      <c r="AA90" s="15">
        <f t="shared" si="11"/>
        <v>7.2231298195680864</v>
      </c>
      <c r="AB90" s="15">
        <f t="shared" si="11"/>
        <v>18.077342743983429</v>
      </c>
      <c r="AC90" s="15">
        <f t="shared" si="11"/>
        <v>0.56174100147953865</v>
      </c>
      <c r="AD90" s="15">
        <f t="shared" si="11"/>
        <v>44.884957975391444</v>
      </c>
      <c r="AE90" s="15">
        <f t="shared" si="11"/>
        <v>4.8028947797675157</v>
      </c>
      <c r="AF90" s="15">
        <f t="shared" si="11"/>
        <v>44.78171250107151</v>
      </c>
      <c r="AG90" s="15">
        <f t="shared" ref="C90:AJ98" si="12">AG78</f>
        <v>6.9922744147298408</v>
      </c>
      <c r="AH90" s="15">
        <f t="shared" si="12"/>
        <v>5.7403327925852734</v>
      </c>
      <c r="AI90" s="15">
        <f t="shared" si="12"/>
        <v>0.33645015295643554</v>
      </c>
      <c r="AJ90" s="15">
        <f t="shared" si="12"/>
        <v>3.0607939707831111</v>
      </c>
    </row>
    <row r="91" spans="1:36">
      <c r="A91" s="5">
        <v>37742</v>
      </c>
      <c r="B91" s="15">
        <f t="shared" si="10"/>
        <v>3.9032940756643417</v>
      </c>
      <c r="C91" s="15">
        <f t="shared" si="12"/>
        <v>1.4324804934775925</v>
      </c>
      <c r="D91" s="15">
        <f t="shared" si="12"/>
        <v>14.256510200091297</v>
      </c>
      <c r="E91" s="15">
        <f t="shared" si="12"/>
        <v>0.89732702468058845</v>
      </c>
      <c r="F91" s="15">
        <f t="shared" si="12"/>
        <v>5.0472931809904047</v>
      </c>
      <c r="G91" s="15">
        <f t="shared" si="12"/>
        <v>10.361401800504527</v>
      </c>
      <c r="H91" s="15">
        <f t="shared" si="12"/>
        <v>0.54799030718970443</v>
      </c>
      <c r="I91" s="15">
        <f t="shared" si="12"/>
        <v>5.7868988942004371</v>
      </c>
      <c r="J91" s="15">
        <f t="shared" si="12"/>
        <v>7.5985731482368948</v>
      </c>
      <c r="K91" s="15">
        <f t="shared" si="12"/>
        <v>10.649339915537732</v>
      </c>
      <c r="L91" s="15">
        <f t="shared" si="12"/>
        <v>17.578478540532345</v>
      </c>
      <c r="M91" s="15">
        <f t="shared" si="12"/>
        <v>6.5378607710052492</v>
      </c>
      <c r="N91" s="15">
        <f t="shared" si="12"/>
        <v>6.1687499641219355E-2</v>
      </c>
      <c r="O91" s="15">
        <f t="shared" si="12"/>
        <v>2.7670087361898426</v>
      </c>
      <c r="P91" s="15">
        <f t="shared" si="12"/>
        <v>2.0717688746176184</v>
      </c>
      <c r="Q91" s="15">
        <f t="shared" si="12"/>
        <v>0.89293790569695952</v>
      </c>
      <c r="R91" s="15">
        <f t="shared" si="12"/>
        <v>3.9817447351034132</v>
      </c>
      <c r="S91" s="15">
        <f t="shared" si="12"/>
        <v>11.543840280774688</v>
      </c>
      <c r="T91" s="15">
        <f t="shared" si="12"/>
        <v>0.18204944625658848</v>
      </c>
      <c r="U91" s="15">
        <f t="shared" si="12"/>
        <v>0.90091600344776057</v>
      </c>
      <c r="V91" s="15">
        <f t="shared" si="12"/>
        <v>0.93213274635602694</v>
      </c>
      <c r="W91" s="15">
        <f t="shared" si="12"/>
        <v>1.9887561236486637</v>
      </c>
      <c r="X91" s="15">
        <f t="shared" si="12"/>
        <v>0.24221329306159406</v>
      </c>
      <c r="Y91" s="15">
        <f t="shared" si="12"/>
        <v>7.2396807012047582</v>
      </c>
      <c r="Z91" s="15">
        <f t="shared" si="12"/>
        <v>6.27899795939366</v>
      </c>
      <c r="AA91" s="15">
        <f t="shared" si="12"/>
        <v>8.9521486315738574</v>
      </c>
      <c r="AB91" s="15">
        <f t="shared" si="12"/>
        <v>17.59489949639649</v>
      </c>
      <c r="AC91" s="15">
        <f t="shared" si="12"/>
        <v>2.0569706094023585</v>
      </c>
      <c r="AD91" s="15">
        <f t="shared" si="12"/>
        <v>0.73618157689219976</v>
      </c>
      <c r="AE91" s="15">
        <f t="shared" si="12"/>
        <v>10.123616685326363</v>
      </c>
      <c r="AF91" s="15">
        <f t="shared" si="12"/>
        <v>10.150310361487367</v>
      </c>
      <c r="AG91" s="15">
        <f t="shared" si="12"/>
        <v>8.004274403001201</v>
      </c>
      <c r="AH91" s="15">
        <f t="shared" si="12"/>
        <v>7.1687729926097195</v>
      </c>
      <c r="AI91" s="15">
        <f t="shared" si="12"/>
        <v>0.57839268311603254</v>
      </c>
      <c r="AJ91" s="15">
        <f t="shared" si="12"/>
        <v>4.2623673528942252</v>
      </c>
    </row>
    <row r="92" spans="1:36">
      <c r="A92" s="5">
        <v>37773</v>
      </c>
      <c r="B92" s="15">
        <f t="shared" si="10"/>
        <v>6.4253726876839208</v>
      </c>
      <c r="C92" s="15">
        <f t="shared" si="12"/>
        <v>5.4666114589414372</v>
      </c>
      <c r="D92" s="15">
        <f t="shared" si="12"/>
        <v>8.8319283179924124</v>
      </c>
      <c r="E92" s="15">
        <f t="shared" si="12"/>
        <v>1.6756970374695959</v>
      </c>
      <c r="F92" s="15">
        <f t="shared" si="12"/>
        <v>16.140302965649951</v>
      </c>
      <c r="G92" s="15">
        <f t="shared" si="12"/>
        <v>2.5186204267142287</v>
      </c>
      <c r="H92" s="15">
        <f t="shared" si="12"/>
        <v>1.0478772465174802</v>
      </c>
      <c r="I92" s="15">
        <f t="shared" si="12"/>
        <v>7.561184795452605</v>
      </c>
      <c r="J92" s="15">
        <f t="shared" si="12"/>
        <v>10.406163512376249</v>
      </c>
      <c r="K92" s="15">
        <f t="shared" si="12"/>
        <v>27.036659259893959</v>
      </c>
      <c r="L92" s="15">
        <f t="shared" si="12"/>
        <v>33.805331274631776</v>
      </c>
      <c r="M92" s="15">
        <f t="shared" si="12"/>
        <v>10.015322689502201</v>
      </c>
      <c r="N92" s="15">
        <f t="shared" si="12"/>
        <v>0.27404464858760919</v>
      </c>
      <c r="O92" s="15">
        <f t="shared" si="12"/>
        <v>8.0624537636010043</v>
      </c>
      <c r="P92" s="15">
        <f t="shared" si="12"/>
        <v>8.2376496008652825E-3</v>
      </c>
      <c r="Q92" s="15">
        <f t="shared" si="12"/>
        <v>5.709816357834378E-3</v>
      </c>
      <c r="R92" s="15">
        <f t="shared" si="12"/>
        <v>10.420026008614196</v>
      </c>
      <c r="S92" s="15">
        <f t="shared" si="12"/>
        <v>11.924676761029264</v>
      </c>
      <c r="T92" s="15">
        <f t="shared" si="12"/>
        <v>0.22632693492887584</v>
      </c>
      <c r="U92" s="15">
        <f t="shared" si="12"/>
        <v>2.1956422431676925</v>
      </c>
      <c r="V92" s="15">
        <f t="shared" si="12"/>
        <v>0.44476048183273276</v>
      </c>
      <c r="W92" s="15">
        <f t="shared" si="12"/>
        <v>7.2388445711258536</v>
      </c>
      <c r="X92" s="15">
        <f t="shared" si="12"/>
        <v>1.8129329720152645</v>
      </c>
      <c r="Y92" s="15">
        <f t="shared" si="12"/>
        <v>5.3337805740992019</v>
      </c>
      <c r="Z92" s="15">
        <f t="shared" si="12"/>
        <v>24.091736819368847</v>
      </c>
      <c r="AA92" s="15">
        <f t="shared" si="12"/>
        <v>14.12378759078824</v>
      </c>
      <c r="AB92" s="15">
        <f t="shared" si="12"/>
        <v>12.203997860743819</v>
      </c>
      <c r="AC92" s="15">
        <f t="shared" si="12"/>
        <v>7.256804410876998</v>
      </c>
      <c r="AD92" s="15">
        <f t="shared" si="12"/>
        <v>0.20315990104146758</v>
      </c>
      <c r="AE92" s="15">
        <f t="shared" si="12"/>
        <v>14.17993903374356</v>
      </c>
      <c r="AF92" s="15">
        <f t="shared" si="12"/>
        <v>0.70173639176431357</v>
      </c>
      <c r="AG92" s="15">
        <f t="shared" si="12"/>
        <v>17.003503841775089</v>
      </c>
      <c r="AH92" s="15">
        <f t="shared" si="12"/>
        <v>11.362407830025104</v>
      </c>
      <c r="AI92" s="15">
        <f t="shared" si="12"/>
        <v>0.31831067630030935</v>
      </c>
      <c r="AJ92" s="15">
        <f t="shared" si="12"/>
        <v>6.9516990478125473</v>
      </c>
    </row>
    <row r="93" spans="1:36">
      <c r="A93" s="5">
        <v>37803</v>
      </c>
      <c r="B93" s="15">
        <f t="shared" si="10"/>
        <v>9.727427969422564</v>
      </c>
      <c r="C93" s="15">
        <f t="shared" si="12"/>
        <v>22.650403733910757</v>
      </c>
      <c r="D93" s="15">
        <f t="shared" si="12"/>
        <v>4.4004519433828548</v>
      </c>
      <c r="E93" s="15">
        <f t="shared" si="12"/>
        <v>7.578467734753656</v>
      </c>
      <c r="F93" s="15">
        <f t="shared" si="12"/>
        <v>8.044482358398831</v>
      </c>
      <c r="G93" s="15">
        <f t="shared" si="12"/>
        <v>0.63978436043299913</v>
      </c>
      <c r="H93" s="15">
        <f t="shared" si="12"/>
        <v>17.653357751730304</v>
      </c>
      <c r="I93" s="15">
        <f t="shared" si="12"/>
        <v>7.1929189421555186</v>
      </c>
      <c r="J93" s="15">
        <f t="shared" si="12"/>
        <v>7.3630588838848876</v>
      </c>
      <c r="K93" s="15">
        <f t="shared" si="12"/>
        <v>14.941097344210711</v>
      </c>
      <c r="L93" s="15">
        <f t="shared" si="12"/>
        <v>33.502578866789179</v>
      </c>
      <c r="M93" s="15">
        <f t="shared" si="12"/>
        <v>16.490319526731362</v>
      </c>
      <c r="N93" s="15">
        <f t="shared" si="12"/>
        <v>0.54996907934387751</v>
      </c>
      <c r="O93" s="15">
        <f t="shared" si="12"/>
        <v>6.7972248951881138</v>
      </c>
      <c r="P93" s="15">
        <f t="shared" si="12"/>
        <v>2.8605238239004693</v>
      </c>
      <c r="Q93" s="15">
        <f t="shared" si="12"/>
        <v>0.27586938330129024</v>
      </c>
      <c r="R93" s="15">
        <f t="shared" si="12"/>
        <v>16.148790557689825</v>
      </c>
      <c r="S93" s="15">
        <f t="shared" si="12"/>
        <v>8.753308367912819</v>
      </c>
      <c r="T93" s="15">
        <f t="shared" si="12"/>
        <v>0.48323364166306004</v>
      </c>
      <c r="U93" s="15">
        <f t="shared" si="12"/>
        <v>1.2247838281223444</v>
      </c>
      <c r="V93" s="15">
        <f t="shared" si="12"/>
        <v>3.5873794552616229</v>
      </c>
      <c r="W93" s="15">
        <f t="shared" si="12"/>
        <v>9.2444597931986792</v>
      </c>
      <c r="X93" s="15">
        <f t="shared" si="12"/>
        <v>4.7321982543585481E-3</v>
      </c>
      <c r="Y93" s="15">
        <f t="shared" si="12"/>
        <v>1.8641727598491211</v>
      </c>
      <c r="Z93" s="15">
        <f t="shared" si="12"/>
        <v>34.759735555992158</v>
      </c>
      <c r="AA93" s="15">
        <f t="shared" si="12"/>
        <v>16.799845907046556</v>
      </c>
      <c r="AB93" s="15">
        <f t="shared" si="12"/>
        <v>9.0704806517843348</v>
      </c>
      <c r="AC93" s="15">
        <f t="shared" si="12"/>
        <v>19.051511174567146</v>
      </c>
      <c r="AD93" s="15">
        <f t="shared" si="12"/>
        <v>0.16929991753455631</v>
      </c>
      <c r="AE93" s="15">
        <f t="shared" si="12"/>
        <v>16.747100910572016</v>
      </c>
      <c r="AF93" s="15">
        <f t="shared" si="12"/>
        <v>0.22751857362499489</v>
      </c>
      <c r="AG93" s="15">
        <f t="shared" si="12"/>
        <v>37.17089496710836</v>
      </c>
      <c r="AH93" s="15">
        <f t="shared" si="12"/>
        <v>14.465958647726939</v>
      </c>
      <c r="AI93" s="15">
        <f t="shared" si="12"/>
        <v>1.7836877458490559</v>
      </c>
      <c r="AJ93" s="15">
        <f t="shared" si="12"/>
        <v>12.371821819146591</v>
      </c>
    </row>
    <row r="94" spans="1:36">
      <c r="A94" s="5">
        <v>37834</v>
      </c>
      <c r="B94" s="15">
        <f t="shared" si="10"/>
        <v>6.4868567879439887</v>
      </c>
      <c r="C94" s="15">
        <f t="shared" si="12"/>
        <v>24.678368673767061</v>
      </c>
      <c r="D94" s="15">
        <f t="shared" si="12"/>
        <v>0.88374706599441</v>
      </c>
      <c r="E94" s="15">
        <f t="shared" si="12"/>
        <v>15.525452063988517</v>
      </c>
      <c r="F94" s="15">
        <f t="shared" si="12"/>
        <v>1.1375159055302506</v>
      </c>
      <c r="G94" s="15">
        <f t="shared" si="12"/>
        <v>0.26981876280884215</v>
      </c>
      <c r="H94" s="15">
        <f t="shared" si="12"/>
        <v>10.621799563896129</v>
      </c>
      <c r="I94" s="15">
        <f t="shared" si="12"/>
        <v>7.626804699587507</v>
      </c>
      <c r="J94" s="15">
        <f t="shared" si="12"/>
        <v>4.5502305003485697</v>
      </c>
      <c r="K94" s="15">
        <f t="shared" si="12"/>
        <v>5.5818766940758238</v>
      </c>
      <c r="L94" s="15">
        <f t="shared" si="12"/>
        <v>9.3263002106768944</v>
      </c>
      <c r="M94" s="15">
        <f t="shared" si="12"/>
        <v>18.719572089102581</v>
      </c>
      <c r="N94" s="15">
        <f t="shared" si="12"/>
        <v>1.5077236036171207</v>
      </c>
      <c r="O94" s="15">
        <f t="shared" si="12"/>
        <v>9.5764480813814341</v>
      </c>
      <c r="P94" s="15">
        <f t="shared" si="12"/>
        <v>0</v>
      </c>
      <c r="Q94" s="15">
        <f t="shared" si="12"/>
        <v>1.0231818973976232</v>
      </c>
      <c r="R94" s="15">
        <f t="shared" si="12"/>
        <v>6.1325408453539989</v>
      </c>
      <c r="S94" s="15">
        <f t="shared" si="12"/>
        <v>11.075756973671998</v>
      </c>
      <c r="T94" s="15">
        <f t="shared" si="12"/>
        <v>2.1428577204400518</v>
      </c>
      <c r="U94" s="15">
        <f t="shared" si="12"/>
        <v>2.1853976822146506</v>
      </c>
      <c r="V94" s="15">
        <f t="shared" si="12"/>
        <v>2.6632364181600763E-4</v>
      </c>
      <c r="W94" s="15">
        <f t="shared" si="12"/>
        <v>12.800978748739364</v>
      </c>
      <c r="X94" s="15">
        <f t="shared" si="12"/>
        <v>3.6060020994391873E-2</v>
      </c>
      <c r="Y94" s="15">
        <f t="shared" si="12"/>
        <v>1.7750072269627881</v>
      </c>
      <c r="Z94" s="15">
        <f t="shared" si="12"/>
        <v>10.868630695603827</v>
      </c>
      <c r="AA94" s="15">
        <f t="shared" si="12"/>
        <v>8.9411646612690454</v>
      </c>
      <c r="AB94" s="15">
        <f t="shared" si="12"/>
        <v>3.6541867329041189</v>
      </c>
      <c r="AC94" s="15">
        <f t="shared" si="12"/>
        <v>28.379751880757905</v>
      </c>
      <c r="AD94" s="15">
        <f t="shared" si="12"/>
        <v>0.74273512208708581</v>
      </c>
      <c r="AE94" s="15">
        <f t="shared" si="12"/>
        <v>11.26247368356379</v>
      </c>
      <c r="AF94" s="15">
        <f t="shared" si="12"/>
        <v>0.14557409084245343</v>
      </c>
      <c r="AG94" s="15">
        <f t="shared" si="12"/>
        <v>13.245276288230917</v>
      </c>
      <c r="AH94" s="15">
        <f t="shared" si="12"/>
        <v>9.3593155787544404</v>
      </c>
      <c r="AI94" s="15">
        <f t="shared" si="12"/>
        <v>12.624409065463766</v>
      </c>
      <c r="AJ94" s="15">
        <f t="shared" si="12"/>
        <v>10.675982001569835</v>
      </c>
    </row>
    <row r="95" spans="1:36">
      <c r="A95" s="5">
        <v>37865</v>
      </c>
      <c r="B95" s="15">
        <f t="shared" si="10"/>
        <v>10.606545517776283</v>
      </c>
      <c r="C95" s="15">
        <f t="shared" si="12"/>
        <v>26.044042252148031</v>
      </c>
      <c r="D95" s="15">
        <f t="shared" si="12"/>
        <v>0.89628684123136004</v>
      </c>
      <c r="E95" s="15">
        <f t="shared" si="12"/>
        <v>16.017864385013258</v>
      </c>
      <c r="F95" s="15">
        <f t="shared" si="12"/>
        <v>0.34572703291080525</v>
      </c>
      <c r="G95" s="15">
        <f t="shared" si="12"/>
        <v>0.25919587258199422</v>
      </c>
      <c r="H95" s="15">
        <f t="shared" si="12"/>
        <v>21.888407626185721</v>
      </c>
      <c r="I95" s="15">
        <f t="shared" si="12"/>
        <v>8.0747586129169555</v>
      </c>
      <c r="J95" s="15">
        <f t="shared" si="12"/>
        <v>6.3748126810076471</v>
      </c>
      <c r="K95" s="15">
        <f t="shared" si="12"/>
        <v>8.6035826727469722</v>
      </c>
      <c r="L95" s="15">
        <f t="shared" si="12"/>
        <v>2.0366315880300654</v>
      </c>
      <c r="M95" s="15">
        <f t="shared" si="12"/>
        <v>16.319596723702308</v>
      </c>
      <c r="N95" s="15">
        <f t="shared" si="12"/>
        <v>9.6930849964357755</v>
      </c>
      <c r="O95" s="15">
        <f t="shared" si="12"/>
        <v>4.7484840918962279</v>
      </c>
      <c r="P95" s="15">
        <f t="shared" si="12"/>
        <v>1.9790953166078842</v>
      </c>
      <c r="Q95" s="15">
        <f t="shared" si="12"/>
        <v>0.35764799525195456</v>
      </c>
      <c r="R95" s="15">
        <f t="shared" si="12"/>
        <v>5.2756943151071001</v>
      </c>
      <c r="S95" s="15">
        <f t="shared" si="12"/>
        <v>3.7648138264298714</v>
      </c>
      <c r="T95" s="15">
        <f t="shared" si="12"/>
        <v>3.9065557282359213</v>
      </c>
      <c r="U95" s="15">
        <f t="shared" si="12"/>
        <v>5.3976961845064046</v>
      </c>
      <c r="V95" s="15">
        <f t="shared" si="12"/>
        <v>0</v>
      </c>
      <c r="W95" s="15">
        <f t="shared" si="12"/>
        <v>22.504122092861238</v>
      </c>
      <c r="X95" s="15">
        <f t="shared" si="12"/>
        <v>2.4561165410397229E-2</v>
      </c>
      <c r="Y95" s="15">
        <f t="shared" si="12"/>
        <v>2.1562292950713111</v>
      </c>
      <c r="Z95" s="15">
        <f t="shared" si="12"/>
        <v>6.1825164763571996</v>
      </c>
      <c r="AA95" s="15">
        <f t="shared" si="12"/>
        <v>7.1399094208056608</v>
      </c>
      <c r="AB95" s="15">
        <f t="shared" si="12"/>
        <v>2.143938811455977</v>
      </c>
      <c r="AC95" s="15">
        <f t="shared" si="12"/>
        <v>21.582377918465191</v>
      </c>
      <c r="AD95" s="15">
        <f t="shared" si="12"/>
        <v>1.1384054132283312</v>
      </c>
      <c r="AE95" s="15">
        <f t="shared" si="12"/>
        <v>8.6658519983169153</v>
      </c>
      <c r="AF95" s="15">
        <f t="shared" si="12"/>
        <v>0.14206657082541022</v>
      </c>
      <c r="AG95" s="15">
        <f t="shared" si="12"/>
        <v>2.4108175488304071</v>
      </c>
      <c r="AH95" s="15">
        <f t="shared" si="12"/>
        <v>9.758768044285798</v>
      </c>
      <c r="AI95" s="15">
        <f t="shared" si="12"/>
        <v>34.062980559545593</v>
      </c>
      <c r="AJ95" s="15">
        <f t="shared" si="12"/>
        <v>12.333285632660077</v>
      </c>
    </row>
    <row r="96" spans="1:36">
      <c r="A96" s="5">
        <v>37895</v>
      </c>
      <c r="B96" s="15">
        <f t="shared" si="10"/>
        <v>13.440507585219756</v>
      </c>
      <c r="C96" s="15">
        <f t="shared" si="12"/>
        <v>12.640459825239533</v>
      </c>
      <c r="D96" s="15">
        <f t="shared" si="12"/>
        <v>0.33635349933987146</v>
      </c>
      <c r="E96" s="15">
        <f t="shared" si="12"/>
        <v>3.1882152274388931</v>
      </c>
      <c r="F96" s="15">
        <f t="shared" si="12"/>
        <v>0.27854809186835949</v>
      </c>
      <c r="G96" s="15">
        <f t="shared" si="12"/>
        <v>0.88357405589561933</v>
      </c>
      <c r="H96" s="15">
        <f t="shared" si="12"/>
        <v>18.116139258922448</v>
      </c>
      <c r="I96" s="15">
        <f t="shared" si="12"/>
        <v>13.152136929751299</v>
      </c>
      <c r="J96" s="15">
        <f t="shared" si="12"/>
        <v>1.7484449267001243</v>
      </c>
      <c r="K96" s="15">
        <f t="shared" si="12"/>
        <v>14.746103094441185</v>
      </c>
      <c r="L96" s="15">
        <f t="shared" si="12"/>
        <v>0.89207448511251075</v>
      </c>
      <c r="M96" s="15">
        <f t="shared" si="12"/>
        <v>12.02655372771884</v>
      </c>
      <c r="N96" s="15">
        <f t="shared" si="12"/>
        <v>45.664968196689664</v>
      </c>
      <c r="O96" s="15">
        <f t="shared" si="12"/>
        <v>3.1773235691405373</v>
      </c>
      <c r="P96" s="15">
        <f t="shared" si="12"/>
        <v>16.143321922815694</v>
      </c>
      <c r="Q96" s="15">
        <f t="shared" si="12"/>
        <v>28.425752621497047</v>
      </c>
      <c r="R96" s="15">
        <f t="shared" si="12"/>
        <v>11.300790327630414</v>
      </c>
      <c r="S96" s="15">
        <f t="shared" si="12"/>
        <v>1.8099969218550873</v>
      </c>
      <c r="T96" s="15">
        <f t="shared" si="12"/>
        <v>1.2600224144030625</v>
      </c>
      <c r="U96" s="15">
        <f t="shared" si="12"/>
        <v>5.1332235302663918</v>
      </c>
      <c r="V96" s="15">
        <f t="shared" si="12"/>
        <v>5.90439513906089</v>
      </c>
      <c r="W96" s="15">
        <f t="shared" si="12"/>
        <v>21.778046765053453</v>
      </c>
      <c r="X96" s="15">
        <f t="shared" si="12"/>
        <v>1.1938293873590314E-2</v>
      </c>
      <c r="Y96" s="15">
        <f t="shared" si="12"/>
        <v>6.0517295328051901</v>
      </c>
      <c r="Z96" s="15">
        <f t="shared" si="12"/>
        <v>1.5566292734397695</v>
      </c>
      <c r="AA96" s="15">
        <f t="shared" si="12"/>
        <v>6.7061277743392944</v>
      </c>
      <c r="AB96" s="15">
        <f t="shared" si="12"/>
        <v>0.73804152908719989</v>
      </c>
      <c r="AC96" s="15">
        <f t="shared" si="12"/>
        <v>6.8717351849728159</v>
      </c>
      <c r="AD96" s="15">
        <f t="shared" si="12"/>
        <v>1.0299988531295912</v>
      </c>
      <c r="AE96" s="15">
        <f t="shared" si="12"/>
        <v>7.9895052000425348</v>
      </c>
      <c r="AF96" s="15">
        <f t="shared" si="12"/>
        <v>9.9719816370565623E-2</v>
      </c>
      <c r="AG96" s="15">
        <f t="shared" si="12"/>
        <v>0.55530113243081636</v>
      </c>
      <c r="AH96" s="15">
        <f t="shared" si="12"/>
        <v>7.5983151925984931</v>
      </c>
      <c r="AI96" s="15">
        <f t="shared" si="12"/>
        <v>24.238006519900644</v>
      </c>
      <c r="AJ96" s="15">
        <f t="shared" si="12"/>
        <v>11.771751907114378</v>
      </c>
    </row>
    <row r="97" spans="1:36">
      <c r="A97" s="5">
        <v>37926</v>
      </c>
      <c r="B97" s="15">
        <f t="shared" si="10"/>
        <v>11.921617463530643</v>
      </c>
      <c r="C97" s="15">
        <f t="shared" si="12"/>
        <v>3.3559751650473548</v>
      </c>
      <c r="D97" s="15">
        <f t="shared" si="12"/>
        <v>0.27875832191859118</v>
      </c>
      <c r="E97" s="15">
        <f t="shared" si="12"/>
        <v>19.57567899718233</v>
      </c>
      <c r="F97" s="15">
        <f t="shared" si="12"/>
        <v>0.39249203871251809</v>
      </c>
      <c r="G97" s="15">
        <f t="shared" si="12"/>
        <v>0.27216834788167138</v>
      </c>
      <c r="H97" s="15">
        <f t="shared" si="12"/>
        <v>22.580134741110776</v>
      </c>
      <c r="I97" s="15">
        <f t="shared" si="12"/>
        <v>9.3958485186041472</v>
      </c>
      <c r="J97" s="15">
        <f t="shared" si="12"/>
        <v>7.2325338446274019</v>
      </c>
      <c r="K97" s="15">
        <f t="shared" si="12"/>
        <v>10.784351774809798</v>
      </c>
      <c r="L97" s="15">
        <f t="shared" si="12"/>
        <v>0.2108085392376125</v>
      </c>
      <c r="M97" s="15">
        <f t="shared" si="12"/>
        <v>10.922849873320649</v>
      </c>
      <c r="N97" s="15">
        <f t="shared" si="12"/>
        <v>25.240977299058621</v>
      </c>
      <c r="O97" s="15">
        <f t="shared" si="12"/>
        <v>5.6231588016038829</v>
      </c>
      <c r="P97" s="15">
        <f t="shared" si="12"/>
        <v>72.66451307047268</v>
      </c>
      <c r="Q97" s="15">
        <f t="shared" si="12"/>
        <v>62.491965600627466</v>
      </c>
      <c r="R97" s="15">
        <f t="shared" si="12"/>
        <v>5.7373061954982862</v>
      </c>
      <c r="S97" s="15">
        <f t="shared" si="12"/>
        <v>3.6076520939321655</v>
      </c>
      <c r="T97" s="15">
        <f t="shared" si="12"/>
        <v>8.5539326826543753</v>
      </c>
      <c r="U97" s="15">
        <f t="shared" si="12"/>
        <v>34.897607941583651</v>
      </c>
      <c r="V97" s="15">
        <f t="shared" si="12"/>
        <v>28.577325737783067</v>
      </c>
      <c r="W97" s="15">
        <f t="shared" si="12"/>
        <v>12.895530546855191</v>
      </c>
      <c r="X97" s="15">
        <f t="shared" si="12"/>
        <v>2.9084997806462416E-2</v>
      </c>
      <c r="Y97" s="15">
        <f t="shared" si="12"/>
        <v>23.436941346842392</v>
      </c>
      <c r="Z97" s="15">
        <f t="shared" si="12"/>
        <v>0.85657421625365526</v>
      </c>
      <c r="AA97" s="15">
        <f t="shared" si="12"/>
        <v>4.7937700041225657</v>
      </c>
      <c r="AB97" s="15">
        <f t="shared" si="12"/>
        <v>0.60325697813633083</v>
      </c>
      <c r="AC97" s="15">
        <f t="shared" si="12"/>
        <v>1.434676376316371</v>
      </c>
      <c r="AD97" s="15">
        <f t="shared" si="12"/>
        <v>28.995478053815525</v>
      </c>
      <c r="AE97" s="15">
        <f t="shared" si="12"/>
        <v>4.6442546371521827</v>
      </c>
      <c r="AF97" s="15">
        <f t="shared" si="12"/>
        <v>0.18661248410451456</v>
      </c>
      <c r="AG97" s="15">
        <f t="shared" si="12"/>
        <v>0.62284825241132302</v>
      </c>
      <c r="AH97" s="15">
        <f t="shared" si="12"/>
        <v>6.6200537881676205</v>
      </c>
      <c r="AI97" s="15">
        <f t="shared" si="12"/>
        <v>22.70295705179581</v>
      </c>
      <c r="AJ97" s="15">
        <f t="shared" si="12"/>
        <v>10.461613001792655</v>
      </c>
    </row>
    <row r="98" spans="1:36">
      <c r="A98" s="5">
        <v>37956</v>
      </c>
      <c r="B98" s="15">
        <f t="shared" si="10"/>
        <v>13.744576851213724</v>
      </c>
      <c r="C98" s="15">
        <f t="shared" si="12"/>
        <v>1.0656985823035969</v>
      </c>
      <c r="D98" s="15">
        <f t="shared" si="12"/>
        <v>0.34044215884990708</v>
      </c>
      <c r="E98" s="15">
        <f t="shared" si="12"/>
        <v>30.083146992874966</v>
      </c>
      <c r="F98" s="15">
        <f t="shared" si="12"/>
        <v>1.342258566767037</v>
      </c>
      <c r="G98" s="15">
        <f t="shared" si="12"/>
        <v>0.60718534223695497</v>
      </c>
      <c r="H98" s="15">
        <f t="shared" si="12"/>
        <v>5.9350663245608812</v>
      </c>
      <c r="I98" s="15">
        <f t="shared" si="12"/>
        <v>13.824860118356275</v>
      </c>
      <c r="J98" s="15">
        <f t="shared" si="12"/>
        <v>18.465391894053386</v>
      </c>
      <c r="K98" s="15">
        <f t="shared" si="12"/>
        <v>2.6512694620329333</v>
      </c>
      <c r="L98" s="15">
        <f t="shared" si="12"/>
        <v>7.8615524413596649E-2</v>
      </c>
      <c r="M98" s="15">
        <f t="shared" si="12"/>
        <v>5.9670532021909244</v>
      </c>
      <c r="N98" s="15">
        <f t="shared" si="12"/>
        <v>12.123275317786458</v>
      </c>
      <c r="O98" s="15">
        <f t="shared" si="12"/>
        <v>47.910599963564366</v>
      </c>
      <c r="P98" s="15">
        <f t="shared" ref="C98:AJ105" si="13">P86</f>
        <v>2.4511950152334738</v>
      </c>
      <c r="Q98" s="15">
        <f t="shared" si="13"/>
        <v>6.3319370289070172</v>
      </c>
      <c r="R98" s="15">
        <f t="shared" si="13"/>
        <v>11.219956075117253</v>
      </c>
      <c r="S98" s="15">
        <f t="shared" si="13"/>
        <v>12.000559419165938</v>
      </c>
      <c r="T98" s="15">
        <f t="shared" si="13"/>
        <v>34.943749396544206</v>
      </c>
      <c r="U98" s="15">
        <f t="shared" si="13"/>
        <v>19.508624290505946</v>
      </c>
      <c r="V98" s="15">
        <f t="shared" si="13"/>
        <v>16.303268057408722</v>
      </c>
      <c r="W98" s="15">
        <f t="shared" si="13"/>
        <v>7.0176980881983084</v>
      </c>
      <c r="X98" s="15">
        <f t="shared" si="13"/>
        <v>0.68983525538831036</v>
      </c>
      <c r="Y98" s="15">
        <f t="shared" si="13"/>
        <v>1.5359244778797478</v>
      </c>
      <c r="Z98" s="15">
        <f t="shared" si="13"/>
        <v>6.9690929414437024</v>
      </c>
      <c r="AA98" s="15">
        <f t="shared" si="13"/>
        <v>9.4683058986633686</v>
      </c>
      <c r="AB98" s="15">
        <f t="shared" si="13"/>
        <v>0.91906288288865889</v>
      </c>
      <c r="AC98" s="15">
        <f t="shared" si="13"/>
        <v>7.3589807244153151</v>
      </c>
      <c r="AD98" s="15">
        <f t="shared" si="13"/>
        <v>6.0210696478015597</v>
      </c>
      <c r="AE98" s="15">
        <f t="shared" si="13"/>
        <v>4.7901460808565677</v>
      </c>
      <c r="AF98" s="15">
        <f t="shared" si="13"/>
        <v>0.12893535845831802</v>
      </c>
      <c r="AG98" s="15">
        <f t="shared" si="13"/>
        <v>0.9919728872035094</v>
      </c>
      <c r="AH98" s="15">
        <f t="shared" si="13"/>
        <v>8.3771699161365305</v>
      </c>
      <c r="AI98" s="15">
        <f t="shared" si="13"/>
        <v>2.5042108448562588</v>
      </c>
      <c r="AJ98" s="15">
        <f t="shared" si="13"/>
        <v>15.450546774211041</v>
      </c>
    </row>
    <row r="99" spans="1:36">
      <c r="A99" s="5">
        <v>37987</v>
      </c>
      <c r="B99" s="15">
        <f t="shared" si="10"/>
        <v>5.2676715616036205</v>
      </c>
      <c r="C99" s="15">
        <f t="shared" si="13"/>
        <v>1.0121997770486177</v>
      </c>
      <c r="D99" s="15">
        <f t="shared" si="13"/>
        <v>0.37018337253232136</v>
      </c>
      <c r="E99" s="15">
        <f t="shared" si="13"/>
        <v>1.7125802741349279</v>
      </c>
      <c r="F99" s="15">
        <f t="shared" si="13"/>
        <v>20.386793023487769</v>
      </c>
      <c r="G99" s="15">
        <f t="shared" si="13"/>
        <v>2.1027791354524799</v>
      </c>
      <c r="H99" s="15">
        <f t="shared" si="13"/>
        <v>0.29617791709093966</v>
      </c>
      <c r="I99" s="15">
        <f t="shared" si="13"/>
        <v>8.954731964820855</v>
      </c>
      <c r="J99" s="15">
        <f t="shared" si="13"/>
        <v>13.246551759731359</v>
      </c>
      <c r="K99" s="15">
        <f t="shared" si="13"/>
        <v>0.40488391591244005</v>
      </c>
      <c r="L99" s="15">
        <f t="shared" si="13"/>
        <v>0.11416344613286518</v>
      </c>
      <c r="M99" s="15">
        <f t="shared" si="13"/>
        <v>0.77662043878959275</v>
      </c>
      <c r="N99" s="15">
        <f t="shared" si="13"/>
        <v>3.3596246948666302</v>
      </c>
      <c r="O99" s="15">
        <f t="shared" si="13"/>
        <v>7.5775266634784124</v>
      </c>
      <c r="P99" s="15">
        <f t="shared" si="13"/>
        <v>0.71420422039501996</v>
      </c>
      <c r="Q99" s="15">
        <f t="shared" si="13"/>
        <v>7.0098204686155879E-2</v>
      </c>
      <c r="R99" s="15">
        <f t="shared" si="13"/>
        <v>11.917674298742412</v>
      </c>
      <c r="S99" s="15">
        <f t="shared" si="13"/>
        <v>14.612787505371806</v>
      </c>
      <c r="T99" s="15">
        <f t="shared" si="13"/>
        <v>36.715532733834806</v>
      </c>
      <c r="U99" s="15">
        <f t="shared" si="13"/>
        <v>13.371806316330623</v>
      </c>
      <c r="V99" s="15">
        <f t="shared" si="13"/>
        <v>6.7406513743631535</v>
      </c>
      <c r="W99" s="15">
        <f t="shared" si="13"/>
        <v>1.9807210942255269</v>
      </c>
      <c r="X99" s="15">
        <f t="shared" si="13"/>
        <v>3.0022948875220634</v>
      </c>
      <c r="Y99" s="15">
        <f t="shared" si="13"/>
        <v>4.50239694119829</v>
      </c>
      <c r="Z99" s="15">
        <f t="shared" si="13"/>
        <v>0.63690069768125968</v>
      </c>
      <c r="AA99" s="15">
        <f t="shared" si="13"/>
        <v>5.1332510736986094</v>
      </c>
      <c r="AB99" s="15">
        <f t="shared" si="13"/>
        <v>3.5031439510718263</v>
      </c>
      <c r="AC99" s="15">
        <f t="shared" si="13"/>
        <v>4.562301871155376</v>
      </c>
      <c r="AD99" s="15">
        <f t="shared" si="13"/>
        <v>3.6302544413921924</v>
      </c>
      <c r="AE99" s="15">
        <f t="shared" si="13"/>
        <v>6.6820407408767712</v>
      </c>
      <c r="AF99" s="15">
        <f t="shared" si="13"/>
        <v>0.48887821974964857</v>
      </c>
      <c r="AG99" s="15">
        <f t="shared" si="13"/>
        <v>1.4612956994589925</v>
      </c>
      <c r="AH99" s="15">
        <f t="shared" si="13"/>
        <v>6.5187976418510987</v>
      </c>
      <c r="AI99" s="15">
        <f t="shared" si="13"/>
        <v>0.19363806161997532</v>
      </c>
      <c r="AJ99" s="15">
        <f t="shared" si="13"/>
        <v>6.1510964531271428</v>
      </c>
    </row>
    <row r="100" spans="1:36">
      <c r="A100" s="5">
        <v>38018</v>
      </c>
      <c r="B100" s="15">
        <f t="shared" si="10"/>
        <v>5.7850956235311726</v>
      </c>
      <c r="C100" s="15">
        <f t="shared" si="13"/>
        <v>0.18788587995365735</v>
      </c>
      <c r="D100" s="15">
        <f t="shared" si="13"/>
        <v>5.4347030983190558</v>
      </c>
      <c r="E100" s="15">
        <f t="shared" si="13"/>
        <v>1.9103848134979011</v>
      </c>
      <c r="F100" s="15">
        <f t="shared" si="13"/>
        <v>28.335080873875835</v>
      </c>
      <c r="G100" s="15">
        <f t="shared" si="13"/>
        <v>6.474513558663153</v>
      </c>
      <c r="H100" s="15">
        <f t="shared" si="13"/>
        <v>0.14875344689623038</v>
      </c>
      <c r="I100" s="15">
        <f t="shared" si="13"/>
        <v>7.3071796503540289</v>
      </c>
      <c r="J100" s="15">
        <f t="shared" si="13"/>
        <v>8.5573519680403027</v>
      </c>
      <c r="K100" s="15">
        <f t="shared" si="13"/>
        <v>0.35868375334353836</v>
      </c>
      <c r="L100" s="15">
        <f t="shared" si="13"/>
        <v>0.16765006409530411</v>
      </c>
      <c r="M100" s="15">
        <f t="shared" si="13"/>
        <v>0.66336060198753921</v>
      </c>
      <c r="N100" s="15">
        <f t="shared" si="13"/>
        <v>1.1043963639600489</v>
      </c>
      <c r="O100" s="15">
        <f t="shared" si="13"/>
        <v>1.0140261722754496</v>
      </c>
      <c r="P100" s="15">
        <f t="shared" si="13"/>
        <v>0.32456339427409214</v>
      </c>
      <c r="Q100" s="15">
        <f t="shared" si="13"/>
        <v>0.11856645009053819</v>
      </c>
      <c r="R100" s="15">
        <f t="shared" si="13"/>
        <v>6.7495501060727534</v>
      </c>
      <c r="S100" s="15">
        <f t="shared" si="13"/>
        <v>8.5491242334910744</v>
      </c>
      <c r="T100" s="15">
        <f t="shared" si="13"/>
        <v>9.8988606601761955</v>
      </c>
      <c r="U100" s="15">
        <f t="shared" si="13"/>
        <v>6.1909278824818479</v>
      </c>
      <c r="V100" s="15">
        <f t="shared" si="13"/>
        <v>16.822332835308121</v>
      </c>
      <c r="W100" s="15">
        <f t="shared" si="13"/>
        <v>0.94738936267660079</v>
      </c>
      <c r="X100" s="15">
        <f t="shared" si="13"/>
        <v>37.090854688762384</v>
      </c>
      <c r="Y100" s="15">
        <f t="shared" si="13"/>
        <v>13.172919926653728</v>
      </c>
      <c r="Z100" s="15">
        <f t="shared" si="13"/>
        <v>2.1984411870448692</v>
      </c>
      <c r="AA100" s="15">
        <f t="shared" si="13"/>
        <v>4.4579698480483376</v>
      </c>
      <c r="AB100" s="15">
        <f t="shared" si="13"/>
        <v>11.084938479210479</v>
      </c>
      <c r="AC100" s="15">
        <f t="shared" si="13"/>
        <v>0.60204431310422568</v>
      </c>
      <c r="AD100" s="15">
        <f t="shared" si="13"/>
        <v>2.9660253294521786</v>
      </c>
      <c r="AE100" s="15">
        <f t="shared" si="13"/>
        <v>4.2505582448551715</v>
      </c>
      <c r="AF100" s="15">
        <f t="shared" si="13"/>
        <v>7.8444316350048195</v>
      </c>
      <c r="AG100" s="15">
        <f t="shared" si="13"/>
        <v>3.8582787499546458</v>
      </c>
      <c r="AH100" s="15">
        <f t="shared" si="13"/>
        <v>6.8895251157384125</v>
      </c>
      <c r="AI100" s="15">
        <f t="shared" si="13"/>
        <v>0.23636846668559358</v>
      </c>
      <c r="AJ100" s="15">
        <f t="shared" si="13"/>
        <v>3.4353333894150899</v>
      </c>
    </row>
    <row r="101" spans="1:36">
      <c r="A101" s="5">
        <v>38047</v>
      </c>
      <c r="B101" s="15">
        <f t="shared" si="10"/>
        <v>9.3315249943366396</v>
      </c>
      <c r="C101" s="15">
        <f t="shared" si="13"/>
        <v>0.8767354873601082</v>
      </c>
      <c r="D101" s="15">
        <f t="shared" si="13"/>
        <v>34.503580798429169</v>
      </c>
      <c r="E101" s="15">
        <f t="shared" si="13"/>
        <v>1.060940966460028</v>
      </c>
      <c r="F101" s="15">
        <f t="shared" si="13"/>
        <v>13.259289302240928</v>
      </c>
      <c r="G101" s="15">
        <f t="shared" si="13"/>
        <v>38.578457276636222</v>
      </c>
      <c r="H101" s="15">
        <f t="shared" si="13"/>
        <v>0.87958171253061512</v>
      </c>
      <c r="I101" s="15">
        <f t="shared" si="13"/>
        <v>7.1137224247941386</v>
      </c>
      <c r="J101" s="15">
        <f t="shared" si="13"/>
        <v>7.4401038016517997</v>
      </c>
      <c r="K101" s="15">
        <f t="shared" si="13"/>
        <v>1.3389996570384892</v>
      </c>
      <c r="L101" s="15">
        <f t="shared" si="13"/>
        <v>0.29276351899014635</v>
      </c>
      <c r="M101" s="15">
        <f t="shared" si="13"/>
        <v>0.6224038861906187</v>
      </c>
      <c r="N101" s="15">
        <f t="shared" si="13"/>
        <v>0.31180342362498908</v>
      </c>
      <c r="O101" s="15">
        <f t="shared" si="13"/>
        <v>1.0330644465985628</v>
      </c>
      <c r="P101" s="15">
        <f t="shared" si="13"/>
        <v>0.37481305683937038</v>
      </c>
      <c r="Q101" s="15">
        <f t="shared" si="13"/>
        <v>3.152219821138176E-4</v>
      </c>
      <c r="R101" s="15">
        <f t="shared" si="13"/>
        <v>7.3498369584751044</v>
      </c>
      <c r="S101" s="15">
        <f t="shared" si="13"/>
        <v>5.4131822696479617</v>
      </c>
      <c r="T101" s="15">
        <f t="shared" si="13"/>
        <v>1.2267041671827561</v>
      </c>
      <c r="U101" s="15">
        <f t="shared" si="13"/>
        <v>8.0119917242573973</v>
      </c>
      <c r="V101" s="15">
        <f t="shared" si="13"/>
        <v>10.804217501191799</v>
      </c>
      <c r="W101" s="15">
        <f t="shared" si="13"/>
        <v>0.83497912912832184</v>
      </c>
      <c r="X101" s="15">
        <f t="shared" si="13"/>
        <v>45.340629886543049</v>
      </c>
      <c r="Y101" s="15">
        <f t="shared" si="13"/>
        <v>12.795306522548069</v>
      </c>
      <c r="Z101" s="15">
        <f t="shared" si="13"/>
        <v>2.5322035439533139</v>
      </c>
      <c r="AA101" s="15">
        <f t="shared" si="13"/>
        <v>6.2605893700763779</v>
      </c>
      <c r="AB101" s="15">
        <f t="shared" si="13"/>
        <v>20.406709882337324</v>
      </c>
      <c r="AC101" s="15">
        <f t="shared" si="13"/>
        <v>0.2811045344867803</v>
      </c>
      <c r="AD101" s="15">
        <f t="shared" si="13"/>
        <v>9.4824337682338751</v>
      </c>
      <c r="AE101" s="15">
        <f t="shared" si="13"/>
        <v>5.8616180049266022</v>
      </c>
      <c r="AF101" s="15">
        <f t="shared" si="13"/>
        <v>35.102503996696086</v>
      </c>
      <c r="AG101" s="15">
        <f t="shared" si="13"/>
        <v>7.6832618148648892</v>
      </c>
      <c r="AH101" s="15">
        <f t="shared" si="13"/>
        <v>6.1405824595205729</v>
      </c>
      <c r="AI101" s="15">
        <f t="shared" si="13"/>
        <v>0.42058817191052095</v>
      </c>
      <c r="AJ101" s="15">
        <f t="shared" si="13"/>
        <v>3.0737086494732955</v>
      </c>
    </row>
    <row r="102" spans="1:36">
      <c r="A102" s="5">
        <v>38078</v>
      </c>
      <c r="B102" s="15">
        <f t="shared" si="10"/>
        <v>3.359508882073353</v>
      </c>
      <c r="C102" s="15">
        <f t="shared" si="13"/>
        <v>0.58913867080225291</v>
      </c>
      <c r="D102" s="15">
        <f t="shared" si="13"/>
        <v>29.467054381918743</v>
      </c>
      <c r="E102" s="15">
        <f t="shared" si="13"/>
        <v>0.77424448250532618</v>
      </c>
      <c r="F102" s="15">
        <f t="shared" si="13"/>
        <v>5.2902166595673021</v>
      </c>
      <c r="G102" s="15">
        <f t="shared" si="13"/>
        <v>37.032501060191322</v>
      </c>
      <c r="H102" s="15">
        <f t="shared" si="13"/>
        <v>0.28471410336877534</v>
      </c>
      <c r="I102" s="15">
        <f t="shared" si="13"/>
        <v>4.0089544490062368</v>
      </c>
      <c r="J102" s="15">
        <f t="shared" si="13"/>
        <v>7.0167830793413755</v>
      </c>
      <c r="K102" s="15">
        <f t="shared" si="13"/>
        <v>2.9031524559564206</v>
      </c>
      <c r="L102" s="15">
        <f t="shared" si="13"/>
        <v>1.9946039413577195</v>
      </c>
      <c r="M102" s="15">
        <f t="shared" si="13"/>
        <v>0.9384864697581432</v>
      </c>
      <c r="N102" s="15">
        <f t="shared" si="13"/>
        <v>0.10844487638798743</v>
      </c>
      <c r="O102" s="15">
        <f t="shared" si="13"/>
        <v>1.7126808150821748</v>
      </c>
      <c r="P102" s="15">
        <f t="shared" si="13"/>
        <v>0.40776365524283148</v>
      </c>
      <c r="Q102" s="15">
        <f t="shared" si="13"/>
        <v>6.0178742039910622E-3</v>
      </c>
      <c r="R102" s="15">
        <f t="shared" si="13"/>
        <v>3.766089576595224</v>
      </c>
      <c r="S102" s="15">
        <f t="shared" si="13"/>
        <v>6.94430134671732</v>
      </c>
      <c r="T102" s="15">
        <f t="shared" si="13"/>
        <v>0.46017447368009989</v>
      </c>
      <c r="U102" s="15">
        <f t="shared" si="13"/>
        <v>0.98138237311529186</v>
      </c>
      <c r="V102" s="15">
        <f t="shared" si="13"/>
        <v>9.8832703477920436</v>
      </c>
      <c r="W102" s="15">
        <f t="shared" si="13"/>
        <v>0.76847368428880725</v>
      </c>
      <c r="X102" s="15">
        <f t="shared" si="13"/>
        <v>11.714862340368146</v>
      </c>
      <c r="Y102" s="15">
        <f t="shared" si="13"/>
        <v>20.135910694885389</v>
      </c>
      <c r="Z102" s="15">
        <f t="shared" si="13"/>
        <v>3.0685406334677316</v>
      </c>
      <c r="AA102" s="15">
        <f t="shared" si="13"/>
        <v>7.2231298195680864</v>
      </c>
      <c r="AB102" s="15">
        <f t="shared" si="13"/>
        <v>18.077342743983429</v>
      </c>
      <c r="AC102" s="15">
        <f t="shared" si="13"/>
        <v>0.56174100147953865</v>
      </c>
      <c r="AD102" s="15">
        <f t="shared" si="13"/>
        <v>44.884957975391444</v>
      </c>
      <c r="AE102" s="15">
        <f t="shared" si="13"/>
        <v>4.8028947797675157</v>
      </c>
      <c r="AF102" s="15">
        <f t="shared" si="13"/>
        <v>44.78171250107151</v>
      </c>
      <c r="AG102" s="15">
        <f t="shared" si="13"/>
        <v>6.9922744147298408</v>
      </c>
      <c r="AH102" s="15">
        <f t="shared" si="13"/>
        <v>5.7403327925852734</v>
      </c>
      <c r="AI102" s="15">
        <f t="shared" si="13"/>
        <v>0.33645015295643554</v>
      </c>
      <c r="AJ102" s="15">
        <f t="shared" si="13"/>
        <v>3.0607939707831111</v>
      </c>
    </row>
    <row r="103" spans="1:36">
      <c r="A103" s="5">
        <v>38108</v>
      </c>
      <c r="B103" s="15">
        <f t="shared" si="10"/>
        <v>3.9032940756643417</v>
      </c>
      <c r="C103" s="15">
        <f t="shared" si="13"/>
        <v>1.4324804934775925</v>
      </c>
      <c r="D103" s="15">
        <f t="shared" si="13"/>
        <v>14.256510200091297</v>
      </c>
      <c r="E103" s="15">
        <f t="shared" si="13"/>
        <v>0.89732702468058845</v>
      </c>
      <c r="F103" s="15">
        <f t="shared" si="13"/>
        <v>5.0472931809904047</v>
      </c>
      <c r="G103" s="15">
        <f t="shared" si="13"/>
        <v>10.361401800504527</v>
      </c>
      <c r="H103" s="15">
        <f t="shared" si="13"/>
        <v>0.54799030718970443</v>
      </c>
      <c r="I103" s="15">
        <f t="shared" si="13"/>
        <v>5.7868988942004371</v>
      </c>
      <c r="J103" s="15">
        <f t="shared" si="13"/>
        <v>7.5985731482368948</v>
      </c>
      <c r="K103" s="15">
        <f t="shared" si="13"/>
        <v>10.649339915537732</v>
      </c>
      <c r="L103" s="15">
        <f t="shared" si="13"/>
        <v>17.578478540532345</v>
      </c>
      <c r="M103" s="15">
        <f t="shared" si="13"/>
        <v>6.5378607710052492</v>
      </c>
      <c r="N103" s="15">
        <f t="shared" si="13"/>
        <v>6.1687499641219355E-2</v>
      </c>
      <c r="O103" s="15">
        <f t="shared" si="13"/>
        <v>2.7670087361898426</v>
      </c>
      <c r="P103" s="15">
        <f t="shared" si="13"/>
        <v>2.0717688746176184</v>
      </c>
      <c r="Q103" s="15">
        <f t="shared" si="13"/>
        <v>0.89293790569695952</v>
      </c>
      <c r="R103" s="15">
        <f t="shared" si="13"/>
        <v>3.9817447351034132</v>
      </c>
      <c r="S103" s="15">
        <f t="shared" si="13"/>
        <v>11.543840280774688</v>
      </c>
      <c r="T103" s="15">
        <f t="shared" si="13"/>
        <v>0.18204944625658848</v>
      </c>
      <c r="U103" s="15">
        <f t="shared" si="13"/>
        <v>0.90091600344776057</v>
      </c>
      <c r="V103" s="15">
        <f t="shared" si="13"/>
        <v>0.93213274635602694</v>
      </c>
      <c r="W103" s="15">
        <f t="shared" si="13"/>
        <v>1.9887561236486637</v>
      </c>
      <c r="X103" s="15">
        <f t="shared" si="13"/>
        <v>0.24221329306159406</v>
      </c>
      <c r="Y103" s="15">
        <f t="shared" si="13"/>
        <v>7.2396807012047582</v>
      </c>
      <c r="Z103" s="15">
        <f t="shared" si="13"/>
        <v>6.27899795939366</v>
      </c>
      <c r="AA103" s="15">
        <f t="shared" si="13"/>
        <v>8.9521486315738574</v>
      </c>
      <c r="AB103" s="15">
        <f t="shared" si="13"/>
        <v>17.59489949639649</v>
      </c>
      <c r="AC103" s="15">
        <f t="shared" si="13"/>
        <v>2.0569706094023585</v>
      </c>
      <c r="AD103" s="15">
        <f t="shared" si="13"/>
        <v>0.73618157689219976</v>
      </c>
      <c r="AE103" s="15">
        <f t="shared" si="13"/>
        <v>10.123616685326363</v>
      </c>
      <c r="AF103" s="15">
        <f t="shared" si="13"/>
        <v>10.150310361487367</v>
      </c>
      <c r="AG103" s="15">
        <f t="shared" si="13"/>
        <v>8.004274403001201</v>
      </c>
      <c r="AH103" s="15">
        <f t="shared" si="13"/>
        <v>7.1687729926097195</v>
      </c>
      <c r="AI103" s="15">
        <f t="shared" si="13"/>
        <v>0.57839268311603254</v>
      </c>
      <c r="AJ103" s="15">
        <f t="shared" si="13"/>
        <v>4.2623673528942252</v>
      </c>
    </row>
    <row r="104" spans="1:36">
      <c r="A104" s="5">
        <v>38139</v>
      </c>
      <c r="B104" s="15">
        <f t="shared" si="10"/>
        <v>6.4253726876839208</v>
      </c>
      <c r="C104" s="15">
        <f t="shared" si="13"/>
        <v>5.4666114589414372</v>
      </c>
      <c r="D104" s="15">
        <f t="shared" si="13"/>
        <v>8.8319283179924124</v>
      </c>
      <c r="E104" s="15">
        <f t="shared" si="13"/>
        <v>1.6756970374695959</v>
      </c>
      <c r="F104" s="15">
        <f t="shared" si="13"/>
        <v>16.140302965649951</v>
      </c>
      <c r="G104" s="15">
        <f t="shared" si="13"/>
        <v>2.5186204267142287</v>
      </c>
      <c r="H104" s="15">
        <f t="shared" si="13"/>
        <v>1.0478772465174802</v>
      </c>
      <c r="I104" s="15">
        <f t="shared" si="13"/>
        <v>7.561184795452605</v>
      </c>
      <c r="J104" s="15">
        <f t="shared" si="13"/>
        <v>10.406163512376249</v>
      </c>
      <c r="K104" s="15">
        <f t="shared" si="13"/>
        <v>27.036659259893959</v>
      </c>
      <c r="L104" s="15">
        <f t="shared" si="13"/>
        <v>33.805331274631776</v>
      </c>
      <c r="M104" s="15">
        <f t="shared" si="13"/>
        <v>10.015322689502201</v>
      </c>
      <c r="N104" s="15">
        <f t="shared" si="13"/>
        <v>0.27404464858760919</v>
      </c>
      <c r="O104" s="15">
        <f t="shared" si="13"/>
        <v>8.0624537636010043</v>
      </c>
      <c r="P104" s="15">
        <f t="shared" si="13"/>
        <v>8.2376496008652825E-3</v>
      </c>
      <c r="Q104" s="15">
        <f t="shared" si="13"/>
        <v>5.709816357834378E-3</v>
      </c>
      <c r="R104" s="15">
        <f t="shared" si="13"/>
        <v>10.420026008614196</v>
      </c>
      <c r="S104" s="15">
        <f t="shared" si="13"/>
        <v>11.924676761029264</v>
      </c>
      <c r="T104" s="15">
        <f t="shared" si="13"/>
        <v>0.22632693492887584</v>
      </c>
      <c r="U104" s="15">
        <f t="shared" si="13"/>
        <v>2.1956422431676925</v>
      </c>
      <c r="V104" s="15">
        <f t="shared" si="13"/>
        <v>0.44476048183273276</v>
      </c>
      <c r="W104" s="15">
        <f t="shared" si="13"/>
        <v>7.2388445711258536</v>
      </c>
      <c r="X104" s="15">
        <f t="shared" si="13"/>
        <v>1.8129329720152645</v>
      </c>
      <c r="Y104" s="15">
        <f t="shared" si="13"/>
        <v>5.3337805740992019</v>
      </c>
      <c r="Z104" s="15">
        <f t="shared" si="13"/>
        <v>24.091736819368847</v>
      </c>
      <c r="AA104" s="15">
        <f t="shared" si="13"/>
        <v>14.12378759078824</v>
      </c>
      <c r="AB104" s="15">
        <f t="shared" si="13"/>
        <v>12.203997860743819</v>
      </c>
      <c r="AC104" s="15">
        <f t="shared" si="13"/>
        <v>7.256804410876998</v>
      </c>
      <c r="AD104" s="15">
        <f t="shared" si="13"/>
        <v>0.20315990104146758</v>
      </c>
      <c r="AE104" s="15">
        <f t="shared" si="13"/>
        <v>14.17993903374356</v>
      </c>
      <c r="AF104" s="15">
        <f t="shared" si="13"/>
        <v>0.70173639176431357</v>
      </c>
      <c r="AG104" s="15">
        <f t="shared" si="13"/>
        <v>17.003503841775089</v>
      </c>
      <c r="AH104" s="15">
        <f t="shared" si="13"/>
        <v>11.362407830025104</v>
      </c>
      <c r="AI104" s="15">
        <f t="shared" si="13"/>
        <v>0.31831067630030935</v>
      </c>
      <c r="AJ104" s="15">
        <f t="shared" si="13"/>
        <v>6.9516990478125473</v>
      </c>
    </row>
    <row r="105" spans="1:36">
      <c r="A105" s="5">
        <v>38169</v>
      </c>
      <c r="B105" s="15">
        <f t="shared" si="10"/>
        <v>9.727427969422564</v>
      </c>
      <c r="C105" s="15">
        <f t="shared" si="13"/>
        <v>22.650403733910757</v>
      </c>
      <c r="D105" s="15">
        <f t="shared" si="13"/>
        <v>4.4004519433828548</v>
      </c>
      <c r="E105" s="15">
        <f t="shared" si="13"/>
        <v>7.578467734753656</v>
      </c>
      <c r="F105" s="15">
        <f t="shared" si="13"/>
        <v>8.044482358398831</v>
      </c>
      <c r="G105" s="15">
        <f t="shared" si="13"/>
        <v>0.63978436043299913</v>
      </c>
      <c r="H105" s="15">
        <f t="shared" si="13"/>
        <v>17.653357751730304</v>
      </c>
      <c r="I105" s="15">
        <f t="shared" si="13"/>
        <v>7.1929189421555186</v>
      </c>
      <c r="J105" s="15">
        <f t="shared" si="13"/>
        <v>7.3630588838848876</v>
      </c>
      <c r="K105" s="15">
        <f t="shared" si="13"/>
        <v>14.941097344210711</v>
      </c>
      <c r="L105" s="15">
        <f t="shared" si="13"/>
        <v>33.502578866789179</v>
      </c>
      <c r="M105" s="15">
        <f t="shared" si="13"/>
        <v>16.490319526731362</v>
      </c>
      <c r="N105" s="15">
        <f t="shared" si="13"/>
        <v>0.54996907934387751</v>
      </c>
      <c r="O105" s="15">
        <f t="shared" si="13"/>
        <v>6.7972248951881138</v>
      </c>
      <c r="P105" s="15">
        <f t="shared" si="13"/>
        <v>2.8605238239004693</v>
      </c>
      <c r="Q105" s="15">
        <f t="shared" si="13"/>
        <v>0.27586938330129024</v>
      </c>
      <c r="R105" s="15">
        <f t="shared" si="13"/>
        <v>16.148790557689825</v>
      </c>
      <c r="S105" s="15">
        <f t="shared" si="13"/>
        <v>8.753308367912819</v>
      </c>
      <c r="T105" s="15">
        <f t="shared" si="13"/>
        <v>0.48323364166306004</v>
      </c>
      <c r="U105" s="15">
        <f t="shared" si="13"/>
        <v>1.2247838281223444</v>
      </c>
      <c r="V105" s="15">
        <f t="shared" si="13"/>
        <v>3.5873794552616229</v>
      </c>
      <c r="W105" s="15">
        <f t="shared" si="13"/>
        <v>9.2444597931986792</v>
      </c>
      <c r="X105" s="15">
        <f t="shared" si="13"/>
        <v>4.7321982543585481E-3</v>
      </c>
      <c r="Y105" s="15">
        <f t="shared" si="13"/>
        <v>1.8641727598491211</v>
      </c>
      <c r="Z105" s="15">
        <f t="shared" si="13"/>
        <v>34.759735555992158</v>
      </c>
      <c r="AA105" s="15">
        <f t="shared" si="13"/>
        <v>16.799845907046556</v>
      </c>
      <c r="AB105" s="15">
        <f t="shared" si="13"/>
        <v>9.0704806517843348</v>
      </c>
      <c r="AC105" s="15">
        <f t="shared" si="13"/>
        <v>19.051511174567146</v>
      </c>
      <c r="AD105" s="15">
        <f t="shared" si="13"/>
        <v>0.16929991753455631</v>
      </c>
      <c r="AE105" s="15">
        <f t="shared" si="13"/>
        <v>16.747100910572016</v>
      </c>
      <c r="AF105" s="15">
        <f t="shared" si="13"/>
        <v>0.22751857362499489</v>
      </c>
      <c r="AG105" s="15">
        <f t="shared" ref="C105:AJ113" si="14">AG93</f>
        <v>37.17089496710836</v>
      </c>
      <c r="AH105" s="15">
        <f t="shared" si="14"/>
        <v>14.465958647726939</v>
      </c>
      <c r="AI105" s="15">
        <f t="shared" si="14"/>
        <v>1.7836877458490559</v>
      </c>
      <c r="AJ105" s="15">
        <f t="shared" si="14"/>
        <v>12.371821819146591</v>
      </c>
    </row>
    <row r="106" spans="1:36">
      <c r="A106" s="5">
        <v>38200</v>
      </c>
      <c r="B106" s="15">
        <f t="shared" si="10"/>
        <v>6.4868567879439887</v>
      </c>
      <c r="C106" s="15">
        <f t="shared" si="14"/>
        <v>24.678368673767061</v>
      </c>
      <c r="D106" s="15">
        <f t="shared" si="14"/>
        <v>0.88374706599441</v>
      </c>
      <c r="E106" s="15">
        <f t="shared" si="14"/>
        <v>15.525452063988517</v>
      </c>
      <c r="F106" s="15">
        <f t="shared" si="14"/>
        <v>1.1375159055302506</v>
      </c>
      <c r="G106" s="15">
        <f t="shared" si="14"/>
        <v>0.26981876280884215</v>
      </c>
      <c r="H106" s="15">
        <f t="shared" si="14"/>
        <v>10.621799563896129</v>
      </c>
      <c r="I106" s="15">
        <f t="shared" si="14"/>
        <v>7.626804699587507</v>
      </c>
      <c r="J106" s="15">
        <f t="shared" si="14"/>
        <v>4.5502305003485697</v>
      </c>
      <c r="K106" s="15">
        <f t="shared" si="14"/>
        <v>5.5818766940758238</v>
      </c>
      <c r="L106" s="15">
        <f t="shared" si="14"/>
        <v>9.3263002106768944</v>
      </c>
      <c r="M106" s="15">
        <f t="shared" si="14"/>
        <v>18.719572089102581</v>
      </c>
      <c r="N106" s="15">
        <f t="shared" si="14"/>
        <v>1.5077236036171207</v>
      </c>
      <c r="O106" s="15">
        <f t="shared" si="14"/>
        <v>9.5764480813814341</v>
      </c>
      <c r="P106" s="15">
        <f t="shared" si="14"/>
        <v>0</v>
      </c>
      <c r="Q106" s="15">
        <f t="shared" si="14"/>
        <v>1.0231818973976232</v>
      </c>
      <c r="R106" s="15">
        <f t="shared" si="14"/>
        <v>6.1325408453539989</v>
      </c>
      <c r="S106" s="15">
        <f t="shared" si="14"/>
        <v>11.075756973671998</v>
      </c>
      <c r="T106" s="15">
        <f t="shared" si="14"/>
        <v>2.1428577204400518</v>
      </c>
      <c r="U106" s="15">
        <f t="shared" si="14"/>
        <v>2.1853976822146506</v>
      </c>
      <c r="V106" s="15">
        <f t="shared" si="14"/>
        <v>2.6632364181600763E-4</v>
      </c>
      <c r="W106" s="15">
        <f t="shared" si="14"/>
        <v>12.800978748739364</v>
      </c>
      <c r="X106" s="15">
        <f t="shared" si="14"/>
        <v>3.6060020994391873E-2</v>
      </c>
      <c r="Y106" s="15">
        <f t="shared" si="14"/>
        <v>1.7750072269627881</v>
      </c>
      <c r="Z106" s="15">
        <f t="shared" si="14"/>
        <v>10.868630695603827</v>
      </c>
      <c r="AA106" s="15">
        <f t="shared" si="14"/>
        <v>8.9411646612690454</v>
      </c>
      <c r="AB106" s="15">
        <f t="shared" si="14"/>
        <v>3.6541867329041189</v>
      </c>
      <c r="AC106" s="15">
        <f t="shared" si="14"/>
        <v>28.379751880757905</v>
      </c>
      <c r="AD106" s="15">
        <f t="shared" si="14"/>
        <v>0.74273512208708581</v>
      </c>
      <c r="AE106" s="15">
        <f t="shared" si="14"/>
        <v>11.26247368356379</v>
      </c>
      <c r="AF106" s="15">
        <f t="shared" si="14"/>
        <v>0.14557409084245343</v>
      </c>
      <c r="AG106" s="15">
        <f t="shared" si="14"/>
        <v>13.245276288230917</v>
      </c>
      <c r="AH106" s="15">
        <f t="shared" si="14"/>
        <v>9.3593155787544404</v>
      </c>
      <c r="AI106" s="15">
        <f t="shared" si="14"/>
        <v>12.624409065463766</v>
      </c>
      <c r="AJ106" s="15">
        <f t="shared" si="14"/>
        <v>10.675982001569835</v>
      </c>
    </row>
    <row r="107" spans="1:36">
      <c r="A107" s="5">
        <v>38231</v>
      </c>
      <c r="B107" s="15">
        <f t="shared" si="10"/>
        <v>10.606545517776283</v>
      </c>
      <c r="C107" s="15">
        <f t="shared" si="14"/>
        <v>26.044042252148031</v>
      </c>
      <c r="D107" s="15">
        <f t="shared" si="14"/>
        <v>0.89628684123136004</v>
      </c>
      <c r="E107" s="15">
        <f t="shared" si="14"/>
        <v>16.017864385013258</v>
      </c>
      <c r="F107" s="15">
        <f t="shared" si="14"/>
        <v>0.34572703291080525</v>
      </c>
      <c r="G107" s="15">
        <f t="shared" si="14"/>
        <v>0.25919587258199422</v>
      </c>
      <c r="H107" s="15">
        <f t="shared" si="14"/>
        <v>21.888407626185721</v>
      </c>
      <c r="I107" s="15">
        <f t="shared" si="14"/>
        <v>8.0747586129169555</v>
      </c>
      <c r="J107" s="15">
        <f t="shared" si="14"/>
        <v>6.3748126810076471</v>
      </c>
      <c r="K107" s="15">
        <f t="shared" si="14"/>
        <v>8.6035826727469722</v>
      </c>
      <c r="L107" s="15">
        <f t="shared" si="14"/>
        <v>2.0366315880300654</v>
      </c>
      <c r="M107" s="15">
        <f t="shared" si="14"/>
        <v>16.319596723702308</v>
      </c>
      <c r="N107" s="15">
        <f t="shared" si="14"/>
        <v>9.6930849964357755</v>
      </c>
      <c r="O107" s="15">
        <f t="shared" si="14"/>
        <v>4.7484840918962279</v>
      </c>
      <c r="P107" s="15">
        <f t="shared" si="14"/>
        <v>1.9790953166078842</v>
      </c>
      <c r="Q107" s="15">
        <f t="shared" si="14"/>
        <v>0.35764799525195456</v>
      </c>
      <c r="R107" s="15">
        <f t="shared" si="14"/>
        <v>5.2756943151071001</v>
      </c>
      <c r="S107" s="15">
        <f t="shared" si="14"/>
        <v>3.7648138264298714</v>
      </c>
      <c r="T107" s="15">
        <f t="shared" si="14"/>
        <v>3.9065557282359213</v>
      </c>
      <c r="U107" s="15">
        <f t="shared" si="14"/>
        <v>5.3976961845064046</v>
      </c>
      <c r="V107" s="15">
        <f t="shared" si="14"/>
        <v>0</v>
      </c>
      <c r="W107" s="15">
        <f t="shared" si="14"/>
        <v>22.504122092861238</v>
      </c>
      <c r="X107" s="15">
        <f t="shared" si="14"/>
        <v>2.4561165410397229E-2</v>
      </c>
      <c r="Y107" s="15">
        <f t="shared" si="14"/>
        <v>2.1562292950713111</v>
      </c>
      <c r="Z107" s="15">
        <f t="shared" si="14"/>
        <v>6.1825164763571996</v>
      </c>
      <c r="AA107" s="15">
        <f t="shared" si="14"/>
        <v>7.1399094208056608</v>
      </c>
      <c r="AB107" s="15">
        <f t="shared" si="14"/>
        <v>2.143938811455977</v>
      </c>
      <c r="AC107" s="15">
        <f t="shared" si="14"/>
        <v>21.582377918465191</v>
      </c>
      <c r="AD107" s="15">
        <f t="shared" si="14"/>
        <v>1.1384054132283312</v>
      </c>
      <c r="AE107" s="15">
        <f t="shared" si="14"/>
        <v>8.6658519983169153</v>
      </c>
      <c r="AF107" s="15">
        <f t="shared" si="14"/>
        <v>0.14206657082541022</v>
      </c>
      <c r="AG107" s="15">
        <f t="shared" si="14"/>
        <v>2.4108175488304071</v>
      </c>
      <c r="AH107" s="15">
        <f t="shared" si="14"/>
        <v>9.758768044285798</v>
      </c>
      <c r="AI107" s="15">
        <f t="shared" si="14"/>
        <v>34.062980559545593</v>
      </c>
      <c r="AJ107" s="15">
        <f t="shared" si="14"/>
        <v>12.333285632660077</v>
      </c>
    </row>
    <row r="108" spans="1:36">
      <c r="A108" s="5">
        <v>38261</v>
      </c>
      <c r="B108" s="15">
        <f t="shared" si="10"/>
        <v>13.440507585219756</v>
      </c>
      <c r="C108" s="15">
        <f t="shared" si="14"/>
        <v>12.640459825239533</v>
      </c>
      <c r="D108" s="15">
        <f t="shared" si="14"/>
        <v>0.33635349933987146</v>
      </c>
      <c r="E108" s="15">
        <f t="shared" si="14"/>
        <v>3.1882152274388931</v>
      </c>
      <c r="F108" s="15">
        <f t="shared" si="14"/>
        <v>0.27854809186835949</v>
      </c>
      <c r="G108" s="15">
        <f t="shared" si="14"/>
        <v>0.88357405589561933</v>
      </c>
      <c r="H108" s="15">
        <f t="shared" si="14"/>
        <v>18.116139258922448</v>
      </c>
      <c r="I108" s="15">
        <f t="shared" si="14"/>
        <v>13.152136929751299</v>
      </c>
      <c r="J108" s="15">
        <f t="shared" si="14"/>
        <v>1.7484449267001243</v>
      </c>
      <c r="K108" s="15">
        <f t="shared" si="14"/>
        <v>14.746103094441185</v>
      </c>
      <c r="L108" s="15">
        <f t="shared" si="14"/>
        <v>0.89207448511251075</v>
      </c>
      <c r="M108" s="15">
        <f t="shared" si="14"/>
        <v>12.02655372771884</v>
      </c>
      <c r="N108" s="15">
        <f t="shared" si="14"/>
        <v>45.664968196689664</v>
      </c>
      <c r="O108" s="15">
        <f t="shared" si="14"/>
        <v>3.1773235691405373</v>
      </c>
      <c r="P108" s="15">
        <f t="shared" si="14"/>
        <v>16.143321922815694</v>
      </c>
      <c r="Q108" s="15">
        <f t="shared" si="14"/>
        <v>28.425752621497047</v>
      </c>
      <c r="R108" s="15">
        <f t="shared" si="14"/>
        <v>11.300790327630414</v>
      </c>
      <c r="S108" s="15">
        <f t="shared" si="14"/>
        <v>1.8099969218550873</v>
      </c>
      <c r="T108" s="15">
        <f t="shared" si="14"/>
        <v>1.2600224144030625</v>
      </c>
      <c r="U108" s="15">
        <f t="shared" si="14"/>
        <v>5.1332235302663918</v>
      </c>
      <c r="V108" s="15">
        <f t="shared" si="14"/>
        <v>5.90439513906089</v>
      </c>
      <c r="W108" s="15">
        <f t="shared" si="14"/>
        <v>21.778046765053453</v>
      </c>
      <c r="X108" s="15">
        <f t="shared" si="14"/>
        <v>1.1938293873590314E-2</v>
      </c>
      <c r="Y108" s="15">
        <f t="shared" si="14"/>
        <v>6.0517295328051901</v>
      </c>
      <c r="Z108" s="15">
        <f t="shared" si="14"/>
        <v>1.5566292734397695</v>
      </c>
      <c r="AA108" s="15">
        <f t="shared" si="14"/>
        <v>6.7061277743392944</v>
      </c>
      <c r="AB108" s="15">
        <f t="shared" si="14"/>
        <v>0.73804152908719989</v>
      </c>
      <c r="AC108" s="15">
        <f t="shared" si="14"/>
        <v>6.8717351849728159</v>
      </c>
      <c r="AD108" s="15">
        <f t="shared" si="14"/>
        <v>1.0299988531295912</v>
      </c>
      <c r="AE108" s="15">
        <f t="shared" si="14"/>
        <v>7.9895052000425348</v>
      </c>
      <c r="AF108" s="15">
        <f t="shared" si="14"/>
        <v>9.9719816370565623E-2</v>
      </c>
      <c r="AG108" s="15">
        <f t="shared" si="14"/>
        <v>0.55530113243081636</v>
      </c>
      <c r="AH108" s="15">
        <f t="shared" si="14"/>
        <v>7.5983151925984931</v>
      </c>
      <c r="AI108" s="15">
        <f t="shared" si="14"/>
        <v>24.238006519900644</v>
      </c>
      <c r="AJ108" s="15">
        <f t="shared" si="14"/>
        <v>11.771751907114378</v>
      </c>
    </row>
    <row r="109" spans="1:36">
      <c r="A109" s="5">
        <v>38292</v>
      </c>
      <c r="B109" s="15">
        <f t="shared" si="10"/>
        <v>11.921617463530643</v>
      </c>
      <c r="C109" s="15">
        <f t="shared" si="14"/>
        <v>3.3559751650473548</v>
      </c>
      <c r="D109" s="15">
        <f t="shared" si="14"/>
        <v>0.27875832191859118</v>
      </c>
      <c r="E109" s="15">
        <f t="shared" si="14"/>
        <v>19.57567899718233</v>
      </c>
      <c r="F109" s="15">
        <f t="shared" si="14"/>
        <v>0.39249203871251809</v>
      </c>
      <c r="G109" s="15">
        <f t="shared" si="14"/>
        <v>0.27216834788167138</v>
      </c>
      <c r="H109" s="15">
        <f t="shared" si="14"/>
        <v>22.580134741110776</v>
      </c>
      <c r="I109" s="15">
        <f t="shared" si="14"/>
        <v>9.3958485186041472</v>
      </c>
      <c r="J109" s="15">
        <f t="shared" si="14"/>
        <v>7.2325338446274019</v>
      </c>
      <c r="K109" s="15">
        <f t="shared" si="14"/>
        <v>10.784351774809798</v>
      </c>
      <c r="L109" s="15">
        <f t="shared" si="14"/>
        <v>0.2108085392376125</v>
      </c>
      <c r="M109" s="15">
        <f t="shared" si="14"/>
        <v>10.922849873320649</v>
      </c>
      <c r="N109" s="15">
        <f t="shared" si="14"/>
        <v>25.240977299058621</v>
      </c>
      <c r="O109" s="15">
        <f t="shared" si="14"/>
        <v>5.6231588016038829</v>
      </c>
      <c r="P109" s="15">
        <f t="shared" si="14"/>
        <v>72.66451307047268</v>
      </c>
      <c r="Q109" s="15">
        <f t="shared" si="14"/>
        <v>62.491965600627466</v>
      </c>
      <c r="R109" s="15">
        <f t="shared" si="14"/>
        <v>5.7373061954982862</v>
      </c>
      <c r="S109" s="15">
        <f t="shared" si="14"/>
        <v>3.6076520939321655</v>
      </c>
      <c r="T109" s="15">
        <f t="shared" si="14"/>
        <v>8.5539326826543753</v>
      </c>
      <c r="U109" s="15">
        <f t="shared" si="14"/>
        <v>34.897607941583651</v>
      </c>
      <c r="V109" s="15">
        <f t="shared" si="14"/>
        <v>28.577325737783067</v>
      </c>
      <c r="W109" s="15">
        <f t="shared" si="14"/>
        <v>12.895530546855191</v>
      </c>
      <c r="X109" s="15">
        <f t="shared" si="14"/>
        <v>2.9084997806462416E-2</v>
      </c>
      <c r="Y109" s="15">
        <f t="shared" si="14"/>
        <v>23.436941346842392</v>
      </c>
      <c r="Z109" s="15">
        <f t="shared" si="14"/>
        <v>0.85657421625365526</v>
      </c>
      <c r="AA109" s="15">
        <f t="shared" si="14"/>
        <v>4.7937700041225657</v>
      </c>
      <c r="AB109" s="15">
        <f t="shared" si="14"/>
        <v>0.60325697813633083</v>
      </c>
      <c r="AC109" s="15">
        <f t="shared" si="14"/>
        <v>1.434676376316371</v>
      </c>
      <c r="AD109" s="15">
        <f t="shared" si="14"/>
        <v>28.995478053815525</v>
      </c>
      <c r="AE109" s="15">
        <f t="shared" si="14"/>
        <v>4.6442546371521827</v>
      </c>
      <c r="AF109" s="15">
        <f t="shared" si="14"/>
        <v>0.18661248410451456</v>
      </c>
      <c r="AG109" s="15">
        <f t="shared" si="14"/>
        <v>0.62284825241132302</v>
      </c>
      <c r="AH109" s="15">
        <f t="shared" si="14"/>
        <v>6.6200537881676205</v>
      </c>
      <c r="AI109" s="15">
        <f t="shared" si="14"/>
        <v>22.70295705179581</v>
      </c>
      <c r="AJ109" s="15">
        <f t="shared" si="14"/>
        <v>10.461613001792655</v>
      </c>
    </row>
    <row r="110" spans="1:36">
      <c r="A110" s="5">
        <v>38322</v>
      </c>
      <c r="B110" s="15">
        <f t="shared" si="10"/>
        <v>13.744576851213724</v>
      </c>
      <c r="C110" s="15">
        <f t="shared" si="14"/>
        <v>1.0656985823035969</v>
      </c>
      <c r="D110" s="15">
        <f t="shared" si="14"/>
        <v>0.34044215884990708</v>
      </c>
      <c r="E110" s="15">
        <f t="shared" si="14"/>
        <v>30.083146992874966</v>
      </c>
      <c r="F110" s="15">
        <f t="shared" si="14"/>
        <v>1.342258566767037</v>
      </c>
      <c r="G110" s="15">
        <f t="shared" si="14"/>
        <v>0.60718534223695497</v>
      </c>
      <c r="H110" s="15">
        <f t="shared" si="14"/>
        <v>5.9350663245608812</v>
      </c>
      <c r="I110" s="15">
        <f t="shared" si="14"/>
        <v>13.824860118356275</v>
      </c>
      <c r="J110" s="15">
        <f t="shared" si="14"/>
        <v>18.465391894053386</v>
      </c>
      <c r="K110" s="15">
        <f t="shared" si="14"/>
        <v>2.6512694620329333</v>
      </c>
      <c r="L110" s="15">
        <f t="shared" si="14"/>
        <v>7.8615524413596649E-2</v>
      </c>
      <c r="M110" s="15">
        <f t="shared" si="14"/>
        <v>5.9670532021909244</v>
      </c>
      <c r="N110" s="15">
        <f t="shared" si="14"/>
        <v>12.123275317786458</v>
      </c>
      <c r="O110" s="15">
        <f t="shared" si="14"/>
        <v>47.910599963564366</v>
      </c>
      <c r="P110" s="15">
        <f t="shared" si="14"/>
        <v>2.4511950152334738</v>
      </c>
      <c r="Q110" s="15">
        <f t="shared" si="14"/>
        <v>6.3319370289070172</v>
      </c>
      <c r="R110" s="15">
        <f t="shared" si="14"/>
        <v>11.219956075117253</v>
      </c>
      <c r="S110" s="15">
        <f t="shared" si="14"/>
        <v>12.000559419165938</v>
      </c>
      <c r="T110" s="15">
        <f t="shared" si="14"/>
        <v>34.943749396544206</v>
      </c>
      <c r="U110" s="15">
        <f t="shared" si="14"/>
        <v>19.508624290505946</v>
      </c>
      <c r="V110" s="15">
        <f t="shared" si="14"/>
        <v>16.303268057408722</v>
      </c>
      <c r="W110" s="15">
        <f t="shared" si="14"/>
        <v>7.0176980881983084</v>
      </c>
      <c r="X110" s="15">
        <f t="shared" si="14"/>
        <v>0.68983525538831036</v>
      </c>
      <c r="Y110" s="15">
        <f t="shared" si="14"/>
        <v>1.5359244778797478</v>
      </c>
      <c r="Z110" s="15">
        <f t="shared" si="14"/>
        <v>6.9690929414437024</v>
      </c>
      <c r="AA110" s="15">
        <f t="shared" si="14"/>
        <v>9.4683058986633686</v>
      </c>
      <c r="AB110" s="15">
        <f t="shared" si="14"/>
        <v>0.91906288288865889</v>
      </c>
      <c r="AC110" s="15">
        <f t="shared" si="14"/>
        <v>7.3589807244153151</v>
      </c>
      <c r="AD110" s="15">
        <f t="shared" si="14"/>
        <v>6.0210696478015597</v>
      </c>
      <c r="AE110" s="15">
        <f t="shared" si="14"/>
        <v>4.7901460808565677</v>
      </c>
      <c r="AF110" s="15">
        <f t="shared" si="14"/>
        <v>0.12893535845831802</v>
      </c>
      <c r="AG110" s="15">
        <f t="shared" si="14"/>
        <v>0.9919728872035094</v>
      </c>
      <c r="AH110" s="15">
        <f t="shared" si="14"/>
        <v>8.3771699161365305</v>
      </c>
      <c r="AI110" s="15">
        <f t="shared" si="14"/>
        <v>2.5042108448562588</v>
      </c>
      <c r="AJ110" s="15">
        <f t="shared" si="14"/>
        <v>15.450546774211041</v>
      </c>
    </row>
    <row r="111" spans="1:36">
      <c r="A111" s="5">
        <v>38353</v>
      </c>
      <c r="B111" s="15">
        <f t="shared" si="10"/>
        <v>5.2676715616036205</v>
      </c>
      <c r="C111" s="15">
        <f t="shared" si="14"/>
        <v>1.0121997770486177</v>
      </c>
      <c r="D111" s="15">
        <f t="shared" si="14"/>
        <v>0.37018337253232136</v>
      </c>
      <c r="E111" s="15">
        <f t="shared" si="14"/>
        <v>1.7125802741349279</v>
      </c>
      <c r="F111" s="15">
        <f t="shared" si="14"/>
        <v>20.386793023487769</v>
      </c>
      <c r="G111" s="15">
        <f t="shared" si="14"/>
        <v>2.1027791354524799</v>
      </c>
      <c r="H111" s="15">
        <f t="shared" si="14"/>
        <v>0.29617791709093966</v>
      </c>
      <c r="I111" s="15">
        <f t="shared" si="14"/>
        <v>8.954731964820855</v>
      </c>
      <c r="J111" s="15">
        <f t="shared" si="14"/>
        <v>13.246551759731359</v>
      </c>
      <c r="K111" s="15">
        <f t="shared" si="14"/>
        <v>0.40488391591244005</v>
      </c>
      <c r="L111" s="15">
        <f t="shared" si="14"/>
        <v>0.11416344613286518</v>
      </c>
      <c r="M111" s="15">
        <f t="shared" si="14"/>
        <v>0.77662043878959275</v>
      </c>
      <c r="N111" s="15">
        <f t="shared" si="14"/>
        <v>3.3596246948666302</v>
      </c>
      <c r="O111" s="15">
        <f t="shared" si="14"/>
        <v>7.5775266634784124</v>
      </c>
      <c r="P111" s="15">
        <f t="shared" si="14"/>
        <v>0.71420422039501996</v>
      </c>
      <c r="Q111" s="15">
        <f t="shared" si="14"/>
        <v>7.0098204686155879E-2</v>
      </c>
      <c r="R111" s="15">
        <f t="shared" si="14"/>
        <v>11.917674298742412</v>
      </c>
      <c r="S111" s="15">
        <f t="shared" si="14"/>
        <v>14.612787505371806</v>
      </c>
      <c r="T111" s="15">
        <f t="shared" si="14"/>
        <v>36.715532733834806</v>
      </c>
      <c r="U111" s="15">
        <f t="shared" si="14"/>
        <v>13.371806316330623</v>
      </c>
      <c r="V111" s="15">
        <f t="shared" si="14"/>
        <v>6.7406513743631535</v>
      </c>
      <c r="W111" s="15">
        <f t="shared" si="14"/>
        <v>1.9807210942255269</v>
      </c>
      <c r="X111" s="15">
        <f t="shared" si="14"/>
        <v>3.0022948875220634</v>
      </c>
      <c r="Y111" s="15">
        <f t="shared" si="14"/>
        <v>4.50239694119829</v>
      </c>
      <c r="Z111" s="15">
        <f t="shared" si="14"/>
        <v>0.63690069768125968</v>
      </c>
      <c r="AA111" s="15">
        <f t="shared" si="14"/>
        <v>5.1332510736986094</v>
      </c>
      <c r="AB111" s="15">
        <f t="shared" si="14"/>
        <v>3.5031439510718263</v>
      </c>
      <c r="AC111" s="15">
        <f t="shared" si="14"/>
        <v>4.562301871155376</v>
      </c>
      <c r="AD111" s="15">
        <f t="shared" si="14"/>
        <v>3.6302544413921924</v>
      </c>
      <c r="AE111" s="15">
        <f t="shared" si="14"/>
        <v>6.6820407408767712</v>
      </c>
      <c r="AF111" s="15">
        <f t="shared" si="14"/>
        <v>0.48887821974964857</v>
      </c>
      <c r="AG111" s="15">
        <f t="shared" si="14"/>
        <v>1.4612956994589925</v>
      </c>
      <c r="AH111" s="15">
        <f t="shared" si="14"/>
        <v>6.5187976418510987</v>
      </c>
      <c r="AI111" s="15">
        <f t="shared" si="14"/>
        <v>0.19363806161997532</v>
      </c>
      <c r="AJ111" s="15">
        <f t="shared" si="14"/>
        <v>6.1510964531271428</v>
      </c>
    </row>
    <row r="112" spans="1:36">
      <c r="A112" s="5">
        <v>38384</v>
      </c>
      <c r="B112" s="15">
        <f t="shared" si="10"/>
        <v>5.7850956235311726</v>
      </c>
      <c r="C112" s="15">
        <f t="shared" si="14"/>
        <v>0.18788587995365735</v>
      </c>
      <c r="D112" s="15">
        <f t="shared" si="14"/>
        <v>5.4347030983190558</v>
      </c>
      <c r="E112" s="15">
        <f t="shared" si="14"/>
        <v>1.9103848134979011</v>
      </c>
      <c r="F112" s="15">
        <f t="shared" si="14"/>
        <v>28.335080873875835</v>
      </c>
      <c r="G112" s="15">
        <f t="shared" si="14"/>
        <v>6.474513558663153</v>
      </c>
      <c r="H112" s="15">
        <f t="shared" si="14"/>
        <v>0.14875344689623038</v>
      </c>
      <c r="I112" s="15">
        <f t="shared" si="14"/>
        <v>7.3071796503540289</v>
      </c>
      <c r="J112" s="15">
        <f t="shared" si="14"/>
        <v>8.5573519680403027</v>
      </c>
      <c r="K112" s="15">
        <f t="shared" si="14"/>
        <v>0.35868375334353836</v>
      </c>
      <c r="L112" s="15">
        <f t="shared" si="14"/>
        <v>0.16765006409530411</v>
      </c>
      <c r="M112" s="15">
        <f t="shared" si="14"/>
        <v>0.66336060198753921</v>
      </c>
      <c r="N112" s="15">
        <f t="shared" si="14"/>
        <v>1.1043963639600489</v>
      </c>
      <c r="O112" s="15">
        <f t="shared" si="14"/>
        <v>1.0140261722754496</v>
      </c>
      <c r="P112" s="15">
        <f t="shared" si="14"/>
        <v>0.32456339427409214</v>
      </c>
      <c r="Q112" s="15">
        <f t="shared" si="14"/>
        <v>0.11856645009053819</v>
      </c>
      <c r="R112" s="15">
        <f t="shared" si="14"/>
        <v>6.7495501060727534</v>
      </c>
      <c r="S112" s="15">
        <f t="shared" si="14"/>
        <v>8.5491242334910744</v>
      </c>
      <c r="T112" s="15">
        <f t="shared" si="14"/>
        <v>9.8988606601761955</v>
      </c>
      <c r="U112" s="15">
        <f t="shared" si="14"/>
        <v>6.1909278824818479</v>
      </c>
      <c r="V112" s="15">
        <f t="shared" si="14"/>
        <v>16.822332835308121</v>
      </c>
      <c r="W112" s="15">
        <f t="shared" si="14"/>
        <v>0.94738936267660079</v>
      </c>
      <c r="X112" s="15">
        <f t="shared" si="14"/>
        <v>37.090854688762384</v>
      </c>
      <c r="Y112" s="15">
        <f t="shared" si="14"/>
        <v>13.172919926653728</v>
      </c>
      <c r="Z112" s="15">
        <f t="shared" si="14"/>
        <v>2.1984411870448692</v>
      </c>
      <c r="AA112" s="15">
        <f t="shared" si="14"/>
        <v>4.4579698480483376</v>
      </c>
      <c r="AB112" s="15">
        <f t="shared" si="14"/>
        <v>11.084938479210479</v>
      </c>
      <c r="AC112" s="15">
        <f t="shared" si="14"/>
        <v>0.60204431310422568</v>
      </c>
      <c r="AD112" s="15">
        <f t="shared" si="14"/>
        <v>2.9660253294521786</v>
      </c>
      <c r="AE112" s="15">
        <f t="shared" si="14"/>
        <v>4.2505582448551715</v>
      </c>
      <c r="AF112" s="15">
        <f t="shared" si="14"/>
        <v>7.8444316350048195</v>
      </c>
      <c r="AG112" s="15">
        <f t="shared" si="14"/>
        <v>3.8582787499546458</v>
      </c>
      <c r="AH112" s="15">
        <f t="shared" si="14"/>
        <v>6.8895251157384125</v>
      </c>
      <c r="AI112" s="15">
        <f t="shared" si="14"/>
        <v>0.23636846668559358</v>
      </c>
      <c r="AJ112" s="15">
        <f t="shared" si="14"/>
        <v>3.4353333894150899</v>
      </c>
    </row>
    <row r="113" spans="1:36">
      <c r="A113" s="5">
        <v>38412</v>
      </c>
      <c r="B113" s="15">
        <f t="shared" si="10"/>
        <v>9.3315249943366396</v>
      </c>
      <c r="C113" s="15">
        <f t="shared" si="14"/>
        <v>0.8767354873601082</v>
      </c>
      <c r="D113" s="15">
        <f t="shared" si="14"/>
        <v>34.503580798429169</v>
      </c>
      <c r="E113" s="15">
        <f t="shared" si="14"/>
        <v>1.060940966460028</v>
      </c>
      <c r="F113" s="15">
        <f t="shared" si="14"/>
        <v>13.259289302240928</v>
      </c>
      <c r="G113" s="15">
        <f t="shared" si="14"/>
        <v>38.578457276636222</v>
      </c>
      <c r="H113" s="15">
        <f t="shared" si="14"/>
        <v>0.87958171253061512</v>
      </c>
      <c r="I113" s="15">
        <f t="shared" si="14"/>
        <v>7.1137224247941386</v>
      </c>
      <c r="J113" s="15">
        <f t="shared" si="14"/>
        <v>7.4401038016517997</v>
      </c>
      <c r="K113" s="15">
        <f t="shared" si="14"/>
        <v>1.3389996570384892</v>
      </c>
      <c r="L113" s="15">
        <f t="shared" si="14"/>
        <v>0.29276351899014635</v>
      </c>
      <c r="M113" s="15">
        <f t="shared" si="14"/>
        <v>0.6224038861906187</v>
      </c>
      <c r="N113" s="15">
        <f t="shared" si="14"/>
        <v>0.31180342362498908</v>
      </c>
      <c r="O113" s="15">
        <f t="shared" si="14"/>
        <v>1.0330644465985628</v>
      </c>
      <c r="P113" s="15">
        <f t="shared" ref="C113:AJ120" si="15">P101</f>
        <v>0.37481305683937038</v>
      </c>
      <c r="Q113" s="15">
        <f t="shared" si="15"/>
        <v>3.152219821138176E-4</v>
      </c>
      <c r="R113" s="15">
        <f t="shared" si="15"/>
        <v>7.3498369584751044</v>
      </c>
      <c r="S113" s="15">
        <f t="shared" si="15"/>
        <v>5.4131822696479617</v>
      </c>
      <c r="T113" s="15">
        <f t="shared" si="15"/>
        <v>1.2267041671827561</v>
      </c>
      <c r="U113" s="15">
        <f t="shared" si="15"/>
        <v>8.0119917242573973</v>
      </c>
      <c r="V113" s="15">
        <f t="shared" si="15"/>
        <v>10.804217501191799</v>
      </c>
      <c r="W113" s="15">
        <f t="shared" si="15"/>
        <v>0.83497912912832184</v>
      </c>
      <c r="X113" s="15">
        <f t="shared" si="15"/>
        <v>45.340629886543049</v>
      </c>
      <c r="Y113" s="15">
        <f t="shared" si="15"/>
        <v>12.795306522548069</v>
      </c>
      <c r="Z113" s="15">
        <f t="shared" si="15"/>
        <v>2.5322035439533139</v>
      </c>
      <c r="AA113" s="15">
        <f t="shared" si="15"/>
        <v>6.2605893700763779</v>
      </c>
      <c r="AB113" s="15">
        <f t="shared" si="15"/>
        <v>20.406709882337324</v>
      </c>
      <c r="AC113" s="15">
        <f t="shared" si="15"/>
        <v>0.2811045344867803</v>
      </c>
      <c r="AD113" s="15">
        <f t="shared" si="15"/>
        <v>9.4824337682338751</v>
      </c>
      <c r="AE113" s="15">
        <f t="shared" si="15"/>
        <v>5.8616180049266022</v>
      </c>
      <c r="AF113" s="15">
        <f t="shared" si="15"/>
        <v>35.102503996696086</v>
      </c>
      <c r="AG113" s="15">
        <f t="shared" si="15"/>
        <v>7.6832618148648892</v>
      </c>
      <c r="AH113" s="15">
        <f t="shared" si="15"/>
        <v>6.1405824595205729</v>
      </c>
      <c r="AI113" s="15">
        <f t="shared" si="15"/>
        <v>0.42058817191052095</v>
      </c>
      <c r="AJ113" s="15">
        <f t="shared" si="15"/>
        <v>3.0737086494732955</v>
      </c>
    </row>
    <row r="114" spans="1:36">
      <c r="A114" s="5">
        <v>38443</v>
      </c>
      <c r="B114" s="15">
        <f t="shared" si="10"/>
        <v>3.359508882073353</v>
      </c>
      <c r="C114" s="15">
        <f t="shared" si="15"/>
        <v>0.58913867080225291</v>
      </c>
      <c r="D114" s="15">
        <f t="shared" si="15"/>
        <v>29.467054381918743</v>
      </c>
      <c r="E114" s="15">
        <f t="shared" si="15"/>
        <v>0.77424448250532618</v>
      </c>
      <c r="F114" s="15">
        <f t="shared" si="15"/>
        <v>5.2902166595673021</v>
      </c>
      <c r="G114" s="15">
        <f t="shared" si="15"/>
        <v>37.032501060191322</v>
      </c>
      <c r="H114" s="15">
        <f t="shared" si="15"/>
        <v>0.28471410336877534</v>
      </c>
      <c r="I114" s="15">
        <f t="shared" si="15"/>
        <v>4.0089544490062368</v>
      </c>
      <c r="J114" s="15">
        <f t="shared" si="15"/>
        <v>7.0167830793413755</v>
      </c>
      <c r="K114" s="15">
        <f t="shared" si="15"/>
        <v>2.9031524559564206</v>
      </c>
      <c r="L114" s="15">
        <f t="shared" si="15"/>
        <v>1.9946039413577195</v>
      </c>
      <c r="M114" s="15">
        <f t="shared" si="15"/>
        <v>0.9384864697581432</v>
      </c>
      <c r="N114" s="15">
        <f t="shared" si="15"/>
        <v>0.10844487638798743</v>
      </c>
      <c r="O114" s="15">
        <f t="shared" si="15"/>
        <v>1.7126808150821748</v>
      </c>
      <c r="P114" s="15">
        <f t="shared" si="15"/>
        <v>0.40776365524283148</v>
      </c>
      <c r="Q114" s="15">
        <f t="shared" si="15"/>
        <v>6.0178742039910622E-3</v>
      </c>
      <c r="R114" s="15">
        <f t="shared" si="15"/>
        <v>3.766089576595224</v>
      </c>
      <c r="S114" s="15">
        <f t="shared" si="15"/>
        <v>6.94430134671732</v>
      </c>
      <c r="T114" s="15">
        <f t="shared" si="15"/>
        <v>0.46017447368009989</v>
      </c>
      <c r="U114" s="15">
        <f t="shared" si="15"/>
        <v>0.98138237311529186</v>
      </c>
      <c r="V114" s="15">
        <f t="shared" si="15"/>
        <v>9.8832703477920436</v>
      </c>
      <c r="W114" s="15">
        <f t="shared" si="15"/>
        <v>0.76847368428880725</v>
      </c>
      <c r="X114" s="15">
        <f t="shared" si="15"/>
        <v>11.714862340368146</v>
      </c>
      <c r="Y114" s="15">
        <f t="shared" si="15"/>
        <v>20.135910694885389</v>
      </c>
      <c r="Z114" s="15">
        <f t="shared" si="15"/>
        <v>3.0685406334677316</v>
      </c>
      <c r="AA114" s="15">
        <f t="shared" si="15"/>
        <v>7.2231298195680864</v>
      </c>
      <c r="AB114" s="15">
        <f t="shared" si="15"/>
        <v>18.077342743983429</v>
      </c>
      <c r="AC114" s="15">
        <f t="shared" si="15"/>
        <v>0.56174100147953865</v>
      </c>
      <c r="AD114" s="15">
        <f t="shared" si="15"/>
        <v>44.884957975391444</v>
      </c>
      <c r="AE114" s="15">
        <f t="shared" si="15"/>
        <v>4.8028947797675157</v>
      </c>
      <c r="AF114" s="15">
        <f t="shared" si="15"/>
        <v>44.78171250107151</v>
      </c>
      <c r="AG114" s="15">
        <f t="shared" si="15"/>
        <v>6.9922744147298408</v>
      </c>
      <c r="AH114" s="15">
        <f t="shared" si="15"/>
        <v>5.7403327925852734</v>
      </c>
      <c r="AI114" s="15">
        <f t="shared" si="15"/>
        <v>0.33645015295643554</v>
      </c>
      <c r="AJ114" s="15">
        <f t="shared" si="15"/>
        <v>3.0607939707831111</v>
      </c>
    </row>
    <row r="115" spans="1:36">
      <c r="A115" s="5">
        <v>38473</v>
      </c>
      <c r="B115" s="15">
        <f t="shared" si="10"/>
        <v>3.9032940756643417</v>
      </c>
      <c r="C115" s="15">
        <f t="shared" si="15"/>
        <v>1.4324804934775925</v>
      </c>
      <c r="D115" s="15">
        <f t="shared" si="15"/>
        <v>14.256510200091297</v>
      </c>
      <c r="E115" s="15">
        <f t="shared" si="15"/>
        <v>0.89732702468058845</v>
      </c>
      <c r="F115" s="15">
        <f t="shared" si="15"/>
        <v>5.0472931809904047</v>
      </c>
      <c r="G115" s="15">
        <f t="shared" si="15"/>
        <v>10.361401800504527</v>
      </c>
      <c r="H115" s="15">
        <f t="shared" si="15"/>
        <v>0.54799030718970443</v>
      </c>
      <c r="I115" s="15">
        <f t="shared" si="15"/>
        <v>5.7868988942004371</v>
      </c>
      <c r="J115" s="15">
        <f t="shared" si="15"/>
        <v>7.5985731482368948</v>
      </c>
      <c r="K115" s="15">
        <f t="shared" si="15"/>
        <v>10.649339915537732</v>
      </c>
      <c r="L115" s="15">
        <f t="shared" si="15"/>
        <v>17.578478540532345</v>
      </c>
      <c r="M115" s="15">
        <f t="shared" si="15"/>
        <v>6.5378607710052492</v>
      </c>
      <c r="N115" s="15">
        <f t="shared" si="15"/>
        <v>6.1687499641219355E-2</v>
      </c>
      <c r="O115" s="15">
        <f t="shared" si="15"/>
        <v>2.7670087361898426</v>
      </c>
      <c r="P115" s="15">
        <f t="shared" si="15"/>
        <v>2.0717688746176184</v>
      </c>
      <c r="Q115" s="15">
        <f t="shared" si="15"/>
        <v>0.89293790569695952</v>
      </c>
      <c r="R115" s="15">
        <f t="shared" si="15"/>
        <v>3.9817447351034132</v>
      </c>
      <c r="S115" s="15">
        <f t="shared" si="15"/>
        <v>11.543840280774688</v>
      </c>
      <c r="T115" s="15">
        <f t="shared" si="15"/>
        <v>0.18204944625658848</v>
      </c>
      <c r="U115" s="15">
        <f t="shared" si="15"/>
        <v>0.90091600344776057</v>
      </c>
      <c r="V115" s="15">
        <f t="shared" si="15"/>
        <v>0.93213274635602694</v>
      </c>
      <c r="W115" s="15">
        <f t="shared" si="15"/>
        <v>1.9887561236486637</v>
      </c>
      <c r="X115" s="15">
        <f t="shared" si="15"/>
        <v>0.24221329306159406</v>
      </c>
      <c r="Y115" s="15">
        <f t="shared" si="15"/>
        <v>7.2396807012047582</v>
      </c>
      <c r="Z115" s="15">
        <f t="shared" si="15"/>
        <v>6.27899795939366</v>
      </c>
      <c r="AA115" s="15">
        <f t="shared" si="15"/>
        <v>8.9521486315738574</v>
      </c>
      <c r="AB115" s="15">
        <f t="shared" si="15"/>
        <v>17.59489949639649</v>
      </c>
      <c r="AC115" s="15">
        <f t="shared" si="15"/>
        <v>2.0569706094023585</v>
      </c>
      <c r="AD115" s="15">
        <f t="shared" si="15"/>
        <v>0.73618157689219976</v>
      </c>
      <c r="AE115" s="15">
        <f t="shared" si="15"/>
        <v>10.123616685326363</v>
      </c>
      <c r="AF115" s="15">
        <f t="shared" si="15"/>
        <v>10.150310361487367</v>
      </c>
      <c r="AG115" s="15">
        <f t="shared" si="15"/>
        <v>8.004274403001201</v>
      </c>
      <c r="AH115" s="15">
        <f t="shared" si="15"/>
        <v>7.1687729926097195</v>
      </c>
      <c r="AI115" s="15">
        <f t="shared" si="15"/>
        <v>0.57839268311603254</v>
      </c>
      <c r="AJ115" s="15">
        <f t="shared" si="15"/>
        <v>4.2623673528942252</v>
      </c>
    </row>
    <row r="116" spans="1:36">
      <c r="A116" s="5">
        <v>38504</v>
      </c>
      <c r="B116" s="15">
        <f t="shared" si="10"/>
        <v>6.4253726876839208</v>
      </c>
      <c r="C116" s="15">
        <f t="shared" si="15"/>
        <v>5.4666114589414372</v>
      </c>
      <c r="D116" s="15">
        <f t="shared" si="15"/>
        <v>8.8319283179924124</v>
      </c>
      <c r="E116" s="15">
        <f t="shared" si="15"/>
        <v>1.6756970374695959</v>
      </c>
      <c r="F116" s="15">
        <f t="shared" si="15"/>
        <v>16.140302965649951</v>
      </c>
      <c r="G116" s="15">
        <f t="shared" si="15"/>
        <v>2.5186204267142287</v>
      </c>
      <c r="H116" s="15">
        <f t="shared" si="15"/>
        <v>1.0478772465174802</v>
      </c>
      <c r="I116" s="15">
        <f t="shared" si="15"/>
        <v>7.561184795452605</v>
      </c>
      <c r="J116" s="15">
        <f t="shared" si="15"/>
        <v>10.406163512376249</v>
      </c>
      <c r="K116" s="15">
        <f t="shared" si="15"/>
        <v>27.036659259893959</v>
      </c>
      <c r="L116" s="15">
        <f t="shared" si="15"/>
        <v>33.805331274631776</v>
      </c>
      <c r="M116" s="15">
        <f t="shared" si="15"/>
        <v>10.015322689502201</v>
      </c>
      <c r="N116" s="15">
        <f t="shared" si="15"/>
        <v>0.27404464858760919</v>
      </c>
      <c r="O116" s="15">
        <f t="shared" si="15"/>
        <v>8.0624537636010043</v>
      </c>
      <c r="P116" s="15">
        <f t="shared" si="15"/>
        <v>8.2376496008652825E-3</v>
      </c>
      <c r="Q116" s="15">
        <f t="shared" si="15"/>
        <v>5.709816357834378E-3</v>
      </c>
      <c r="R116" s="15">
        <f t="shared" si="15"/>
        <v>10.420026008614196</v>
      </c>
      <c r="S116" s="15">
        <f t="shared" si="15"/>
        <v>11.924676761029264</v>
      </c>
      <c r="T116" s="15">
        <f t="shared" si="15"/>
        <v>0.22632693492887584</v>
      </c>
      <c r="U116" s="15">
        <f t="shared" si="15"/>
        <v>2.1956422431676925</v>
      </c>
      <c r="V116" s="15">
        <f t="shared" si="15"/>
        <v>0.44476048183273276</v>
      </c>
      <c r="W116" s="15">
        <f t="shared" si="15"/>
        <v>7.2388445711258536</v>
      </c>
      <c r="X116" s="15">
        <f t="shared" si="15"/>
        <v>1.8129329720152645</v>
      </c>
      <c r="Y116" s="15">
        <f t="shared" si="15"/>
        <v>5.3337805740992019</v>
      </c>
      <c r="Z116" s="15">
        <f t="shared" si="15"/>
        <v>24.091736819368847</v>
      </c>
      <c r="AA116" s="15">
        <f t="shared" si="15"/>
        <v>14.12378759078824</v>
      </c>
      <c r="AB116" s="15">
        <f t="shared" si="15"/>
        <v>12.203997860743819</v>
      </c>
      <c r="AC116" s="15">
        <f t="shared" si="15"/>
        <v>7.256804410876998</v>
      </c>
      <c r="AD116" s="15">
        <f t="shared" si="15"/>
        <v>0.20315990104146758</v>
      </c>
      <c r="AE116" s="15">
        <f t="shared" si="15"/>
        <v>14.17993903374356</v>
      </c>
      <c r="AF116" s="15">
        <f t="shared" si="15"/>
        <v>0.70173639176431357</v>
      </c>
      <c r="AG116" s="15">
        <f t="shared" si="15"/>
        <v>17.003503841775089</v>
      </c>
      <c r="AH116" s="15">
        <f t="shared" si="15"/>
        <v>11.362407830025104</v>
      </c>
      <c r="AI116" s="15">
        <f t="shared" si="15"/>
        <v>0.31831067630030935</v>
      </c>
      <c r="AJ116" s="15">
        <f t="shared" si="15"/>
        <v>6.9516990478125473</v>
      </c>
    </row>
    <row r="117" spans="1:36">
      <c r="A117" s="5">
        <v>38534</v>
      </c>
      <c r="B117" s="15">
        <f t="shared" si="10"/>
        <v>9.727427969422564</v>
      </c>
      <c r="C117" s="15">
        <f t="shared" si="15"/>
        <v>22.650403733910757</v>
      </c>
      <c r="D117" s="15">
        <f t="shared" si="15"/>
        <v>4.4004519433828548</v>
      </c>
      <c r="E117" s="15">
        <f t="shared" si="15"/>
        <v>7.578467734753656</v>
      </c>
      <c r="F117" s="15">
        <f t="shared" si="15"/>
        <v>8.044482358398831</v>
      </c>
      <c r="G117" s="15">
        <f t="shared" si="15"/>
        <v>0.63978436043299913</v>
      </c>
      <c r="H117" s="15">
        <f t="shared" si="15"/>
        <v>17.653357751730304</v>
      </c>
      <c r="I117" s="15">
        <f t="shared" si="15"/>
        <v>7.1929189421555186</v>
      </c>
      <c r="J117" s="15">
        <f t="shared" si="15"/>
        <v>7.3630588838848876</v>
      </c>
      <c r="K117" s="15">
        <f t="shared" si="15"/>
        <v>14.941097344210711</v>
      </c>
      <c r="L117" s="15">
        <f t="shared" si="15"/>
        <v>33.502578866789179</v>
      </c>
      <c r="M117" s="15">
        <f t="shared" si="15"/>
        <v>16.490319526731362</v>
      </c>
      <c r="N117" s="15">
        <f t="shared" si="15"/>
        <v>0.54996907934387751</v>
      </c>
      <c r="O117" s="15">
        <f t="shared" si="15"/>
        <v>6.7972248951881138</v>
      </c>
      <c r="P117" s="15">
        <f t="shared" si="15"/>
        <v>2.8605238239004693</v>
      </c>
      <c r="Q117" s="15">
        <f t="shared" si="15"/>
        <v>0.27586938330129024</v>
      </c>
      <c r="R117" s="15">
        <f t="shared" si="15"/>
        <v>16.148790557689825</v>
      </c>
      <c r="S117" s="15">
        <f t="shared" si="15"/>
        <v>8.753308367912819</v>
      </c>
      <c r="T117" s="15">
        <f t="shared" si="15"/>
        <v>0.48323364166306004</v>
      </c>
      <c r="U117" s="15">
        <f t="shared" si="15"/>
        <v>1.2247838281223444</v>
      </c>
      <c r="V117" s="15">
        <f t="shared" si="15"/>
        <v>3.5873794552616229</v>
      </c>
      <c r="W117" s="15">
        <f t="shared" si="15"/>
        <v>9.2444597931986792</v>
      </c>
      <c r="X117" s="15">
        <f t="shared" si="15"/>
        <v>4.7321982543585481E-3</v>
      </c>
      <c r="Y117" s="15">
        <f t="shared" si="15"/>
        <v>1.8641727598491211</v>
      </c>
      <c r="Z117" s="15">
        <f t="shared" si="15"/>
        <v>34.759735555992158</v>
      </c>
      <c r="AA117" s="15">
        <f t="shared" si="15"/>
        <v>16.799845907046556</v>
      </c>
      <c r="AB117" s="15">
        <f t="shared" si="15"/>
        <v>9.0704806517843348</v>
      </c>
      <c r="AC117" s="15">
        <f t="shared" si="15"/>
        <v>19.051511174567146</v>
      </c>
      <c r="AD117" s="15">
        <f t="shared" si="15"/>
        <v>0.16929991753455631</v>
      </c>
      <c r="AE117" s="15">
        <f t="shared" si="15"/>
        <v>16.747100910572016</v>
      </c>
      <c r="AF117" s="15">
        <f t="shared" si="15"/>
        <v>0.22751857362499489</v>
      </c>
      <c r="AG117" s="15">
        <f t="shared" si="15"/>
        <v>37.17089496710836</v>
      </c>
      <c r="AH117" s="15">
        <f t="shared" si="15"/>
        <v>14.465958647726939</v>
      </c>
      <c r="AI117" s="15">
        <f t="shared" si="15"/>
        <v>1.7836877458490559</v>
      </c>
      <c r="AJ117" s="15">
        <f t="shared" si="15"/>
        <v>12.371821819146591</v>
      </c>
    </row>
    <row r="118" spans="1:36">
      <c r="A118" s="5">
        <v>38565</v>
      </c>
      <c r="B118" s="15">
        <f t="shared" si="10"/>
        <v>6.4868567879439887</v>
      </c>
      <c r="C118" s="15">
        <f t="shared" si="15"/>
        <v>24.678368673767061</v>
      </c>
      <c r="D118" s="15">
        <f t="shared" si="15"/>
        <v>0.88374706599441</v>
      </c>
      <c r="E118" s="15">
        <f t="shared" si="15"/>
        <v>15.525452063988517</v>
      </c>
      <c r="F118" s="15">
        <f t="shared" si="15"/>
        <v>1.1375159055302506</v>
      </c>
      <c r="G118" s="15">
        <f t="shared" si="15"/>
        <v>0.26981876280884215</v>
      </c>
      <c r="H118" s="15">
        <f t="shared" si="15"/>
        <v>10.621799563896129</v>
      </c>
      <c r="I118" s="15">
        <f t="shared" si="15"/>
        <v>7.626804699587507</v>
      </c>
      <c r="J118" s="15">
        <f t="shared" si="15"/>
        <v>4.5502305003485697</v>
      </c>
      <c r="K118" s="15">
        <f t="shared" si="15"/>
        <v>5.5818766940758238</v>
      </c>
      <c r="L118" s="15">
        <f t="shared" si="15"/>
        <v>9.3263002106768944</v>
      </c>
      <c r="M118" s="15">
        <f t="shared" si="15"/>
        <v>18.719572089102581</v>
      </c>
      <c r="N118" s="15">
        <f t="shared" si="15"/>
        <v>1.5077236036171207</v>
      </c>
      <c r="O118" s="15">
        <f t="shared" si="15"/>
        <v>9.5764480813814341</v>
      </c>
      <c r="P118" s="15">
        <f t="shared" si="15"/>
        <v>0</v>
      </c>
      <c r="Q118" s="15">
        <f t="shared" si="15"/>
        <v>1.0231818973976232</v>
      </c>
      <c r="R118" s="15">
        <f t="shared" si="15"/>
        <v>6.1325408453539989</v>
      </c>
      <c r="S118" s="15">
        <f t="shared" si="15"/>
        <v>11.075756973671998</v>
      </c>
      <c r="T118" s="15">
        <f t="shared" si="15"/>
        <v>2.1428577204400518</v>
      </c>
      <c r="U118" s="15">
        <f t="shared" si="15"/>
        <v>2.1853976822146506</v>
      </c>
      <c r="V118" s="15">
        <f t="shared" si="15"/>
        <v>2.6632364181600763E-4</v>
      </c>
      <c r="W118" s="15">
        <f t="shared" si="15"/>
        <v>12.800978748739364</v>
      </c>
      <c r="X118" s="15">
        <f t="shared" si="15"/>
        <v>3.6060020994391873E-2</v>
      </c>
      <c r="Y118" s="15">
        <f t="shared" si="15"/>
        <v>1.7750072269627881</v>
      </c>
      <c r="Z118" s="15">
        <f t="shared" si="15"/>
        <v>10.868630695603827</v>
      </c>
      <c r="AA118" s="15">
        <f t="shared" si="15"/>
        <v>8.9411646612690454</v>
      </c>
      <c r="AB118" s="15">
        <f t="shared" si="15"/>
        <v>3.6541867329041189</v>
      </c>
      <c r="AC118" s="15">
        <f t="shared" si="15"/>
        <v>28.379751880757905</v>
      </c>
      <c r="AD118" s="15">
        <f t="shared" si="15"/>
        <v>0.74273512208708581</v>
      </c>
      <c r="AE118" s="15">
        <f t="shared" si="15"/>
        <v>11.26247368356379</v>
      </c>
      <c r="AF118" s="15">
        <f t="shared" si="15"/>
        <v>0.14557409084245343</v>
      </c>
      <c r="AG118" s="15">
        <f t="shared" si="15"/>
        <v>13.245276288230917</v>
      </c>
      <c r="AH118" s="15">
        <f t="shared" si="15"/>
        <v>9.3593155787544404</v>
      </c>
      <c r="AI118" s="15">
        <f t="shared" si="15"/>
        <v>12.624409065463766</v>
      </c>
      <c r="AJ118" s="15">
        <f t="shared" si="15"/>
        <v>10.675982001569835</v>
      </c>
    </row>
    <row r="119" spans="1:36">
      <c r="A119" s="5">
        <v>38596</v>
      </c>
      <c r="B119" s="15">
        <f t="shared" si="10"/>
        <v>10.606545517776283</v>
      </c>
      <c r="C119" s="15">
        <f t="shared" si="15"/>
        <v>26.044042252148031</v>
      </c>
      <c r="D119" s="15">
        <f t="shared" si="15"/>
        <v>0.89628684123136004</v>
      </c>
      <c r="E119" s="15">
        <f t="shared" si="15"/>
        <v>16.017864385013258</v>
      </c>
      <c r="F119" s="15">
        <f t="shared" si="15"/>
        <v>0.34572703291080525</v>
      </c>
      <c r="G119" s="15">
        <f t="shared" si="15"/>
        <v>0.25919587258199422</v>
      </c>
      <c r="H119" s="15">
        <f t="shared" si="15"/>
        <v>21.888407626185721</v>
      </c>
      <c r="I119" s="15">
        <f t="shared" si="15"/>
        <v>8.0747586129169555</v>
      </c>
      <c r="J119" s="15">
        <f t="shared" si="15"/>
        <v>6.3748126810076471</v>
      </c>
      <c r="K119" s="15">
        <f t="shared" si="15"/>
        <v>8.6035826727469722</v>
      </c>
      <c r="L119" s="15">
        <f t="shared" si="15"/>
        <v>2.0366315880300654</v>
      </c>
      <c r="M119" s="15">
        <f t="shared" si="15"/>
        <v>16.319596723702308</v>
      </c>
      <c r="N119" s="15">
        <f t="shared" si="15"/>
        <v>9.6930849964357755</v>
      </c>
      <c r="O119" s="15">
        <f t="shared" si="15"/>
        <v>4.7484840918962279</v>
      </c>
      <c r="P119" s="15">
        <f t="shared" si="15"/>
        <v>1.9790953166078842</v>
      </c>
      <c r="Q119" s="15">
        <f t="shared" si="15"/>
        <v>0.35764799525195456</v>
      </c>
      <c r="R119" s="15">
        <f t="shared" si="15"/>
        <v>5.2756943151071001</v>
      </c>
      <c r="S119" s="15">
        <f t="shared" si="15"/>
        <v>3.7648138264298714</v>
      </c>
      <c r="T119" s="15">
        <f t="shared" si="15"/>
        <v>3.9065557282359213</v>
      </c>
      <c r="U119" s="15">
        <f t="shared" si="15"/>
        <v>5.3976961845064046</v>
      </c>
      <c r="V119" s="15">
        <f t="shared" si="15"/>
        <v>0</v>
      </c>
      <c r="W119" s="15">
        <f t="shared" si="15"/>
        <v>22.504122092861238</v>
      </c>
      <c r="X119" s="15">
        <f t="shared" si="15"/>
        <v>2.4561165410397229E-2</v>
      </c>
      <c r="Y119" s="15">
        <f t="shared" si="15"/>
        <v>2.1562292950713111</v>
      </c>
      <c r="Z119" s="15">
        <f t="shared" si="15"/>
        <v>6.1825164763571996</v>
      </c>
      <c r="AA119" s="15">
        <f t="shared" si="15"/>
        <v>7.1399094208056608</v>
      </c>
      <c r="AB119" s="15">
        <f t="shared" si="15"/>
        <v>2.143938811455977</v>
      </c>
      <c r="AC119" s="15">
        <f t="shared" si="15"/>
        <v>21.582377918465191</v>
      </c>
      <c r="AD119" s="15">
        <f t="shared" si="15"/>
        <v>1.1384054132283312</v>
      </c>
      <c r="AE119" s="15">
        <f t="shared" si="15"/>
        <v>8.6658519983169153</v>
      </c>
      <c r="AF119" s="15">
        <f t="shared" si="15"/>
        <v>0.14206657082541022</v>
      </c>
      <c r="AG119" s="15">
        <f t="shared" si="15"/>
        <v>2.4108175488304071</v>
      </c>
      <c r="AH119" s="15">
        <f t="shared" si="15"/>
        <v>9.758768044285798</v>
      </c>
      <c r="AI119" s="15">
        <f t="shared" si="15"/>
        <v>34.062980559545593</v>
      </c>
      <c r="AJ119" s="15">
        <f t="shared" si="15"/>
        <v>12.333285632660077</v>
      </c>
    </row>
    <row r="120" spans="1:36">
      <c r="A120" s="5">
        <v>38626</v>
      </c>
      <c r="B120" s="15">
        <f t="shared" si="10"/>
        <v>13.440507585219756</v>
      </c>
      <c r="C120" s="15">
        <f t="shared" si="15"/>
        <v>12.640459825239533</v>
      </c>
      <c r="D120" s="15">
        <f t="shared" si="15"/>
        <v>0.33635349933987146</v>
      </c>
      <c r="E120" s="15">
        <f t="shared" si="15"/>
        <v>3.1882152274388931</v>
      </c>
      <c r="F120" s="15">
        <f t="shared" si="15"/>
        <v>0.27854809186835949</v>
      </c>
      <c r="G120" s="15">
        <f t="shared" si="15"/>
        <v>0.88357405589561933</v>
      </c>
      <c r="H120" s="15">
        <f t="shared" si="15"/>
        <v>18.116139258922448</v>
      </c>
      <c r="I120" s="15">
        <f t="shared" si="15"/>
        <v>13.152136929751299</v>
      </c>
      <c r="J120" s="15">
        <f t="shared" si="15"/>
        <v>1.7484449267001243</v>
      </c>
      <c r="K120" s="15">
        <f t="shared" si="15"/>
        <v>14.746103094441185</v>
      </c>
      <c r="L120" s="15">
        <f t="shared" si="15"/>
        <v>0.89207448511251075</v>
      </c>
      <c r="M120" s="15">
        <f t="shared" si="15"/>
        <v>12.02655372771884</v>
      </c>
      <c r="N120" s="15">
        <f t="shared" si="15"/>
        <v>45.664968196689664</v>
      </c>
      <c r="O120" s="15">
        <f t="shared" si="15"/>
        <v>3.1773235691405373</v>
      </c>
      <c r="P120" s="15">
        <f t="shared" si="15"/>
        <v>16.143321922815694</v>
      </c>
      <c r="Q120" s="15">
        <f t="shared" si="15"/>
        <v>28.425752621497047</v>
      </c>
      <c r="R120" s="15">
        <f t="shared" si="15"/>
        <v>11.300790327630414</v>
      </c>
      <c r="S120" s="15">
        <f t="shared" si="15"/>
        <v>1.8099969218550873</v>
      </c>
      <c r="T120" s="15">
        <f t="shared" si="15"/>
        <v>1.2600224144030625</v>
      </c>
      <c r="U120" s="15">
        <f t="shared" si="15"/>
        <v>5.1332235302663918</v>
      </c>
      <c r="V120" s="15">
        <f t="shared" si="15"/>
        <v>5.90439513906089</v>
      </c>
      <c r="W120" s="15">
        <f t="shared" si="15"/>
        <v>21.778046765053453</v>
      </c>
      <c r="X120" s="15">
        <f t="shared" si="15"/>
        <v>1.1938293873590314E-2</v>
      </c>
      <c r="Y120" s="15">
        <f t="shared" si="15"/>
        <v>6.0517295328051901</v>
      </c>
      <c r="Z120" s="15">
        <f t="shared" si="15"/>
        <v>1.5566292734397695</v>
      </c>
      <c r="AA120" s="15">
        <f t="shared" si="15"/>
        <v>6.7061277743392944</v>
      </c>
      <c r="AB120" s="15">
        <f t="shared" si="15"/>
        <v>0.73804152908719989</v>
      </c>
      <c r="AC120" s="15">
        <f t="shared" si="15"/>
        <v>6.8717351849728159</v>
      </c>
      <c r="AD120" s="15">
        <f t="shared" si="15"/>
        <v>1.0299988531295912</v>
      </c>
      <c r="AE120" s="15">
        <f t="shared" si="15"/>
        <v>7.9895052000425348</v>
      </c>
      <c r="AF120" s="15">
        <f t="shared" si="15"/>
        <v>9.9719816370565623E-2</v>
      </c>
      <c r="AG120" s="15">
        <f t="shared" ref="C120:AJ128" si="16">AG108</f>
        <v>0.55530113243081636</v>
      </c>
      <c r="AH120" s="15">
        <f t="shared" si="16"/>
        <v>7.5983151925984931</v>
      </c>
      <c r="AI120" s="15">
        <f t="shared" si="16"/>
        <v>24.238006519900644</v>
      </c>
      <c r="AJ120" s="15">
        <f t="shared" si="16"/>
        <v>11.771751907114378</v>
      </c>
    </row>
    <row r="121" spans="1:36">
      <c r="A121" s="5">
        <v>38657</v>
      </c>
      <c r="B121" s="15">
        <f t="shared" si="10"/>
        <v>11.921617463530643</v>
      </c>
      <c r="C121" s="15">
        <f t="shared" si="16"/>
        <v>3.3559751650473548</v>
      </c>
      <c r="D121" s="15">
        <f t="shared" si="16"/>
        <v>0.27875832191859118</v>
      </c>
      <c r="E121" s="15">
        <f t="shared" si="16"/>
        <v>19.57567899718233</v>
      </c>
      <c r="F121" s="15">
        <f t="shared" si="16"/>
        <v>0.39249203871251809</v>
      </c>
      <c r="G121" s="15">
        <f t="shared" si="16"/>
        <v>0.27216834788167138</v>
      </c>
      <c r="H121" s="15">
        <f t="shared" si="16"/>
        <v>22.580134741110776</v>
      </c>
      <c r="I121" s="15">
        <f t="shared" si="16"/>
        <v>9.3958485186041472</v>
      </c>
      <c r="J121" s="15">
        <f t="shared" si="16"/>
        <v>7.2325338446274019</v>
      </c>
      <c r="K121" s="15">
        <f t="shared" si="16"/>
        <v>10.784351774809798</v>
      </c>
      <c r="L121" s="15">
        <f t="shared" si="16"/>
        <v>0.2108085392376125</v>
      </c>
      <c r="M121" s="15">
        <f t="shared" si="16"/>
        <v>10.922849873320649</v>
      </c>
      <c r="N121" s="15">
        <f t="shared" si="16"/>
        <v>25.240977299058621</v>
      </c>
      <c r="O121" s="15">
        <f t="shared" si="16"/>
        <v>5.6231588016038829</v>
      </c>
      <c r="P121" s="15">
        <f t="shared" si="16"/>
        <v>72.66451307047268</v>
      </c>
      <c r="Q121" s="15">
        <f t="shared" si="16"/>
        <v>62.491965600627466</v>
      </c>
      <c r="R121" s="15">
        <f t="shared" si="16"/>
        <v>5.7373061954982862</v>
      </c>
      <c r="S121" s="15">
        <f t="shared" si="16"/>
        <v>3.6076520939321655</v>
      </c>
      <c r="T121" s="15">
        <f t="shared" si="16"/>
        <v>8.5539326826543753</v>
      </c>
      <c r="U121" s="15">
        <f t="shared" si="16"/>
        <v>34.897607941583651</v>
      </c>
      <c r="V121" s="15">
        <f t="shared" si="16"/>
        <v>28.577325737783067</v>
      </c>
      <c r="W121" s="15">
        <f t="shared" si="16"/>
        <v>12.895530546855191</v>
      </c>
      <c r="X121" s="15">
        <f t="shared" si="16"/>
        <v>2.9084997806462416E-2</v>
      </c>
      <c r="Y121" s="15">
        <f t="shared" si="16"/>
        <v>23.436941346842392</v>
      </c>
      <c r="Z121" s="15">
        <f t="shared" si="16"/>
        <v>0.85657421625365526</v>
      </c>
      <c r="AA121" s="15">
        <f t="shared" si="16"/>
        <v>4.7937700041225657</v>
      </c>
      <c r="AB121" s="15">
        <f t="shared" si="16"/>
        <v>0.60325697813633083</v>
      </c>
      <c r="AC121" s="15">
        <f t="shared" si="16"/>
        <v>1.434676376316371</v>
      </c>
      <c r="AD121" s="15">
        <f t="shared" si="16"/>
        <v>28.995478053815525</v>
      </c>
      <c r="AE121" s="15">
        <f t="shared" si="16"/>
        <v>4.6442546371521827</v>
      </c>
      <c r="AF121" s="15">
        <f t="shared" si="16"/>
        <v>0.18661248410451456</v>
      </c>
      <c r="AG121" s="15">
        <f t="shared" si="16"/>
        <v>0.62284825241132302</v>
      </c>
      <c r="AH121" s="15">
        <f t="shared" si="16"/>
        <v>6.6200537881676205</v>
      </c>
      <c r="AI121" s="15">
        <f t="shared" si="16"/>
        <v>22.70295705179581</v>
      </c>
      <c r="AJ121" s="15">
        <f t="shared" si="16"/>
        <v>10.461613001792655</v>
      </c>
    </row>
    <row r="122" spans="1:36">
      <c r="A122" s="5">
        <v>38687</v>
      </c>
      <c r="B122" s="15">
        <f t="shared" si="10"/>
        <v>13.744576851213724</v>
      </c>
      <c r="C122" s="15">
        <f t="shared" si="16"/>
        <v>1.0656985823035969</v>
      </c>
      <c r="D122" s="15">
        <f t="shared" si="16"/>
        <v>0.34044215884990708</v>
      </c>
      <c r="E122" s="15">
        <f t="shared" si="16"/>
        <v>30.083146992874966</v>
      </c>
      <c r="F122" s="15">
        <f t="shared" si="16"/>
        <v>1.342258566767037</v>
      </c>
      <c r="G122" s="15">
        <f t="shared" si="16"/>
        <v>0.60718534223695497</v>
      </c>
      <c r="H122" s="15">
        <f t="shared" si="16"/>
        <v>5.9350663245608812</v>
      </c>
      <c r="I122" s="15">
        <f t="shared" si="16"/>
        <v>13.824860118356275</v>
      </c>
      <c r="J122" s="15">
        <f t="shared" si="16"/>
        <v>18.465391894053386</v>
      </c>
      <c r="K122" s="15">
        <f t="shared" si="16"/>
        <v>2.6512694620329333</v>
      </c>
      <c r="L122" s="15">
        <f t="shared" si="16"/>
        <v>7.8615524413596649E-2</v>
      </c>
      <c r="M122" s="15">
        <f t="shared" si="16"/>
        <v>5.9670532021909244</v>
      </c>
      <c r="N122" s="15">
        <f t="shared" si="16"/>
        <v>12.123275317786458</v>
      </c>
      <c r="O122" s="15">
        <f t="shared" si="16"/>
        <v>47.910599963564366</v>
      </c>
      <c r="P122" s="15">
        <f t="shared" si="16"/>
        <v>2.4511950152334738</v>
      </c>
      <c r="Q122" s="15">
        <f t="shared" si="16"/>
        <v>6.3319370289070172</v>
      </c>
      <c r="R122" s="15">
        <f t="shared" si="16"/>
        <v>11.219956075117253</v>
      </c>
      <c r="S122" s="15">
        <f t="shared" si="16"/>
        <v>12.000559419165938</v>
      </c>
      <c r="T122" s="15">
        <f t="shared" si="16"/>
        <v>34.943749396544206</v>
      </c>
      <c r="U122" s="15">
        <f t="shared" si="16"/>
        <v>19.508624290505946</v>
      </c>
      <c r="V122" s="15">
        <f t="shared" si="16"/>
        <v>16.303268057408722</v>
      </c>
      <c r="W122" s="15">
        <f t="shared" si="16"/>
        <v>7.0176980881983084</v>
      </c>
      <c r="X122" s="15">
        <f t="shared" si="16"/>
        <v>0.68983525538831036</v>
      </c>
      <c r="Y122" s="15">
        <f t="shared" si="16"/>
        <v>1.5359244778797478</v>
      </c>
      <c r="Z122" s="15">
        <f t="shared" si="16"/>
        <v>6.9690929414437024</v>
      </c>
      <c r="AA122" s="15">
        <f t="shared" si="16"/>
        <v>9.4683058986633686</v>
      </c>
      <c r="AB122" s="15">
        <f t="shared" si="16"/>
        <v>0.91906288288865889</v>
      </c>
      <c r="AC122" s="15">
        <f t="shared" si="16"/>
        <v>7.3589807244153151</v>
      </c>
      <c r="AD122" s="15">
        <f t="shared" si="16"/>
        <v>6.0210696478015597</v>
      </c>
      <c r="AE122" s="15">
        <f t="shared" si="16"/>
        <v>4.7901460808565677</v>
      </c>
      <c r="AF122" s="15">
        <f t="shared" si="16"/>
        <v>0.12893535845831802</v>
      </c>
      <c r="AG122" s="15">
        <f t="shared" si="16"/>
        <v>0.9919728872035094</v>
      </c>
      <c r="AH122" s="15">
        <f t="shared" si="16"/>
        <v>8.3771699161365305</v>
      </c>
      <c r="AI122" s="15">
        <f t="shared" si="16"/>
        <v>2.5042108448562588</v>
      </c>
      <c r="AJ122" s="15">
        <f t="shared" si="16"/>
        <v>15.450546774211041</v>
      </c>
    </row>
    <row r="123" spans="1:36">
      <c r="A123" s="5">
        <v>38718</v>
      </c>
      <c r="B123" s="15">
        <f t="shared" si="10"/>
        <v>5.2676715616036205</v>
      </c>
      <c r="C123" s="15">
        <f t="shared" si="16"/>
        <v>1.0121997770486177</v>
      </c>
      <c r="D123" s="15">
        <f t="shared" si="16"/>
        <v>0.37018337253232136</v>
      </c>
      <c r="E123" s="15">
        <f t="shared" si="16"/>
        <v>1.7125802741349279</v>
      </c>
      <c r="F123" s="15">
        <f t="shared" si="16"/>
        <v>20.386793023487769</v>
      </c>
      <c r="G123" s="15">
        <f t="shared" si="16"/>
        <v>2.1027791354524799</v>
      </c>
      <c r="H123" s="15">
        <f t="shared" si="16"/>
        <v>0.29617791709093966</v>
      </c>
      <c r="I123" s="15">
        <f t="shared" si="16"/>
        <v>8.954731964820855</v>
      </c>
      <c r="J123" s="15">
        <f t="shared" si="16"/>
        <v>13.246551759731359</v>
      </c>
      <c r="K123" s="15">
        <f t="shared" si="16"/>
        <v>0.40488391591244005</v>
      </c>
      <c r="L123" s="15">
        <f t="shared" si="16"/>
        <v>0.11416344613286518</v>
      </c>
      <c r="M123" s="15">
        <f t="shared" si="16"/>
        <v>0.77662043878959275</v>
      </c>
      <c r="N123" s="15">
        <f t="shared" si="16"/>
        <v>3.3596246948666302</v>
      </c>
      <c r="O123" s="15">
        <f t="shared" si="16"/>
        <v>7.5775266634784124</v>
      </c>
      <c r="P123" s="15">
        <f t="shared" si="16"/>
        <v>0.71420422039501996</v>
      </c>
      <c r="Q123" s="15">
        <f t="shared" si="16"/>
        <v>7.0098204686155879E-2</v>
      </c>
      <c r="R123" s="15">
        <f t="shared" si="16"/>
        <v>11.917674298742412</v>
      </c>
      <c r="S123" s="15">
        <f t="shared" si="16"/>
        <v>14.612787505371806</v>
      </c>
      <c r="T123" s="15">
        <f t="shared" si="16"/>
        <v>36.715532733834806</v>
      </c>
      <c r="U123" s="15">
        <f t="shared" si="16"/>
        <v>13.371806316330623</v>
      </c>
      <c r="V123" s="15">
        <f t="shared" si="16"/>
        <v>6.7406513743631535</v>
      </c>
      <c r="W123" s="15">
        <f t="shared" si="16"/>
        <v>1.9807210942255269</v>
      </c>
      <c r="X123" s="15">
        <f t="shared" si="16"/>
        <v>3.0022948875220634</v>
      </c>
      <c r="Y123" s="15">
        <f t="shared" si="16"/>
        <v>4.50239694119829</v>
      </c>
      <c r="Z123" s="15">
        <f t="shared" si="16"/>
        <v>0.63690069768125968</v>
      </c>
      <c r="AA123" s="15">
        <f t="shared" si="16"/>
        <v>5.1332510736986094</v>
      </c>
      <c r="AB123" s="15">
        <f t="shared" si="16"/>
        <v>3.5031439510718263</v>
      </c>
      <c r="AC123" s="15">
        <f t="shared" si="16"/>
        <v>4.562301871155376</v>
      </c>
      <c r="AD123" s="15">
        <f t="shared" si="16"/>
        <v>3.6302544413921924</v>
      </c>
      <c r="AE123" s="15">
        <f t="shared" si="16"/>
        <v>6.6820407408767712</v>
      </c>
      <c r="AF123" s="15">
        <f t="shared" si="16"/>
        <v>0.48887821974964857</v>
      </c>
      <c r="AG123" s="15">
        <f t="shared" si="16"/>
        <v>1.4612956994589925</v>
      </c>
      <c r="AH123" s="15">
        <f t="shared" si="16"/>
        <v>6.5187976418510987</v>
      </c>
      <c r="AI123" s="15">
        <f t="shared" si="16"/>
        <v>0.19363806161997532</v>
      </c>
      <c r="AJ123" s="15">
        <f t="shared" si="16"/>
        <v>6.1510964531271428</v>
      </c>
    </row>
    <row r="124" spans="1:36">
      <c r="A124" s="5">
        <v>38749</v>
      </c>
      <c r="B124" s="15">
        <f t="shared" si="10"/>
        <v>5.7850956235311726</v>
      </c>
      <c r="C124" s="15">
        <f t="shared" si="16"/>
        <v>0.18788587995365735</v>
      </c>
      <c r="D124" s="15">
        <f t="shared" si="16"/>
        <v>5.4347030983190558</v>
      </c>
      <c r="E124" s="15">
        <f t="shared" si="16"/>
        <v>1.9103848134979011</v>
      </c>
      <c r="F124" s="15">
        <f t="shared" si="16"/>
        <v>28.335080873875835</v>
      </c>
      <c r="G124" s="15">
        <f t="shared" si="16"/>
        <v>6.474513558663153</v>
      </c>
      <c r="H124" s="15">
        <f t="shared" si="16"/>
        <v>0.14875344689623038</v>
      </c>
      <c r="I124" s="15">
        <f t="shared" si="16"/>
        <v>7.3071796503540289</v>
      </c>
      <c r="J124" s="15">
        <f t="shared" si="16"/>
        <v>8.5573519680403027</v>
      </c>
      <c r="K124" s="15">
        <f t="shared" si="16"/>
        <v>0.35868375334353836</v>
      </c>
      <c r="L124" s="15">
        <f t="shared" si="16"/>
        <v>0.16765006409530411</v>
      </c>
      <c r="M124" s="15">
        <f t="shared" si="16"/>
        <v>0.66336060198753921</v>
      </c>
      <c r="N124" s="15">
        <f t="shared" si="16"/>
        <v>1.1043963639600489</v>
      </c>
      <c r="O124" s="15">
        <f t="shared" si="16"/>
        <v>1.0140261722754496</v>
      </c>
      <c r="P124" s="15">
        <f t="shared" si="16"/>
        <v>0.32456339427409214</v>
      </c>
      <c r="Q124" s="15">
        <f t="shared" si="16"/>
        <v>0.11856645009053819</v>
      </c>
      <c r="R124" s="15">
        <f t="shared" si="16"/>
        <v>6.7495501060727534</v>
      </c>
      <c r="S124" s="15">
        <f t="shared" si="16"/>
        <v>8.5491242334910744</v>
      </c>
      <c r="T124" s="15">
        <f t="shared" si="16"/>
        <v>9.8988606601761955</v>
      </c>
      <c r="U124" s="15">
        <f t="shared" si="16"/>
        <v>6.1909278824818479</v>
      </c>
      <c r="V124" s="15">
        <f t="shared" si="16"/>
        <v>16.822332835308121</v>
      </c>
      <c r="W124" s="15">
        <f t="shared" si="16"/>
        <v>0.94738936267660079</v>
      </c>
      <c r="X124" s="15">
        <f t="shared" si="16"/>
        <v>37.090854688762384</v>
      </c>
      <c r="Y124" s="15">
        <f t="shared" si="16"/>
        <v>13.172919926653728</v>
      </c>
      <c r="Z124" s="15">
        <f t="shared" si="16"/>
        <v>2.1984411870448692</v>
      </c>
      <c r="AA124" s="15">
        <f t="shared" si="16"/>
        <v>4.4579698480483376</v>
      </c>
      <c r="AB124" s="15">
        <f t="shared" si="16"/>
        <v>11.084938479210479</v>
      </c>
      <c r="AC124" s="15">
        <f t="shared" si="16"/>
        <v>0.60204431310422568</v>
      </c>
      <c r="AD124" s="15">
        <f t="shared" si="16"/>
        <v>2.9660253294521786</v>
      </c>
      <c r="AE124" s="15">
        <f t="shared" si="16"/>
        <v>4.2505582448551715</v>
      </c>
      <c r="AF124" s="15">
        <f t="shared" si="16"/>
        <v>7.8444316350048195</v>
      </c>
      <c r="AG124" s="15">
        <f t="shared" si="16"/>
        <v>3.8582787499546458</v>
      </c>
      <c r="AH124" s="15">
        <f t="shared" si="16"/>
        <v>6.8895251157384125</v>
      </c>
      <c r="AI124" s="15">
        <f t="shared" si="16"/>
        <v>0.23636846668559358</v>
      </c>
      <c r="AJ124" s="15">
        <f t="shared" si="16"/>
        <v>3.4353333894150899</v>
      </c>
    </row>
    <row r="125" spans="1:36">
      <c r="A125" s="5">
        <v>38777</v>
      </c>
      <c r="B125" s="15">
        <f t="shared" si="10"/>
        <v>9.3315249943366396</v>
      </c>
      <c r="C125" s="15">
        <f t="shared" si="16"/>
        <v>0.8767354873601082</v>
      </c>
      <c r="D125" s="15">
        <f t="shared" si="16"/>
        <v>34.503580798429169</v>
      </c>
      <c r="E125" s="15">
        <f t="shared" si="16"/>
        <v>1.060940966460028</v>
      </c>
      <c r="F125" s="15">
        <f t="shared" si="16"/>
        <v>13.259289302240928</v>
      </c>
      <c r="G125" s="15">
        <f t="shared" si="16"/>
        <v>38.578457276636222</v>
      </c>
      <c r="H125" s="15">
        <f t="shared" si="16"/>
        <v>0.87958171253061512</v>
      </c>
      <c r="I125" s="15">
        <f t="shared" si="16"/>
        <v>7.1137224247941386</v>
      </c>
      <c r="J125" s="15">
        <f t="shared" si="16"/>
        <v>7.4401038016517997</v>
      </c>
      <c r="K125" s="15">
        <f t="shared" si="16"/>
        <v>1.3389996570384892</v>
      </c>
      <c r="L125" s="15">
        <f t="shared" si="16"/>
        <v>0.29276351899014635</v>
      </c>
      <c r="M125" s="15">
        <f t="shared" si="16"/>
        <v>0.6224038861906187</v>
      </c>
      <c r="N125" s="15">
        <f t="shared" si="16"/>
        <v>0.31180342362498908</v>
      </c>
      <c r="O125" s="15">
        <f t="shared" si="16"/>
        <v>1.0330644465985628</v>
      </c>
      <c r="P125" s="15">
        <f t="shared" si="16"/>
        <v>0.37481305683937038</v>
      </c>
      <c r="Q125" s="15">
        <f t="shared" si="16"/>
        <v>3.152219821138176E-4</v>
      </c>
      <c r="R125" s="15">
        <f t="shared" si="16"/>
        <v>7.3498369584751044</v>
      </c>
      <c r="S125" s="15">
        <f t="shared" si="16"/>
        <v>5.4131822696479617</v>
      </c>
      <c r="T125" s="15">
        <f t="shared" si="16"/>
        <v>1.2267041671827561</v>
      </c>
      <c r="U125" s="15">
        <f t="shared" si="16"/>
        <v>8.0119917242573973</v>
      </c>
      <c r="V125" s="15">
        <f t="shared" si="16"/>
        <v>10.804217501191799</v>
      </c>
      <c r="W125" s="15">
        <f t="shared" si="16"/>
        <v>0.83497912912832184</v>
      </c>
      <c r="X125" s="15">
        <f t="shared" si="16"/>
        <v>45.340629886543049</v>
      </c>
      <c r="Y125" s="15">
        <f t="shared" si="16"/>
        <v>12.795306522548069</v>
      </c>
      <c r="Z125" s="15">
        <f t="shared" si="16"/>
        <v>2.5322035439533139</v>
      </c>
      <c r="AA125" s="15">
        <f t="shared" si="16"/>
        <v>6.2605893700763779</v>
      </c>
      <c r="AB125" s="15">
        <f t="shared" si="16"/>
        <v>20.406709882337324</v>
      </c>
      <c r="AC125" s="15">
        <f t="shared" si="16"/>
        <v>0.2811045344867803</v>
      </c>
      <c r="AD125" s="15">
        <f t="shared" si="16"/>
        <v>9.4824337682338751</v>
      </c>
      <c r="AE125" s="15">
        <f t="shared" si="16"/>
        <v>5.8616180049266022</v>
      </c>
      <c r="AF125" s="15">
        <f t="shared" si="16"/>
        <v>35.102503996696086</v>
      </c>
      <c r="AG125" s="15">
        <f t="shared" si="16"/>
        <v>7.6832618148648892</v>
      </c>
      <c r="AH125" s="15">
        <f t="shared" si="16"/>
        <v>6.1405824595205729</v>
      </c>
      <c r="AI125" s="15">
        <f t="shared" si="16"/>
        <v>0.42058817191052095</v>
      </c>
      <c r="AJ125" s="15">
        <f t="shared" si="16"/>
        <v>3.0737086494732955</v>
      </c>
    </row>
    <row r="126" spans="1:36">
      <c r="A126" s="5">
        <v>38808</v>
      </c>
      <c r="B126" s="15">
        <f t="shared" si="10"/>
        <v>3.359508882073353</v>
      </c>
      <c r="C126" s="15">
        <f t="shared" si="16"/>
        <v>0.58913867080225291</v>
      </c>
      <c r="D126" s="15">
        <f t="shared" si="16"/>
        <v>29.467054381918743</v>
      </c>
      <c r="E126" s="15">
        <f t="shared" si="16"/>
        <v>0.77424448250532618</v>
      </c>
      <c r="F126" s="15">
        <f t="shared" si="16"/>
        <v>5.2902166595673021</v>
      </c>
      <c r="G126" s="15">
        <f t="shared" si="16"/>
        <v>37.032501060191322</v>
      </c>
      <c r="H126" s="15">
        <f t="shared" si="16"/>
        <v>0.28471410336877534</v>
      </c>
      <c r="I126" s="15">
        <f t="shared" si="16"/>
        <v>4.0089544490062368</v>
      </c>
      <c r="J126" s="15">
        <f t="shared" si="16"/>
        <v>7.0167830793413755</v>
      </c>
      <c r="K126" s="15">
        <f t="shared" si="16"/>
        <v>2.9031524559564206</v>
      </c>
      <c r="L126" s="15">
        <f t="shared" si="16"/>
        <v>1.9946039413577195</v>
      </c>
      <c r="M126" s="15">
        <f t="shared" si="16"/>
        <v>0.9384864697581432</v>
      </c>
      <c r="N126" s="15">
        <f t="shared" si="16"/>
        <v>0.10844487638798743</v>
      </c>
      <c r="O126" s="15">
        <f t="shared" si="16"/>
        <v>1.7126808150821748</v>
      </c>
      <c r="P126" s="15">
        <f t="shared" si="16"/>
        <v>0.40776365524283148</v>
      </c>
      <c r="Q126" s="15">
        <f t="shared" si="16"/>
        <v>6.0178742039910622E-3</v>
      </c>
      <c r="R126" s="15">
        <f t="shared" si="16"/>
        <v>3.766089576595224</v>
      </c>
      <c r="S126" s="15">
        <f t="shared" si="16"/>
        <v>6.94430134671732</v>
      </c>
      <c r="T126" s="15">
        <f t="shared" si="16"/>
        <v>0.46017447368009989</v>
      </c>
      <c r="U126" s="15">
        <f t="shared" si="16"/>
        <v>0.98138237311529186</v>
      </c>
      <c r="V126" s="15">
        <f t="shared" si="16"/>
        <v>9.8832703477920436</v>
      </c>
      <c r="W126" s="15">
        <f t="shared" si="16"/>
        <v>0.76847368428880725</v>
      </c>
      <c r="X126" s="15">
        <f t="shared" si="16"/>
        <v>11.714862340368146</v>
      </c>
      <c r="Y126" s="15">
        <f t="shared" si="16"/>
        <v>20.135910694885389</v>
      </c>
      <c r="Z126" s="15">
        <f t="shared" si="16"/>
        <v>3.0685406334677316</v>
      </c>
      <c r="AA126" s="15">
        <f t="shared" si="16"/>
        <v>7.2231298195680864</v>
      </c>
      <c r="AB126" s="15">
        <f t="shared" si="16"/>
        <v>18.077342743983429</v>
      </c>
      <c r="AC126" s="15">
        <f t="shared" si="16"/>
        <v>0.56174100147953865</v>
      </c>
      <c r="AD126" s="15">
        <f t="shared" si="16"/>
        <v>44.884957975391444</v>
      </c>
      <c r="AE126" s="15">
        <f t="shared" si="16"/>
        <v>4.8028947797675157</v>
      </c>
      <c r="AF126" s="15">
        <f t="shared" si="16"/>
        <v>44.78171250107151</v>
      </c>
      <c r="AG126" s="15">
        <f t="shared" si="16"/>
        <v>6.9922744147298408</v>
      </c>
      <c r="AH126" s="15">
        <f t="shared" si="16"/>
        <v>5.7403327925852734</v>
      </c>
      <c r="AI126" s="15">
        <f t="shared" si="16"/>
        <v>0.33645015295643554</v>
      </c>
      <c r="AJ126" s="15">
        <f t="shared" si="16"/>
        <v>3.0607939707831111</v>
      </c>
    </row>
    <row r="127" spans="1:36">
      <c r="A127" s="5">
        <v>38838</v>
      </c>
      <c r="B127" s="15">
        <f t="shared" si="10"/>
        <v>3.9032940756643417</v>
      </c>
      <c r="C127" s="15">
        <f t="shared" si="16"/>
        <v>1.4324804934775925</v>
      </c>
      <c r="D127" s="15">
        <f t="shared" si="16"/>
        <v>14.256510200091297</v>
      </c>
      <c r="E127" s="15">
        <f t="shared" si="16"/>
        <v>0.89732702468058845</v>
      </c>
      <c r="F127" s="15">
        <f t="shared" si="16"/>
        <v>5.0472931809904047</v>
      </c>
      <c r="G127" s="15">
        <f t="shared" si="16"/>
        <v>10.361401800504527</v>
      </c>
      <c r="H127" s="15">
        <f t="shared" si="16"/>
        <v>0.54799030718970443</v>
      </c>
      <c r="I127" s="15">
        <f t="shared" si="16"/>
        <v>5.7868988942004371</v>
      </c>
      <c r="J127" s="15">
        <f t="shared" si="16"/>
        <v>7.5985731482368948</v>
      </c>
      <c r="K127" s="15">
        <f t="shared" si="16"/>
        <v>10.649339915537732</v>
      </c>
      <c r="L127" s="15">
        <f t="shared" si="16"/>
        <v>17.578478540532345</v>
      </c>
      <c r="M127" s="15">
        <f t="shared" si="16"/>
        <v>6.5378607710052492</v>
      </c>
      <c r="N127" s="15">
        <f t="shared" si="16"/>
        <v>6.1687499641219355E-2</v>
      </c>
      <c r="O127" s="15">
        <f t="shared" si="16"/>
        <v>2.7670087361898426</v>
      </c>
      <c r="P127" s="15">
        <f t="shared" si="16"/>
        <v>2.0717688746176184</v>
      </c>
      <c r="Q127" s="15">
        <f t="shared" si="16"/>
        <v>0.89293790569695952</v>
      </c>
      <c r="R127" s="15">
        <f t="shared" si="16"/>
        <v>3.9817447351034132</v>
      </c>
      <c r="S127" s="15">
        <f t="shared" si="16"/>
        <v>11.543840280774688</v>
      </c>
      <c r="T127" s="15">
        <f t="shared" si="16"/>
        <v>0.18204944625658848</v>
      </c>
      <c r="U127" s="15">
        <f t="shared" si="16"/>
        <v>0.90091600344776057</v>
      </c>
      <c r="V127" s="15">
        <f t="shared" si="16"/>
        <v>0.93213274635602694</v>
      </c>
      <c r="W127" s="15">
        <f t="shared" si="16"/>
        <v>1.9887561236486637</v>
      </c>
      <c r="X127" s="15">
        <f t="shared" si="16"/>
        <v>0.24221329306159406</v>
      </c>
      <c r="Y127" s="15">
        <f t="shared" si="16"/>
        <v>7.2396807012047582</v>
      </c>
      <c r="Z127" s="15">
        <f t="shared" si="16"/>
        <v>6.27899795939366</v>
      </c>
      <c r="AA127" s="15">
        <f t="shared" si="16"/>
        <v>8.9521486315738574</v>
      </c>
      <c r="AB127" s="15">
        <f t="shared" si="16"/>
        <v>17.59489949639649</v>
      </c>
      <c r="AC127" s="15">
        <f t="shared" si="16"/>
        <v>2.0569706094023585</v>
      </c>
      <c r="AD127" s="15">
        <f t="shared" si="16"/>
        <v>0.73618157689219976</v>
      </c>
      <c r="AE127" s="15">
        <f t="shared" si="16"/>
        <v>10.123616685326363</v>
      </c>
      <c r="AF127" s="15">
        <f t="shared" si="16"/>
        <v>10.150310361487367</v>
      </c>
      <c r="AG127" s="15">
        <f t="shared" si="16"/>
        <v>8.004274403001201</v>
      </c>
      <c r="AH127" s="15">
        <f t="shared" si="16"/>
        <v>7.1687729926097195</v>
      </c>
      <c r="AI127" s="15">
        <f t="shared" si="16"/>
        <v>0.57839268311603254</v>
      </c>
      <c r="AJ127" s="15">
        <f t="shared" si="16"/>
        <v>4.2623673528942252</v>
      </c>
    </row>
    <row r="128" spans="1:36">
      <c r="A128" s="5">
        <v>38869</v>
      </c>
      <c r="B128" s="15">
        <f t="shared" si="10"/>
        <v>6.4253726876839208</v>
      </c>
      <c r="C128" s="15">
        <f t="shared" si="16"/>
        <v>5.4666114589414372</v>
      </c>
      <c r="D128" s="15">
        <f t="shared" si="16"/>
        <v>8.8319283179924124</v>
      </c>
      <c r="E128" s="15">
        <f t="shared" si="16"/>
        <v>1.6756970374695959</v>
      </c>
      <c r="F128" s="15">
        <f t="shared" si="16"/>
        <v>16.140302965649951</v>
      </c>
      <c r="G128" s="15">
        <f t="shared" si="16"/>
        <v>2.5186204267142287</v>
      </c>
      <c r="H128" s="15">
        <f t="shared" si="16"/>
        <v>1.0478772465174802</v>
      </c>
      <c r="I128" s="15">
        <f t="shared" si="16"/>
        <v>7.561184795452605</v>
      </c>
      <c r="J128" s="15">
        <f t="shared" si="16"/>
        <v>10.406163512376249</v>
      </c>
      <c r="K128" s="15">
        <f t="shared" si="16"/>
        <v>27.036659259893959</v>
      </c>
      <c r="L128" s="15">
        <f t="shared" si="16"/>
        <v>33.805331274631776</v>
      </c>
      <c r="M128" s="15">
        <f t="shared" si="16"/>
        <v>10.015322689502201</v>
      </c>
      <c r="N128" s="15">
        <f t="shared" si="16"/>
        <v>0.27404464858760919</v>
      </c>
      <c r="O128" s="15">
        <f t="shared" si="16"/>
        <v>8.0624537636010043</v>
      </c>
      <c r="P128" s="15">
        <f t="shared" ref="C128:AJ135" si="17">P116</f>
        <v>8.2376496008652825E-3</v>
      </c>
      <c r="Q128" s="15">
        <f t="shared" si="17"/>
        <v>5.709816357834378E-3</v>
      </c>
      <c r="R128" s="15">
        <f t="shared" si="17"/>
        <v>10.420026008614196</v>
      </c>
      <c r="S128" s="15">
        <f t="shared" si="17"/>
        <v>11.924676761029264</v>
      </c>
      <c r="T128" s="15">
        <f t="shared" si="17"/>
        <v>0.22632693492887584</v>
      </c>
      <c r="U128" s="15">
        <f t="shared" si="17"/>
        <v>2.1956422431676925</v>
      </c>
      <c r="V128" s="15">
        <f t="shared" si="17"/>
        <v>0.44476048183273276</v>
      </c>
      <c r="W128" s="15">
        <f t="shared" si="17"/>
        <v>7.2388445711258536</v>
      </c>
      <c r="X128" s="15">
        <f t="shared" si="17"/>
        <v>1.8129329720152645</v>
      </c>
      <c r="Y128" s="15">
        <f t="shared" si="17"/>
        <v>5.3337805740992019</v>
      </c>
      <c r="Z128" s="15">
        <f t="shared" si="17"/>
        <v>24.091736819368847</v>
      </c>
      <c r="AA128" s="15">
        <f t="shared" si="17"/>
        <v>14.12378759078824</v>
      </c>
      <c r="AB128" s="15">
        <f t="shared" si="17"/>
        <v>12.203997860743819</v>
      </c>
      <c r="AC128" s="15">
        <f t="shared" si="17"/>
        <v>7.256804410876998</v>
      </c>
      <c r="AD128" s="15">
        <f t="shared" si="17"/>
        <v>0.20315990104146758</v>
      </c>
      <c r="AE128" s="15">
        <f t="shared" si="17"/>
        <v>14.17993903374356</v>
      </c>
      <c r="AF128" s="15">
        <f t="shared" si="17"/>
        <v>0.70173639176431357</v>
      </c>
      <c r="AG128" s="15">
        <f t="shared" si="17"/>
        <v>17.003503841775089</v>
      </c>
      <c r="AH128" s="15">
        <f t="shared" si="17"/>
        <v>11.362407830025104</v>
      </c>
      <c r="AI128" s="15">
        <f t="shared" si="17"/>
        <v>0.31831067630030935</v>
      </c>
      <c r="AJ128" s="15">
        <f t="shared" si="17"/>
        <v>6.9516990478125473</v>
      </c>
    </row>
    <row r="129" spans="1:36">
      <c r="A129" s="5">
        <v>38899</v>
      </c>
      <c r="B129" s="15">
        <f t="shared" si="10"/>
        <v>9.727427969422564</v>
      </c>
      <c r="C129" s="15">
        <f t="shared" si="17"/>
        <v>22.650403733910757</v>
      </c>
      <c r="D129" s="15">
        <f t="shared" si="17"/>
        <v>4.4004519433828548</v>
      </c>
      <c r="E129" s="15">
        <f t="shared" si="17"/>
        <v>7.578467734753656</v>
      </c>
      <c r="F129" s="15">
        <f t="shared" si="17"/>
        <v>8.044482358398831</v>
      </c>
      <c r="G129" s="15">
        <f t="shared" si="17"/>
        <v>0.63978436043299913</v>
      </c>
      <c r="H129" s="15">
        <f t="shared" si="17"/>
        <v>17.653357751730304</v>
      </c>
      <c r="I129" s="15">
        <f t="shared" si="17"/>
        <v>7.1929189421555186</v>
      </c>
      <c r="J129" s="15">
        <f t="shared" si="17"/>
        <v>7.3630588838848876</v>
      </c>
      <c r="K129" s="15">
        <f t="shared" si="17"/>
        <v>14.941097344210711</v>
      </c>
      <c r="L129" s="15">
        <f t="shared" si="17"/>
        <v>33.502578866789179</v>
      </c>
      <c r="M129" s="15">
        <f t="shared" si="17"/>
        <v>16.490319526731362</v>
      </c>
      <c r="N129" s="15">
        <f t="shared" si="17"/>
        <v>0.54996907934387751</v>
      </c>
      <c r="O129" s="15">
        <f t="shared" si="17"/>
        <v>6.7972248951881138</v>
      </c>
      <c r="P129" s="15">
        <f t="shared" si="17"/>
        <v>2.8605238239004693</v>
      </c>
      <c r="Q129" s="15">
        <f t="shared" si="17"/>
        <v>0.27586938330129024</v>
      </c>
      <c r="R129" s="15">
        <f t="shared" si="17"/>
        <v>16.148790557689825</v>
      </c>
      <c r="S129" s="15">
        <f t="shared" si="17"/>
        <v>8.753308367912819</v>
      </c>
      <c r="T129" s="15">
        <f t="shared" si="17"/>
        <v>0.48323364166306004</v>
      </c>
      <c r="U129" s="15">
        <f t="shared" si="17"/>
        <v>1.2247838281223444</v>
      </c>
      <c r="V129" s="15">
        <f t="shared" si="17"/>
        <v>3.5873794552616229</v>
      </c>
      <c r="W129" s="15">
        <f t="shared" si="17"/>
        <v>9.2444597931986792</v>
      </c>
      <c r="X129" s="15">
        <f t="shared" si="17"/>
        <v>4.7321982543585481E-3</v>
      </c>
      <c r="Y129" s="15">
        <f t="shared" si="17"/>
        <v>1.8641727598491211</v>
      </c>
      <c r="Z129" s="15">
        <f t="shared" si="17"/>
        <v>34.759735555992158</v>
      </c>
      <c r="AA129" s="15">
        <f t="shared" si="17"/>
        <v>16.799845907046556</v>
      </c>
      <c r="AB129" s="15">
        <f t="shared" si="17"/>
        <v>9.0704806517843348</v>
      </c>
      <c r="AC129" s="15">
        <f t="shared" si="17"/>
        <v>19.051511174567146</v>
      </c>
      <c r="AD129" s="15">
        <f t="shared" si="17"/>
        <v>0.16929991753455631</v>
      </c>
      <c r="AE129" s="15">
        <f t="shared" si="17"/>
        <v>16.747100910572016</v>
      </c>
      <c r="AF129" s="15">
        <f t="shared" si="17"/>
        <v>0.22751857362499489</v>
      </c>
      <c r="AG129" s="15">
        <f t="shared" si="17"/>
        <v>37.17089496710836</v>
      </c>
      <c r="AH129" s="15">
        <f t="shared" si="17"/>
        <v>14.465958647726939</v>
      </c>
      <c r="AI129" s="15">
        <f t="shared" si="17"/>
        <v>1.7836877458490559</v>
      </c>
      <c r="AJ129" s="15">
        <f t="shared" si="17"/>
        <v>12.371821819146591</v>
      </c>
    </row>
    <row r="130" spans="1:36">
      <c r="A130" s="5">
        <v>38930</v>
      </c>
      <c r="B130" s="15">
        <f t="shared" si="10"/>
        <v>6.4868567879439887</v>
      </c>
      <c r="C130" s="15">
        <f t="shared" si="17"/>
        <v>24.678368673767061</v>
      </c>
      <c r="D130" s="15">
        <f t="shared" si="17"/>
        <v>0.88374706599441</v>
      </c>
      <c r="E130" s="15">
        <f t="shared" si="17"/>
        <v>15.525452063988517</v>
      </c>
      <c r="F130" s="15">
        <f t="shared" si="17"/>
        <v>1.1375159055302506</v>
      </c>
      <c r="G130" s="15">
        <f t="shared" si="17"/>
        <v>0.26981876280884215</v>
      </c>
      <c r="H130" s="15">
        <f t="shared" si="17"/>
        <v>10.621799563896129</v>
      </c>
      <c r="I130" s="15">
        <f t="shared" si="17"/>
        <v>7.626804699587507</v>
      </c>
      <c r="J130" s="15">
        <f t="shared" si="17"/>
        <v>4.5502305003485697</v>
      </c>
      <c r="K130" s="15">
        <f t="shared" si="17"/>
        <v>5.5818766940758238</v>
      </c>
      <c r="L130" s="15">
        <f t="shared" si="17"/>
        <v>9.3263002106768944</v>
      </c>
      <c r="M130" s="15">
        <f t="shared" si="17"/>
        <v>18.719572089102581</v>
      </c>
      <c r="N130" s="15">
        <f t="shared" si="17"/>
        <v>1.5077236036171207</v>
      </c>
      <c r="O130" s="15">
        <f t="shared" si="17"/>
        <v>9.5764480813814341</v>
      </c>
      <c r="P130" s="15">
        <f t="shared" si="17"/>
        <v>0</v>
      </c>
      <c r="Q130" s="15">
        <f t="shared" si="17"/>
        <v>1.0231818973976232</v>
      </c>
      <c r="R130" s="15">
        <f t="shared" si="17"/>
        <v>6.1325408453539989</v>
      </c>
      <c r="S130" s="15">
        <f t="shared" si="17"/>
        <v>11.075756973671998</v>
      </c>
      <c r="T130" s="15">
        <f t="shared" si="17"/>
        <v>2.1428577204400518</v>
      </c>
      <c r="U130" s="15">
        <f t="shared" si="17"/>
        <v>2.1853976822146506</v>
      </c>
      <c r="V130" s="15">
        <f t="shared" si="17"/>
        <v>2.6632364181600763E-4</v>
      </c>
      <c r="W130" s="15">
        <f t="shared" si="17"/>
        <v>12.800978748739364</v>
      </c>
      <c r="X130" s="15">
        <f t="shared" si="17"/>
        <v>3.6060020994391873E-2</v>
      </c>
      <c r="Y130" s="15">
        <f t="shared" si="17"/>
        <v>1.7750072269627881</v>
      </c>
      <c r="Z130" s="15">
        <f t="shared" si="17"/>
        <v>10.868630695603827</v>
      </c>
      <c r="AA130" s="15">
        <f t="shared" si="17"/>
        <v>8.9411646612690454</v>
      </c>
      <c r="AB130" s="15">
        <f t="shared" si="17"/>
        <v>3.6541867329041189</v>
      </c>
      <c r="AC130" s="15">
        <f t="shared" si="17"/>
        <v>28.379751880757905</v>
      </c>
      <c r="AD130" s="15">
        <f t="shared" si="17"/>
        <v>0.74273512208708581</v>
      </c>
      <c r="AE130" s="15">
        <f t="shared" si="17"/>
        <v>11.26247368356379</v>
      </c>
      <c r="AF130" s="15">
        <f t="shared" si="17"/>
        <v>0.14557409084245343</v>
      </c>
      <c r="AG130" s="15">
        <f t="shared" si="17"/>
        <v>13.245276288230917</v>
      </c>
      <c r="AH130" s="15">
        <f t="shared" si="17"/>
        <v>9.3593155787544404</v>
      </c>
      <c r="AI130" s="15">
        <f t="shared" si="17"/>
        <v>12.624409065463766</v>
      </c>
      <c r="AJ130" s="15">
        <f t="shared" si="17"/>
        <v>10.675982001569835</v>
      </c>
    </row>
    <row r="131" spans="1:36">
      <c r="A131" s="5">
        <v>38961</v>
      </c>
      <c r="B131" s="15">
        <f t="shared" si="10"/>
        <v>10.606545517776283</v>
      </c>
      <c r="C131" s="15">
        <f t="shared" si="17"/>
        <v>26.044042252148031</v>
      </c>
      <c r="D131" s="15">
        <f t="shared" si="17"/>
        <v>0.89628684123136004</v>
      </c>
      <c r="E131" s="15">
        <f t="shared" si="17"/>
        <v>16.017864385013258</v>
      </c>
      <c r="F131" s="15">
        <f t="shared" si="17"/>
        <v>0.34572703291080525</v>
      </c>
      <c r="G131" s="15">
        <f t="shared" si="17"/>
        <v>0.25919587258199422</v>
      </c>
      <c r="H131" s="15">
        <f t="shared" si="17"/>
        <v>21.888407626185721</v>
      </c>
      <c r="I131" s="15">
        <f t="shared" si="17"/>
        <v>8.0747586129169555</v>
      </c>
      <c r="J131" s="15">
        <f t="shared" si="17"/>
        <v>6.3748126810076471</v>
      </c>
      <c r="K131" s="15">
        <f t="shared" si="17"/>
        <v>8.6035826727469722</v>
      </c>
      <c r="L131" s="15">
        <f t="shared" si="17"/>
        <v>2.0366315880300654</v>
      </c>
      <c r="M131" s="15">
        <f t="shared" si="17"/>
        <v>16.319596723702308</v>
      </c>
      <c r="N131" s="15">
        <f t="shared" si="17"/>
        <v>9.6930849964357755</v>
      </c>
      <c r="O131" s="15">
        <f t="shared" si="17"/>
        <v>4.7484840918962279</v>
      </c>
      <c r="P131" s="15">
        <f t="shared" si="17"/>
        <v>1.9790953166078842</v>
      </c>
      <c r="Q131" s="15">
        <f t="shared" si="17"/>
        <v>0.35764799525195456</v>
      </c>
      <c r="R131" s="15">
        <f t="shared" si="17"/>
        <v>5.2756943151071001</v>
      </c>
      <c r="S131" s="15">
        <f t="shared" si="17"/>
        <v>3.7648138264298714</v>
      </c>
      <c r="T131" s="15">
        <f t="shared" si="17"/>
        <v>3.9065557282359213</v>
      </c>
      <c r="U131" s="15">
        <f t="shared" si="17"/>
        <v>5.3976961845064046</v>
      </c>
      <c r="V131" s="15">
        <f t="shared" si="17"/>
        <v>0</v>
      </c>
      <c r="W131" s="15">
        <f t="shared" si="17"/>
        <v>22.504122092861238</v>
      </c>
      <c r="X131" s="15">
        <f t="shared" si="17"/>
        <v>2.4561165410397229E-2</v>
      </c>
      <c r="Y131" s="15">
        <f t="shared" si="17"/>
        <v>2.1562292950713111</v>
      </c>
      <c r="Z131" s="15">
        <f t="shared" si="17"/>
        <v>6.1825164763571996</v>
      </c>
      <c r="AA131" s="15">
        <f t="shared" si="17"/>
        <v>7.1399094208056608</v>
      </c>
      <c r="AB131" s="15">
        <f t="shared" si="17"/>
        <v>2.143938811455977</v>
      </c>
      <c r="AC131" s="15">
        <f t="shared" si="17"/>
        <v>21.582377918465191</v>
      </c>
      <c r="AD131" s="15">
        <f t="shared" si="17"/>
        <v>1.1384054132283312</v>
      </c>
      <c r="AE131" s="15">
        <f t="shared" si="17"/>
        <v>8.6658519983169153</v>
      </c>
      <c r="AF131" s="15">
        <f t="shared" si="17"/>
        <v>0.14206657082541022</v>
      </c>
      <c r="AG131" s="15">
        <f t="shared" si="17"/>
        <v>2.4108175488304071</v>
      </c>
      <c r="AH131" s="15">
        <f t="shared" si="17"/>
        <v>9.758768044285798</v>
      </c>
      <c r="AI131" s="15">
        <f t="shared" si="17"/>
        <v>34.062980559545593</v>
      </c>
      <c r="AJ131" s="15">
        <f t="shared" si="17"/>
        <v>12.333285632660077</v>
      </c>
    </row>
    <row r="132" spans="1:36">
      <c r="A132" s="5">
        <v>38991</v>
      </c>
      <c r="B132" s="15">
        <f t="shared" si="10"/>
        <v>13.440507585219756</v>
      </c>
      <c r="C132" s="15">
        <f t="shared" si="17"/>
        <v>12.640459825239533</v>
      </c>
      <c r="D132" s="15">
        <f t="shared" si="17"/>
        <v>0.33635349933987146</v>
      </c>
      <c r="E132" s="15">
        <f t="shared" si="17"/>
        <v>3.1882152274388931</v>
      </c>
      <c r="F132" s="15">
        <f t="shared" si="17"/>
        <v>0.27854809186835949</v>
      </c>
      <c r="G132" s="15">
        <f t="shared" si="17"/>
        <v>0.88357405589561933</v>
      </c>
      <c r="H132" s="15">
        <f t="shared" si="17"/>
        <v>18.116139258922448</v>
      </c>
      <c r="I132" s="15">
        <f t="shared" si="17"/>
        <v>13.152136929751299</v>
      </c>
      <c r="J132" s="15">
        <f t="shared" si="17"/>
        <v>1.7484449267001243</v>
      </c>
      <c r="K132" s="15">
        <f t="shared" si="17"/>
        <v>14.746103094441185</v>
      </c>
      <c r="L132" s="15">
        <f t="shared" si="17"/>
        <v>0.89207448511251075</v>
      </c>
      <c r="M132" s="15">
        <f t="shared" si="17"/>
        <v>12.02655372771884</v>
      </c>
      <c r="N132" s="15">
        <f t="shared" si="17"/>
        <v>45.664968196689664</v>
      </c>
      <c r="O132" s="15">
        <f t="shared" si="17"/>
        <v>3.1773235691405373</v>
      </c>
      <c r="P132" s="15">
        <f t="shared" si="17"/>
        <v>16.143321922815694</v>
      </c>
      <c r="Q132" s="15">
        <f t="shared" si="17"/>
        <v>28.425752621497047</v>
      </c>
      <c r="R132" s="15">
        <f t="shared" si="17"/>
        <v>11.300790327630414</v>
      </c>
      <c r="S132" s="15">
        <f t="shared" si="17"/>
        <v>1.8099969218550873</v>
      </c>
      <c r="T132" s="15">
        <f t="shared" si="17"/>
        <v>1.2600224144030625</v>
      </c>
      <c r="U132" s="15">
        <f t="shared" si="17"/>
        <v>5.1332235302663918</v>
      </c>
      <c r="V132" s="15">
        <f t="shared" si="17"/>
        <v>5.90439513906089</v>
      </c>
      <c r="W132" s="15">
        <f t="shared" si="17"/>
        <v>21.778046765053453</v>
      </c>
      <c r="X132" s="15">
        <f t="shared" si="17"/>
        <v>1.1938293873590314E-2</v>
      </c>
      <c r="Y132" s="15">
        <f t="shared" si="17"/>
        <v>6.0517295328051901</v>
      </c>
      <c r="Z132" s="15">
        <f t="shared" si="17"/>
        <v>1.5566292734397695</v>
      </c>
      <c r="AA132" s="15">
        <f t="shared" si="17"/>
        <v>6.7061277743392944</v>
      </c>
      <c r="AB132" s="15">
        <f t="shared" si="17"/>
        <v>0.73804152908719989</v>
      </c>
      <c r="AC132" s="15">
        <f t="shared" si="17"/>
        <v>6.8717351849728159</v>
      </c>
      <c r="AD132" s="15">
        <f t="shared" si="17"/>
        <v>1.0299988531295912</v>
      </c>
      <c r="AE132" s="15">
        <f t="shared" si="17"/>
        <v>7.9895052000425348</v>
      </c>
      <c r="AF132" s="15">
        <f t="shared" si="17"/>
        <v>9.9719816370565623E-2</v>
      </c>
      <c r="AG132" s="15">
        <f t="shared" si="17"/>
        <v>0.55530113243081636</v>
      </c>
      <c r="AH132" s="15">
        <f t="shared" si="17"/>
        <v>7.5983151925984931</v>
      </c>
      <c r="AI132" s="15">
        <f t="shared" si="17"/>
        <v>24.238006519900644</v>
      </c>
      <c r="AJ132" s="15">
        <f t="shared" si="17"/>
        <v>11.771751907114378</v>
      </c>
    </row>
    <row r="133" spans="1:36">
      <c r="A133" s="5">
        <v>39022</v>
      </c>
      <c r="B133" s="15">
        <f t="shared" si="10"/>
        <v>11.921617463530643</v>
      </c>
      <c r="C133" s="15">
        <f t="shared" si="17"/>
        <v>3.3559751650473548</v>
      </c>
      <c r="D133" s="15">
        <f t="shared" si="17"/>
        <v>0.27875832191859118</v>
      </c>
      <c r="E133" s="15">
        <f t="shared" si="17"/>
        <v>19.57567899718233</v>
      </c>
      <c r="F133" s="15">
        <f t="shared" si="17"/>
        <v>0.39249203871251809</v>
      </c>
      <c r="G133" s="15">
        <f t="shared" si="17"/>
        <v>0.27216834788167138</v>
      </c>
      <c r="H133" s="15">
        <f t="shared" si="17"/>
        <v>22.580134741110776</v>
      </c>
      <c r="I133" s="15">
        <f t="shared" si="17"/>
        <v>9.3958485186041472</v>
      </c>
      <c r="J133" s="15">
        <f t="shared" si="17"/>
        <v>7.2325338446274019</v>
      </c>
      <c r="K133" s="15">
        <f t="shared" si="17"/>
        <v>10.784351774809798</v>
      </c>
      <c r="L133" s="15">
        <f t="shared" si="17"/>
        <v>0.2108085392376125</v>
      </c>
      <c r="M133" s="15">
        <f t="shared" si="17"/>
        <v>10.922849873320649</v>
      </c>
      <c r="N133" s="15">
        <f t="shared" si="17"/>
        <v>25.240977299058621</v>
      </c>
      <c r="O133" s="15">
        <f t="shared" si="17"/>
        <v>5.6231588016038829</v>
      </c>
      <c r="P133" s="15">
        <f t="shared" si="17"/>
        <v>72.66451307047268</v>
      </c>
      <c r="Q133" s="15">
        <f t="shared" si="17"/>
        <v>62.491965600627466</v>
      </c>
      <c r="R133" s="15">
        <f t="shared" si="17"/>
        <v>5.7373061954982862</v>
      </c>
      <c r="S133" s="15">
        <f t="shared" si="17"/>
        <v>3.6076520939321655</v>
      </c>
      <c r="T133" s="15">
        <f t="shared" si="17"/>
        <v>8.5539326826543753</v>
      </c>
      <c r="U133" s="15">
        <f t="shared" si="17"/>
        <v>34.897607941583651</v>
      </c>
      <c r="V133" s="15">
        <f t="shared" si="17"/>
        <v>28.577325737783067</v>
      </c>
      <c r="W133" s="15">
        <f t="shared" si="17"/>
        <v>12.895530546855191</v>
      </c>
      <c r="X133" s="15">
        <f t="shared" si="17"/>
        <v>2.9084997806462416E-2</v>
      </c>
      <c r="Y133" s="15">
        <f t="shared" si="17"/>
        <v>23.436941346842392</v>
      </c>
      <c r="Z133" s="15">
        <f t="shared" si="17"/>
        <v>0.85657421625365526</v>
      </c>
      <c r="AA133" s="15">
        <f t="shared" si="17"/>
        <v>4.7937700041225657</v>
      </c>
      <c r="AB133" s="15">
        <f t="shared" si="17"/>
        <v>0.60325697813633083</v>
      </c>
      <c r="AC133" s="15">
        <f t="shared" si="17"/>
        <v>1.434676376316371</v>
      </c>
      <c r="AD133" s="15">
        <f t="shared" si="17"/>
        <v>28.995478053815525</v>
      </c>
      <c r="AE133" s="15">
        <f t="shared" si="17"/>
        <v>4.6442546371521827</v>
      </c>
      <c r="AF133" s="15">
        <f t="shared" si="17"/>
        <v>0.18661248410451456</v>
      </c>
      <c r="AG133" s="15">
        <f t="shared" si="17"/>
        <v>0.62284825241132302</v>
      </c>
      <c r="AH133" s="15">
        <f t="shared" si="17"/>
        <v>6.6200537881676205</v>
      </c>
      <c r="AI133" s="15">
        <f t="shared" si="17"/>
        <v>22.70295705179581</v>
      </c>
      <c r="AJ133" s="15">
        <f t="shared" si="17"/>
        <v>10.461613001792655</v>
      </c>
    </row>
    <row r="134" spans="1:36">
      <c r="A134" s="5">
        <v>39052</v>
      </c>
      <c r="B134" s="15">
        <f t="shared" si="10"/>
        <v>13.744576851213724</v>
      </c>
      <c r="C134" s="15">
        <f t="shared" si="17"/>
        <v>1.0656985823035969</v>
      </c>
      <c r="D134" s="15">
        <f t="shared" si="17"/>
        <v>0.34044215884990708</v>
      </c>
      <c r="E134" s="15">
        <f t="shared" si="17"/>
        <v>30.083146992874966</v>
      </c>
      <c r="F134" s="15">
        <f t="shared" si="17"/>
        <v>1.342258566767037</v>
      </c>
      <c r="G134" s="15">
        <f t="shared" si="17"/>
        <v>0.60718534223695497</v>
      </c>
      <c r="H134" s="15">
        <f t="shared" si="17"/>
        <v>5.9350663245608812</v>
      </c>
      <c r="I134" s="15">
        <f t="shared" si="17"/>
        <v>13.824860118356275</v>
      </c>
      <c r="J134" s="15">
        <f t="shared" si="17"/>
        <v>18.465391894053386</v>
      </c>
      <c r="K134" s="15">
        <f t="shared" si="17"/>
        <v>2.6512694620329333</v>
      </c>
      <c r="L134" s="15">
        <f t="shared" si="17"/>
        <v>7.8615524413596649E-2</v>
      </c>
      <c r="M134" s="15">
        <f t="shared" si="17"/>
        <v>5.9670532021909244</v>
      </c>
      <c r="N134" s="15">
        <f t="shared" si="17"/>
        <v>12.123275317786458</v>
      </c>
      <c r="O134" s="15">
        <f t="shared" si="17"/>
        <v>47.910599963564366</v>
      </c>
      <c r="P134" s="15">
        <f t="shared" si="17"/>
        <v>2.4511950152334738</v>
      </c>
      <c r="Q134" s="15">
        <f t="shared" si="17"/>
        <v>6.3319370289070172</v>
      </c>
      <c r="R134" s="15">
        <f t="shared" si="17"/>
        <v>11.219956075117253</v>
      </c>
      <c r="S134" s="15">
        <f t="shared" si="17"/>
        <v>12.000559419165938</v>
      </c>
      <c r="T134" s="15">
        <f t="shared" si="17"/>
        <v>34.943749396544206</v>
      </c>
      <c r="U134" s="15">
        <f t="shared" si="17"/>
        <v>19.508624290505946</v>
      </c>
      <c r="V134" s="15">
        <f t="shared" si="17"/>
        <v>16.303268057408722</v>
      </c>
      <c r="W134" s="15">
        <f t="shared" si="17"/>
        <v>7.0176980881983084</v>
      </c>
      <c r="X134" s="15">
        <f t="shared" si="17"/>
        <v>0.68983525538831036</v>
      </c>
      <c r="Y134" s="15">
        <f t="shared" si="17"/>
        <v>1.5359244778797478</v>
      </c>
      <c r="Z134" s="15">
        <f t="shared" si="17"/>
        <v>6.9690929414437024</v>
      </c>
      <c r="AA134" s="15">
        <f t="shared" si="17"/>
        <v>9.4683058986633686</v>
      </c>
      <c r="AB134" s="15">
        <f t="shared" si="17"/>
        <v>0.91906288288865889</v>
      </c>
      <c r="AC134" s="15">
        <f t="shared" si="17"/>
        <v>7.3589807244153151</v>
      </c>
      <c r="AD134" s="15">
        <f t="shared" si="17"/>
        <v>6.0210696478015597</v>
      </c>
      <c r="AE134" s="15">
        <f t="shared" si="17"/>
        <v>4.7901460808565677</v>
      </c>
      <c r="AF134" s="15">
        <f t="shared" si="17"/>
        <v>0.12893535845831802</v>
      </c>
      <c r="AG134" s="15">
        <f t="shared" si="17"/>
        <v>0.9919728872035094</v>
      </c>
      <c r="AH134" s="15">
        <f t="shared" si="17"/>
        <v>8.3771699161365305</v>
      </c>
      <c r="AI134" s="15">
        <f t="shared" si="17"/>
        <v>2.5042108448562588</v>
      </c>
      <c r="AJ134" s="15">
        <f t="shared" si="17"/>
        <v>15.450546774211041</v>
      </c>
    </row>
    <row r="135" spans="1:36">
      <c r="A135" s="5">
        <v>39083</v>
      </c>
      <c r="B135" s="15">
        <f t="shared" si="10"/>
        <v>5.2676715616036205</v>
      </c>
      <c r="C135" s="15">
        <f t="shared" si="17"/>
        <v>1.0121997770486177</v>
      </c>
      <c r="D135" s="15">
        <f t="shared" si="17"/>
        <v>0.37018337253232136</v>
      </c>
      <c r="E135" s="15">
        <f t="shared" si="17"/>
        <v>1.7125802741349279</v>
      </c>
      <c r="F135" s="15">
        <f t="shared" si="17"/>
        <v>20.386793023487769</v>
      </c>
      <c r="G135" s="15">
        <f t="shared" si="17"/>
        <v>2.1027791354524799</v>
      </c>
      <c r="H135" s="15">
        <f t="shared" si="17"/>
        <v>0.29617791709093966</v>
      </c>
      <c r="I135" s="15">
        <f t="shared" si="17"/>
        <v>8.954731964820855</v>
      </c>
      <c r="J135" s="15">
        <f t="shared" si="17"/>
        <v>13.246551759731359</v>
      </c>
      <c r="K135" s="15">
        <f t="shared" si="17"/>
        <v>0.40488391591244005</v>
      </c>
      <c r="L135" s="15">
        <f t="shared" si="17"/>
        <v>0.11416344613286518</v>
      </c>
      <c r="M135" s="15">
        <f t="shared" si="17"/>
        <v>0.77662043878959275</v>
      </c>
      <c r="N135" s="15">
        <f t="shared" si="17"/>
        <v>3.3596246948666302</v>
      </c>
      <c r="O135" s="15">
        <f t="shared" si="17"/>
        <v>7.5775266634784124</v>
      </c>
      <c r="P135" s="15">
        <f t="shared" si="17"/>
        <v>0.71420422039501996</v>
      </c>
      <c r="Q135" s="15">
        <f t="shared" si="17"/>
        <v>7.0098204686155879E-2</v>
      </c>
      <c r="R135" s="15">
        <f t="shared" si="17"/>
        <v>11.917674298742412</v>
      </c>
      <c r="S135" s="15">
        <f t="shared" si="17"/>
        <v>14.612787505371806</v>
      </c>
      <c r="T135" s="15">
        <f t="shared" si="17"/>
        <v>36.715532733834806</v>
      </c>
      <c r="U135" s="15">
        <f t="shared" si="17"/>
        <v>13.371806316330623</v>
      </c>
      <c r="V135" s="15">
        <f t="shared" si="17"/>
        <v>6.7406513743631535</v>
      </c>
      <c r="W135" s="15">
        <f t="shared" si="17"/>
        <v>1.9807210942255269</v>
      </c>
      <c r="X135" s="15">
        <f t="shared" si="17"/>
        <v>3.0022948875220634</v>
      </c>
      <c r="Y135" s="15">
        <f t="shared" si="17"/>
        <v>4.50239694119829</v>
      </c>
      <c r="Z135" s="15">
        <f t="shared" si="17"/>
        <v>0.63690069768125968</v>
      </c>
      <c r="AA135" s="15">
        <f t="shared" si="17"/>
        <v>5.1332510736986094</v>
      </c>
      <c r="AB135" s="15">
        <f t="shared" si="17"/>
        <v>3.5031439510718263</v>
      </c>
      <c r="AC135" s="15">
        <f t="shared" si="17"/>
        <v>4.562301871155376</v>
      </c>
      <c r="AD135" s="15">
        <f t="shared" si="17"/>
        <v>3.6302544413921924</v>
      </c>
      <c r="AE135" s="15">
        <f t="shared" si="17"/>
        <v>6.6820407408767712</v>
      </c>
      <c r="AF135" s="15">
        <f t="shared" si="17"/>
        <v>0.48887821974964857</v>
      </c>
      <c r="AG135" s="15">
        <f t="shared" ref="C135:AJ143" si="18">AG123</f>
        <v>1.4612956994589925</v>
      </c>
      <c r="AH135" s="15">
        <f t="shared" si="18"/>
        <v>6.5187976418510987</v>
      </c>
      <c r="AI135" s="15">
        <f t="shared" si="18"/>
        <v>0.19363806161997532</v>
      </c>
      <c r="AJ135" s="15">
        <f t="shared" si="18"/>
        <v>6.1510964531271428</v>
      </c>
    </row>
    <row r="136" spans="1:36">
      <c r="A136" s="5">
        <v>39114</v>
      </c>
      <c r="B136" s="15">
        <f t="shared" si="10"/>
        <v>5.7850956235311726</v>
      </c>
      <c r="C136" s="15">
        <f t="shared" si="18"/>
        <v>0.18788587995365735</v>
      </c>
      <c r="D136" s="15">
        <f t="shared" si="18"/>
        <v>5.4347030983190558</v>
      </c>
      <c r="E136" s="15">
        <f t="shared" si="18"/>
        <v>1.9103848134979011</v>
      </c>
      <c r="F136" s="15">
        <f t="shared" si="18"/>
        <v>28.335080873875835</v>
      </c>
      <c r="G136" s="15">
        <f t="shared" si="18"/>
        <v>6.474513558663153</v>
      </c>
      <c r="H136" s="15">
        <f t="shared" si="18"/>
        <v>0.14875344689623038</v>
      </c>
      <c r="I136" s="15">
        <f t="shared" si="18"/>
        <v>7.3071796503540289</v>
      </c>
      <c r="J136" s="15">
        <f t="shared" si="18"/>
        <v>8.5573519680403027</v>
      </c>
      <c r="K136" s="15">
        <f t="shared" si="18"/>
        <v>0.35868375334353836</v>
      </c>
      <c r="L136" s="15">
        <f t="shared" si="18"/>
        <v>0.16765006409530411</v>
      </c>
      <c r="M136" s="15">
        <f t="shared" si="18"/>
        <v>0.66336060198753921</v>
      </c>
      <c r="N136" s="15">
        <f t="shared" si="18"/>
        <v>1.1043963639600489</v>
      </c>
      <c r="O136" s="15">
        <f t="shared" si="18"/>
        <v>1.0140261722754496</v>
      </c>
      <c r="P136" s="15">
        <f t="shared" si="18"/>
        <v>0.32456339427409214</v>
      </c>
      <c r="Q136" s="15">
        <f t="shared" si="18"/>
        <v>0.11856645009053819</v>
      </c>
      <c r="R136" s="15">
        <f t="shared" si="18"/>
        <v>6.7495501060727534</v>
      </c>
      <c r="S136" s="15">
        <f t="shared" si="18"/>
        <v>8.5491242334910744</v>
      </c>
      <c r="T136" s="15">
        <f t="shared" si="18"/>
        <v>9.8988606601761955</v>
      </c>
      <c r="U136" s="15">
        <f t="shared" si="18"/>
        <v>6.1909278824818479</v>
      </c>
      <c r="V136" s="15">
        <f t="shared" si="18"/>
        <v>16.822332835308121</v>
      </c>
      <c r="W136" s="15">
        <f t="shared" si="18"/>
        <v>0.94738936267660079</v>
      </c>
      <c r="X136" s="15">
        <f t="shared" si="18"/>
        <v>37.090854688762384</v>
      </c>
      <c r="Y136" s="15">
        <f t="shared" si="18"/>
        <v>13.172919926653728</v>
      </c>
      <c r="Z136" s="15">
        <f t="shared" si="18"/>
        <v>2.1984411870448692</v>
      </c>
      <c r="AA136" s="15">
        <f t="shared" si="18"/>
        <v>4.4579698480483376</v>
      </c>
      <c r="AB136" s="15">
        <f t="shared" si="18"/>
        <v>11.084938479210479</v>
      </c>
      <c r="AC136" s="15">
        <f t="shared" si="18"/>
        <v>0.60204431310422568</v>
      </c>
      <c r="AD136" s="15">
        <f t="shared" si="18"/>
        <v>2.9660253294521786</v>
      </c>
      <c r="AE136" s="15">
        <f t="shared" si="18"/>
        <v>4.2505582448551715</v>
      </c>
      <c r="AF136" s="15">
        <f t="shared" si="18"/>
        <v>7.8444316350048195</v>
      </c>
      <c r="AG136" s="15">
        <f t="shared" si="18"/>
        <v>3.8582787499546458</v>
      </c>
      <c r="AH136" s="15">
        <f t="shared" si="18"/>
        <v>6.8895251157384125</v>
      </c>
      <c r="AI136" s="15">
        <f t="shared" si="18"/>
        <v>0.23636846668559358</v>
      </c>
      <c r="AJ136" s="15">
        <f t="shared" si="18"/>
        <v>3.4353333894150899</v>
      </c>
    </row>
    <row r="137" spans="1:36">
      <c r="A137" s="5">
        <v>39142</v>
      </c>
      <c r="B137" s="15">
        <f t="shared" si="10"/>
        <v>9.3315249943366396</v>
      </c>
      <c r="C137" s="15">
        <f t="shared" si="18"/>
        <v>0.8767354873601082</v>
      </c>
      <c r="D137" s="15">
        <f t="shared" si="18"/>
        <v>34.503580798429169</v>
      </c>
      <c r="E137" s="15">
        <f t="shared" si="18"/>
        <v>1.060940966460028</v>
      </c>
      <c r="F137" s="15">
        <f t="shared" si="18"/>
        <v>13.259289302240928</v>
      </c>
      <c r="G137" s="15">
        <f t="shared" si="18"/>
        <v>38.578457276636222</v>
      </c>
      <c r="H137" s="15">
        <f t="shared" si="18"/>
        <v>0.87958171253061512</v>
      </c>
      <c r="I137" s="15">
        <f t="shared" si="18"/>
        <v>7.1137224247941386</v>
      </c>
      <c r="J137" s="15">
        <f t="shared" si="18"/>
        <v>7.4401038016517997</v>
      </c>
      <c r="K137" s="15">
        <f t="shared" si="18"/>
        <v>1.3389996570384892</v>
      </c>
      <c r="L137" s="15">
        <f t="shared" si="18"/>
        <v>0.29276351899014635</v>
      </c>
      <c r="M137" s="15">
        <f t="shared" si="18"/>
        <v>0.6224038861906187</v>
      </c>
      <c r="N137" s="15">
        <f t="shared" si="18"/>
        <v>0.31180342362498908</v>
      </c>
      <c r="O137" s="15">
        <f t="shared" si="18"/>
        <v>1.0330644465985628</v>
      </c>
      <c r="P137" s="15">
        <f t="shared" si="18"/>
        <v>0.37481305683937038</v>
      </c>
      <c r="Q137" s="15">
        <f t="shared" si="18"/>
        <v>3.152219821138176E-4</v>
      </c>
      <c r="R137" s="15">
        <f t="shared" si="18"/>
        <v>7.3498369584751044</v>
      </c>
      <c r="S137" s="15">
        <f t="shared" si="18"/>
        <v>5.4131822696479617</v>
      </c>
      <c r="T137" s="15">
        <f t="shared" si="18"/>
        <v>1.2267041671827561</v>
      </c>
      <c r="U137" s="15">
        <f t="shared" si="18"/>
        <v>8.0119917242573973</v>
      </c>
      <c r="V137" s="15">
        <f t="shared" si="18"/>
        <v>10.804217501191799</v>
      </c>
      <c r="W137" s="15">
        <f t="shared" si="18"/>
        <v>0.83497912912832184</v>
      </c>
      <c r="X137" s="15">
        <f t="shared" si="18"/>
        <v>45.340629886543049</v>
      </c>
      <c r="Y137" s="15">
        <f t="shared" si="18"/>
        <v>12.795306522548069</v>
      </c>
      <c r="Z137" s="15">
        <f t="shared" si="18"/>
        <v>2.5322035439533139</v>
      </c>
      <c r="AA137" s="15">
        <f t="shared" si="18"/>
        <v>6.2605893700763779</v>
      </c>
      <c r="AB137" s="15">
        <f t="shared" si="18"/>
        <v>20.406709882337324</v>
      </c>
      <c r="AC137" s="15">
        <f t="shared" si="18"/>
        <v>0.2811045344867803</v>
      </c>
      <c r="AD137" s="15">
        <f t="shared" si="18"/>
        <v>9.4824337682338751</v>
      </c>
      <c r="AE137" s="15">
        <f t="shared" si="18"/>
        <v>5.8616180049266022</v>
      </c>
      <c r="AF137" s="15">
        <f t="shared" si="18"/>
        <v>35.102503996696086</v>
      </c>
      <c r="AG137" s="15">
        <f t="shared" si="18"/>
        <v>7.6832618148648892</v>
      </c>
      <c r="AH137" s="15">
        <f t="shared" si="18"/>
        <v>6.1405824595205729</v>
      </c>
      <c r="AI137" s="15">
        <f t="shared" si="18"/>
        <v>0.42058817191052095</v>
      </c>
      <c r="AJ137" s="15">
        <f t="shared" si="18"/>
        <v>3.0737086494732955</v>
      </c>
    </row>
    <row r="138" spans="1:36">
      <c r="A138" s="5">
        <v>39173</v>
      </c>
      <c r="B138" s="15">
        <f t="shared" si="10"/>
        <v>3.359508882073353</v>
      </c>
      <c r="C138" s="15">
        <f t="shared" si="18"/>
        <v>0.58913867080225291</v>
      </c>
      <c r="D138" s="15">
        <f t="shared" si="18"/>
        <v>29.467054381918743</v>
      </c>
      <c r="E138" s="15">
        <f t="shared" si="18"/>
        <v>0.77424448250532618</v>
      </c>
      <c r="F138" s="15">
        <f t="shared" si="18"/>
        <v>5.2902166595673021</v>
      </c>
      <c r="G138" s="15">
        <f t="shared" si="18"/>
        <v>37.032501060191322</v>
      </c>
      <c r="H138" s="15">
        <f t="shared" si="18"/>
        <v>0.28471410336877534</v>
      </c>
      <c r="I138" s="15">
        <f t="shared" si="18"/>
        <v>4.0089544490062368</v>
      </c>
      <c r="J138" s="15">
        <f t="shared" si="18"/>
        <v>7.0167830793413755</v>
      </c>
      <c r="K138" s="15">
        <f t="shared" si="18"/>
        <v>2.9031524559564206</v>
      </c>
      <c r="L138" s="15">
        <f t="shared" si="18"/>
        <v>1.9946039413577195</v>
      </c>
      <c r="M138" s="15">
        <f t="shared" si="18"/>
        <v>0.9384864697581432</v>
      </c>
      <c r="N138" s="15">
        <f t="shared" si="18"/>
        <v>0.10844487638798743</v>
      </c>
      <c r="O138" s="15">
        <f t="shared" si="18"/>
        <v>1.7126808150821748</v>
      </c>
      <c r="P138" s="15">
        <f t="shared" si="18"/>
        <v>0.40776365524283148</v>
      </c>
      <c r="Q138" s="15">
        <f t="shared" si="18"/>
        <v>6.0178742039910622E-3</v>
      </c>
      <c r="R138" s="15">
        <f t="shared" si="18"/>
        <v>3.766089576595224</v>
      </c>
      <c r="S138" s="15">
        <f t="shared" si="18"/>
        <v>6.94430134671732</v>
      </c>
      <c r="T138" s="15">
        <f t="shared" si="18"/>
        <v>0.46017447368009989</v>
      </c>
      <c r="U138" s="15">
        <f t="shared" si="18"/>
        <v>0.98138237311529186</v>
      </c>
      <c r="V138" s="15">
        <f t="shared" si="18"/>
        <v>9.8832703477920436</v>
      </c>
      <c r="W138" s="15">
        <f t="shared" si="18"/>
        <v>0.76847368428880725</v>
      </c>
      <c r="X138" s="15">
        <f t="shared" si="18"/>
        <v>11.714862340368146</v>
      </c>
      <c r="Y138" s="15">
        <f t="shared" si="18"/>
        <v>20.135910694885389</v>
      </c>
      <c r="Z138" s="15">
        <f t="shared" si="18"/>
        <v>3.0685406334677316</v>
      </c>
      <c r="AA138" s="15">
        <f t="shared" si="18"/>
        <v>7.2231298195680864</v>
      </c>
      <c r="AB138" s="15">
        <f t="shared" si="18"/>
        <v>18.077342743983429</v>
      </c>
      <c r="AC138" s="15">
        <f t="shared" si="18"/>
        <v>0.56174100147953865</v>
      </c>
      <c r="AD138" s="15">
        <f t="shared" si="18"/>
        <v>44.884957975391444</v>
      </c>
      <c r="AE138" s="15">
        <f t="shared" si="18"/>
        <v>4.8028947797675157</v>
      </c>
      <c r="AF138" s="15">
        <f t="shared" si="18"/>
        <v>44.78171250107151</v>
      </c>
      <c r="AG138" s="15">
        <f t="shared" si="18"/>
        <v>6.9922744147298408</v>
      </c>
      <c r="AH138" s="15">
        <f t="shared" si="18"/>
        <v>5.7403327925852734</v>
      </c>
      <c r="AI138" s="15">
        <f t="shared" si="18"/>
        <v>0.33645015295643554</v>
      </c>
      <c r="AJ138" s="15">
        <f t="shared" si="18"/>
        <v>3.0607939707831111</v>
      </c>
    </row>
    <row r="139" spans="1:36">
      <c r="A139" s="5">
        <v>39203</v>
      </c>
      <c r="B139" s="15">
        <f t="shared" si="10"/>
        <v>3.9032940756643417</v>
      </c>
      <c r="C139" s="15">
        <f t="shared" si="18"/>
        <v>1.4324804934775925</v>
      </c>
      <c r="D139" s="15">
        <f t="shared" si="18"/>
        <v>14.256510200091297</v>
      </c>
      <c r="E139" s="15">
        <f t="shared" si="18"/>
        <v>0.89732702468058845</v>
      </c>
      <c r="F139" s="15">
        <f t="shared" si="18"/>
        <v>5.0472931809904047</v>
      </c>
      <c r="G139" s="15">
        <f t="shared" si="18"/>
        <v>10.361401800504527</v>
      </c>
      <c r="H139" s="15">
        <f t="shared" si="18"/>
        <v>0.54799030718970443</v>
      </c>
      <c r="I139" s="15">
        <f t="shared" si="18"/>
        <v>5.7868988942004371</v>
      </c>
      <c r="J139" s="15">
        <f t="shared" si="18"/>
        <v>7.5985731482368948</v>
      </c>
      <c r="K139" s="15">
        <f t="shared" si="18"/>
        <v>10.649339915537732</v>
      </c>
      <c r="L139" s="15">
        <f t="shared" si="18"/>
        <v>17.578478540532345</v>
      </c>
      <c r="M139" s="15">
        <f t="shared" si="18"/>
        <v>6.5378607710052492</v>
      </c>
      <c r="N139" s="15">
        <f t="shared" si="18"/>
        <v>6.1687499641219355E-2</v>
      </c>
      <c r="O139" s="15">
        <f t="shared" si="18"/>
        <v>2.7670087361898426</v>
      </c>
      <c r="P139" s="15">
        <f t="shared" si="18"/>
        <v>2.0717688746176184</v>
      </c>
      <c r="Q139" s="15">
        <f t="shared" si="18"/>
        <v>0.89293790569695952</v>
      </c>
      <c r="R139" s="15">
        <f t="shared" si="18"/>
        <v>3.9817447351034132</v>
      </c>
      <c r="S139" s="15">
        <f t="shared" si="18"/>
        <v>11.543840280774688</v>
      </c>
      <c r="T139" s="15">
        <f t="shared" si="18"/>
        <v>0.18204944625658848</v>
      </c>
      <c r="U139" s="15">
        <f t="shared" si="18"/>
        <v>0.90091600344776057</v>
      </c>
      <c r="V139" s="15">
        <f t="shared" si="18"/>
        <v>0.93213274635602694</v>
      </c>
      <c r="W139" s="15">
        <f t="shared" si="18"/>
        <v>1.9887561236486637</v>
      </c>
      <c r="X139" s="15">
        <f t="shared" si="18"/>
        <v>0.24221329306159406</v>
      </c>
      <c r="Y139" s="15">
        <f t="shared" si="18"/>
        <v>7.2396807012047582</v>
      </c>
      <c r="Z139" s="15">
        <f t="shared" si="18"/>
        <v>6.27899795939366</v>
      </c>
      <c r="AA139" s="15">
        <f t="shared" si="18"/>
        <v>8.9521486315738574</v>
      </c>
      <c r="AB139" s="15">
        <f t="shared" si="18"/>
        <v>17.59489949639649</v>
      </c>
      <c r="AC139" s="15">
        <f t="shared" si="18"/>
        <v>2.0569706094023585</v>
      </c>
      <c r="AD139" s="15">
        <f t="shared" si="18"/>
        <v>0.73618157689219976</v>
      </c>
      <c r="AE139" s="15">
        <f t="shared" si="18"/>
        <v>10.123616685326363</v>
      </c>
      <c r="AF139" s="15">
        <f t="shared" si="18"/>
        <v>10.150310361487367</v>
      </c>
      <c r="AG139" s="15">
        <f t="shared" si="18"/>
        <v>8.004274403001201</v>
      </c>
      <c r="AH139" s="15">
        <f t="shared" si="18"/>
        <v>7.1687729926097195</v>
      </c>
      <c r="AI139" s="15">
        <f t="shared" si="18"/>
        <v>0.57839268311603254</v>
      </c>
      <c r="AJ139" s="15">
        <f t="shared" si="18"/>
        <v>4.2623673528942252</v>
      </c>
    </row>
    <row r="140" spans="1:36">
      <c r="A140" s="5">
        <v>39234</v>
      </c>
      <c r="B140" s="15">
        <f t="shared" si="10"/>
        <v>6.4253726876839208</v>
      </c>
      <c r="C140" s="15">
        <f t="shared" si="18"/>
        <v>5.4666114589414372</v>
      </c>
      <c r="D140" s="15">
        <f t="shared" si="18"/>
        <v>8.8319283179924124</v>
      </c>
      <c r="E140" s="15">
        <f t="shared" si="18"/>
        <v>1.6756970374695959</v>
      </c>
      <c r="F140" s="15">
        <f t="shared" si="18"/>
        <v>16.140302965649951</v>
      </c>
      <c r="G140" s="15">
        <f t="shared" si="18"/>
        <v>2.5186204267142287</v>
      </c>
      <c r="H140" s="15">
        <f t="shared" si="18"/>
        <v>1.0478772465174802</v>
      </c>
      <c r="I140" s="15">
        <f t="shared" si="18"/>
        <v>7.561184795452605</v>
      </c>
      <c r="J140" s="15">
        <f t="shared" si="18"/>
        <v>10.406163512376249</v>
      </c>
      <c r="K140" s="15">
        <f t="shared" si="18"/>
        <v>27.036659259893959</v>
      </c>
      <c r="L140" s="15">
        <f t="shared" si="18"/>
        <v>33.805331274631776</v>
      </c>
      <c r="M140" s="15">
        <f t="shared" si="18"/>
        <v>10.015322689502201</v>
      </c>
      <c r="N140" s="15">
        <f t="shared" si="18"/>
        <v>0.27404464858760919</v>
      </c>
      <c r="O140" s="15">
        <f t="shared" si="18"/>
        <v>8.0624537636010043</v>
      </c>
      <c r="P140" s="15">
        <f t="shared" si="18"/>
        <v>8.2376496008652825E-3</v>
      </c>
      <c r="Q140" s="15">
        <f t="shared" si="18"/>
        <v>5.709816357834378E-3</v>
      </c>
      <c r="R140" s="15">
        <f t="shared" si="18"/>
        <v>10.420026008614196</v>
      </c>
      <c r="S140" s="15">
        <f t="shared" si="18"/>
        <v>11.924676761029264</v>
      </c>
      <c r="T140" s="15">
        <f t="shared" si="18"/>
        <v>0.22632693492887584</v>
      </c>
      <c r="U140" s="15">
        <f t="shared" si="18"/>
        <v>2.1956422431676925</v>
      </c>
      <c r="V140" s="15">
        <f t="shared" si="18"/>
        <v>0.44476048183273276</v>
      </c>
      <c r="W140" s="15">
        <f t="shared" si="18"/>
        <v>7.2388445711258536</v>
      </c>
      <c r="X140" s="15">
        <f t="shared" si="18"/>
        <v>1.8129329720152645</v>
      </c>
      <c r="Y140" s="15">
        <f t="shared" si="18"/>
        <v>5.3337805740992019</v>
      </c>
      <c r="Z140" s="15">
        <f t="shared" si="18"/>
        <v>24.091736819368847</v>
      </c>
      <c r="AA140" s="15">
        <f t="shared" si="18"/>
        <v>14.12378759078824</v>
      </c>
      <c r="AB140" s="15">
        <f t="shared" si="18"/>
        <v>12.203997860743819</v>
      </c>
      <c r="AC140" s="15">
        <f t="shared" si="18"/>
        <v>7.256804410876998</v>
      </c>
      <c r="AD140" s="15">
        <f t="shared" si="18"/>
        <v>0.20315990104146758</v>
      </c>
      <c r="AE140" s="15">
        <f t="shared" si="18"/>
        <v>14.17993903374356</v>
      </c>
      <c r="AF140" s="15">
        <f t="shared" si="18"/>
        <v>0.70173639176431357</v>
      </c>
      <c r="AG140" s="15">
        <f t="shared" si="18"/>
        <v>17.003503841775089</v>
      </c>
      <c r="AH140" s="15">
        <f t="shared" si="18"/>
        <v>11.362407830025104</v>
      </c>
      <c r="AI140" s="15">
        <f t="shared" si="18"/>
        <v>0.31831067630030935</v>
      </c>
      <c r="AJ140" s="15">
        <f t="shared" si="18"/>
        <v>6.9516990478125473</v>
      </c>
    </row>
    <row r="141" spans="1:36">
      <c r="A141" s="5">
        <v>39264</v>
      </c>
      <c r="B141" s="15">
        <f t="shared" si="10"/>
        <v>9.727427969422564</v>
      </c>
      <c r="C141" s="15">
        <f t="shared" si="18"/>
        <v>22.650403733910757</v>
      </c>
      <c r="D141" s="15">
        <f t="shared" si="18"/>
        <v>4.4004519433828548</v>
      </c>
      <c r="E141" s="15">
        <f t="shared" si="18"/>
        <v>7.578467734753656</v>
      </c>
      <c r="F141" s="15">
        <f t="shared" si="18"/>
        <v>8.044482358398831</v>
      </c>
      <c r="G141" s="15">
        <f t="shared" si="18"/>
        <v>0.63978436043299913</v>
      </c>
      <c r="H141" s="15">
        <f t="shared" si="18"/>
        <v>17.653357751730304</v>
      </c>
      <c r="I141" s="15">
        <f t="shared" si="18"/>
        <v>7.1929189421555186</v>
      </c>
      <c r="J141" s="15">
        <f t="shared" si="18"/>
        <v>7.3630588838848876</v>
      </c>
      <c r="K141" s="15">
        <f t="shared" si="18"/>
        <v>14.941097344210711</v>
      </c>
      <c r="L141" s="15">
        <f t="shared" si="18"/>
        <v>33.502578866789179</v>
      </c>
      <c r="M141" s="15">
        <f t="shared" si="18"/>
        <v>16.490319526731362</v>
      </c>
      <c r="N141" s="15">
        <f t="shared" si="18"/>
        <v>0.54996907934387751</v>
      </c>
      <c r="O141" s="15">
        <f t="shared" si="18"/>
        <v>6.7972248951881138</v>
      </c>
      <c r="P141" s="15">
        <f t="shared" si="18"/>
        <v>2.8605238239004693</v>
      </c>
      <c r="Q141" s="15">
        <f t="shared" si="18"/>
        <v>0.27586938330129024</v>
      </c>
      <c r="R141" s="15">
        <f t="shared" si="18"/>
        <v>16.148790557689825</v>
      </c>
      <c r="S141" s="15">
        <f t="shared" si="18"/>
        <v>8.753308367912819</v>
      </c>
      <c r="T141" s="15">
        <f t="shared" si="18"/>
        <v>0.48323364166306004</v>
      </c>
      <c r="U141" s="15">
        <f t="shared" si="18"/>
        <v>1.2247838281223444</v>
      </c>
      <c r="V141" s="15">
        <f t="shared" si="18"/>
        <v>3.5873794552616229</v>
      </c>
      <c r="W141" s="15">
        <f t="shared" si="18"/>
        <v>9.2444597931986792</v>
      </c>
      <c r="X141" s="15">
        <f t="shared" si="18"/>
        <v>4.7321982543585481E-3</v>
      </c>
      <c r="Y141" s="15">
        <f t="shared" si="18"/>
        <v>1.8641727598491211</v>
      </c>
      <c r="Z141" s="15">
        <f t="shared" si="18"/>
        <v>34.759735555992158</v>
      </c>
      <c r="AA141" s="15">
        <f t="shared" si="18"/>
        <v>16.799845907046556</v>
      </c>
      <c r="AB141" s="15">
        <f t="shared" si="18"/>
        <v>9.0704806517843348</v>
      </c>
      <c r="AC141" s="15">
        <f t="shared" si="18"/>
        <v>19.051511174567146</v>
      </c>
      <c r="AD141" s="15">
        <f t="shared" si="18"/>
        <v>0.16929991753455631</v>
      </c>
      <c r="AE141" s="15">
        <f t="shared" si="18"/>
        <v>16.747100910572016</v>
      </c>
      <c r="AF141" s="15">
        <f t="shared" si="18"/>
        <v>0.22751857362499489</v>
      </c>
      <c r="AG141" s="15">
        <f t="shared" si="18"/>
        <v>37.17089496710836</v>
      </c>
      <c r="AH141" s="15">
        <f t="shared" si="18"/>
        <v>14.465958647726939</v>
      </c>
      <c r="AI141" s="15">
        <f t="shared" si="18"/>
        <v>1.7836877458490559</v>
      </c>
      <c r="AJ141" s="15">
        <f t="shared" si="18"/>
        <v>12.371821819146591</v>
      </c>
    </row>
    <row r="142" spans="1:36">
      <c r="A142" s="5">
        <v>39295</v>
      </c>
      <c r="B142" s="15">
        <f t="shared" si="10"/>
        <v>6.4868567879439887</v>
      </c>
      <c r="C142" s="15">
        <f t="shared" si="18"/>
        <v>24.678368673767061</v>
      </c>
      <c r="D142" s="15">
        <f t="shared" si="18"/>
        <v>0.88374706599441</v>
      </c>
      <c r="E142" s="15">
        <f t="shared" si="18"/>
        <v>15.525452063988517</v>
      </c>
      <c r="F142" s="15">
        <f t="shared" si="18"/>
        <v>1.1375159055302506</v>
      </c>
      <c r="G142" s="15">
        <f t="shared" si="18"/>
        <v>0.26981876280884215</v>
      </c>
      <c r="H142" s="15">
        <f t="shared" si="18"/>
        <v>10.621799563896129</v>
      </c>
      <c r="I142" s="15">
        <f t="shared" si="18"/>
        <v>7.626804699587507</v>
      </c>
      <c r="J142" s="15">
        <f t="shared" si="18"/>
        <v>4.5502305003485697</v>
      </c>
      <c r="K142" s="15">
        <f t="shared" si="18"/>
        <v>5.5818766940758238</v>
      </c>
      <c r="L142" s="15">
        <f t="shared" si="18"/>
        <v>9.3263002106768944</v>
      </c>
      <c r="M142" s="15">
        <f t="shared" si="18"/>
        <v>18.719572089102581</v>
      </c>
      <c r="N142" s="15">
        <f t="shared" si="18"/>
        <v>1.5077236036171207</v>
      </c>
      <c r="O142" s="15">
        <f t="shared" si="18"/>
        <v>9.5764480813814341</v>
      </c>
      <c r="P142" s="15">
        <f t="shared" si="18"/>
        <v>0</v>
      </c>
      <c r="Q142" s="15">
        <f t="shared" si="18"/>
        <v>1.0231818973976232</v>
      </c>
      <c r="R142" s="15">
        <f t="shared" si="18"/>
        <v>6.1325408453539989</v>
      </c>
      <c r="S142" s="15">
        <f t="shared" si="18"/>
        <v>11.075756973671998</v>
      </c>
      <c r="T142" s="15">
        <f t="shared" si="18"/>
        <v>2.1428577204400518</v>
      </c>
      <c r="U142" s="15">
        <f t="shared" si="18"/>
        <v>2.1853976822146506</v>
      </c>
      <c r="V142" s="15">
        <f t="shared" si="18"/>
        <v>2.6632364181600763E-4</v>
      </c>
      <c r="W142" s="15">
        <f t="shared" si="18"/>
        <v>12.800978748739364</v>
      </c>
      <c r="X142" s="15">
        <f t="shared" si="18"/>
        <v>3.6060020994391873E-2</v>
      </c>
      <c r="Y142" s="15">
        <f t="shared" si="18"/>
        <v>1.7750072269627881</v>
      </c>
      <c r="Z142" s="15">
        <f t="shared" si="18"/>
        <v>10.868630695603827</v>
      </c>
      <c r="AA142" s="15">
        <f t="shared" si="18"/>
        <v>8.9411646612690454</v>
      </c>
      <c r="AB142" s="15">
        <f t="shared" si="18"/>
        <v>3.6541867329041189</v>
      </c>
      <c r="AC142" s="15">
        <f t="shared" si="18"/>
        <v>28.379751880757905</v>
      </c>
      <c r="AD142" s="15">
        <f t="shared" si="18"/>
        <v>0.74273512208708581</v>
      </c>
      <c r="AE142" s="15">
        <f t="shared" si="18"/>
        <v>11.26247368356379</v>
      </c>
      <c r="AF142" s="15">
        <f t="shared" si="18"/>
        <v>0.14557409084245343</v>
      </c>
      <c r="AG142" s="15">
        <f t="shared" si="18"/>
        <v>13.245276288230917</v>
      </c>
      <c r="AH142" s="15">
        <f t="shared" si="18"/>
        <v>9.3593155787544404</v>
      </c>
      <c r="AI142" s="15">
        <f t="shared" si="18"/>
        <v>12.624409065463766</v>
      </c>
      <c r="AJ142" s="15">
        <f t="shared" si="18"/>
        <v>10.675982001569835</v>
      </c>
    </row>
    <row r="143" spans="1:36">
      <c r="A143" s="5">
        <v>39326</v>
      </c>
      <c r="B143" s="15">
        <f t="shared" si="10"/>
        <v>10.606545517776283</v>
      </c>
      <c r="C143" s="15">
        <f t="shared" si="18"/>
        <v>26.044042252148031</v>
      </c>
      <c r="D143" s="15">
        <f t="shared" si="18"/>
        <v>0.89628684123136004</v>
      </c>
      <c r="E143" s="15">
        <f t="shared" si="18"/>
        <v>16.017864385013258</v>
      </c>
      <c r="F143" s="15">
        <f t="shared" si="18"/>
        <v>0.34572703291080525</v>
      </c>
      <c r="G143" s="15">
        <f t="shared" si="18"/>
        <v>0.25919587258199422</v>
      </c>
      <c r="H143" s="15">
        <f t="shared" si="18"/>
        <v>21.888407626185721</v>
      </c>
      <c r="I143" s="15">
        <f t="shared" si="18"/>
        <v>8.0747586129169555</v>
      </c>
      <c r="J143" s="15">
        <f t="shared" si="18"/>
        <v>6.3748126810076471</v>
      </c>
      <c r="K143" s="15">
        <f t="shared" si="18"/>
        <v>8.6035826727469722</v>
      </c>
      <c r="L143" s="15">
        <f t="shared" si="18"/>
        <v>2.0366315880300654</v>
      </c>
      <c r="M143" s="15">
        <f t="shared" si="18"/>
        <v>16.319596723702308</v>
      </c>
      <c r="N143" s="15">
        <f t="shared" si="18"/>
        <v>9.6930849964357755</v>
      </c>
      <c r="O143" s="15">
        <f t="shared" si="18"/>
        <v>4.7484840918962279</v>
      </c>
      <c r="P143" s="15">
        <f t="shared" ref="P143:AJ144" si="19">P131</f>
        <v>1.9790953166078842</v>
      </c>
      <c r="Q143" s="15">
        <f t="shared" si="19"/>
        <v>0.35764799525195456</v>
      </c>
      <c r="R143" s="15">
        <f t="shared" si="19"/>
        <v>5.2756943151071001</v>
      </c>
      <c r="S143" s="15">
        <f t="shared" si="19"/>
        <v>3.7648138264298714</v>
      </c>
      <c r="T143" s="15">
        <f t="shared" si="19"/>
        <v>3.9065557282359213</v>
      </c>
      <c r="U143" s="15">
        <f t="shared" si="19"/>
        <v>5.3976961845064046</v>
      </c>
      <c r="V143" s="15">
        <f t="shared" si="19"/>
        <v>0</v>
      </c>
      <c r="W143" s="15">
        <f t="shared" si="19"/>
        <v>22.504122092861238</v>
      </c>
      <c r="X143" s="15">
        <f t="shared" si="19"/>
        <v>2.4561165410397229E-2</v>
      </c>
      <c r="Y143" s="15">
        <f t="shared" si="19"/>
        <v>2.1562292950713111</v>
      </c>
      <c r="Z143" s="15">
        <f t="shared" si="19"/>
        <v>6.1825164763571996</v>
      </c>
      <c r="AA143" s="15">
        <f t="shared" si="19"/>
        <v>7.1399094208056608</v>
      </c>
      <c r="AB143" s="15">
        <f t="shared" si="19"/>
        <v>2.143938811455977</v>
      </c>
      <c r="AC143" s="15">
        <f t="shared" si="19"/>
        <v>21.582377918465191</v>
      </c>
      <c r="AD143" s="15">
        <f t="shared" si="19"/>
        <v>1.1384054132283312</v>
      </c>
      <c r="AE143" s="15">
        <f t="shared" si="19"/>
        <v>8.6658519983169153</v>
      </c>
      <c r="AF143" s="15">
        <f t="shared" si="19"/>
        <v>0.14206657082541022</v>
      </c>
      <c r="AG143" s="15">
        <f t="shared" si="19"/>
        <v>2.4108175488304071</v>
      </c>
      <c r="AH143" s="15">
        <f t="shared" si="19"/>
        <v>9.758768044285798</v>
      </c>
      <c r="AI143" s="15">
        <f t="shared" si="19"/>
        <v>34.062980559545593</v>
      </c>
      <c r="AJ143" s="15">
        <f t="shared" si="19"/>
        <v>12.333285632660077</v>
      </c>
    </row>
    <row r="144" spans="1:36">
      <c r="A144" s="5">
        <v>39356</v>
      </c>
      <c r="B144" s="15">
        <f t="shared" ref="B144:Q207" si="20">B132</f>
        <v>13.440507585219756</v>
      </c>
      <c r="C144" s="15">
        <f t="shared" si="20"/>
        <v>12.640459825239533</v>
      </c>
      <c r="D144" s="15">
        <f t="shared" si="20"/>
        <v>0.33635349933987146</v>
      </c>
      <c r="E144" s="15">
        <f t="shared" si="20"/>
        <v>3.1882152274388931</v>
      </c>
      <c r="F144" s="15">
        <f t="shared" si="20"/>
        <v>0.27854809186835949</v>
      </c>
      <c r="G144" s="15">
        <f t="shared" si="20"/>
        <v>0.88357405589561933</v>
      </c>
      <c r="H144" s="15">
        <f t="shared" si="20"/>
        <v>18.116139258922448</v>
      </c>
      <c r="I144" s="15">
        <f t="shared" si="20"/>
        <v>13.152136929751299</v>
      </c>
      <c r="J144" s="15">
        <f t="shared" si="20"/>
        <v>1.7484449267001243</v>
      </c>
      <c r="K144" s="15">
        <f t="shared" si="20"/>
        <v>14.746103094441185</v>
      </c>
      <c r="L144" s="15">
        <f t="shared" si="20"/>
        <v>0.89207448511251075</v>
      </c>
      <c r="M144" s="15">
        <f t="shared" si="20"/>
        <v>12.02655372771884</v>
      </c>
      <c r="N144" s="15">
        <f t="shared" si="20"/>
        <v>45.664968196689664</v>
      </c>
      <c r="O144" s="15">
        <f t="shared" si="20"/>
        <v>3.1773235691405373</v>
      </c>
      <c r="P144" s="15">
        <f t="shared" si="20"/>
        <v>16.143321922815694</v>
      </c>
      <c r="Q144" s="15">
        <f t="shared" si="20"/>
        <v>28.425752621497047</v>
      </c>
      <c r="R144" s="15">
        <f t="shared" si="19"/>
        <v>11.300790327630414</v>
      </c>
      <c r="S144" s="15">
        <f t="shared" si="19"/>
        <v>1.8099969218550873</v>
      </c>
      <c r="T144" s="15">
        <f t="shared" si="19"/>
        <v>1.2600224144030625</v>
      </c>
      <c r="U144" s="15">
        <f t="shared" si="19"/>
        <v>5.1332235302663918</v>
      </c>
      <c r="V144" s="15">
        <f t="shared" si="19"/>
        <v>5.90439513906089</v>
      </c>
      <c r="W144" s="15">
        <f t="shared" si="19"/>
        <v>21.778046765053453</v>
      </c>
      <c r="X144" s="15">
        <f t="shared" si="19"/>
        <v>1.1938293873590314E-2</v>
      </c>
      <c r="Y144" s="15">
        <f t="shared" si="19"/>
        <v>6.0517295328051901</v>
      </c>
      <c r="Z144" s="15">
        <f t="shared" si="19"/>
        <v>1.5566292734397695</v>
      </c>
      <c r="AA144" s="15">
        <f t="shared" si="19"/>
        <v>6.7061277743392944</v>
      </c>
      <c r="AB144" s="15">
        <f t="shared" si="19"/>
        <v>0.73804152908719989</v>
      </c>
      <c r="AC144" s="15">
        <f t="shared" si="19"/>
        <v>6.8717351849728159</v>
      </c>
      <c r="AD144" s="15">
        <f t="shared" si="19"/>
        <v>1.0299988531295912</v>
      </c>
      <c r="AE144" s="15">
        <f t="shared" si="19"/>
        <v>7.9895052000425348</v>
      </c>
      <c r="AF144" s="15">
        <f t="shared" si="19"/>
        <v>9.9719816370565623E-2</v>
      </c>
      <c r="AG144" s="15">
        <f t="shared" si="19"/>
        <v>0.55530113243081636</v>
      </c>
      <c r="AH144" s="15">
        <f t="shared" si="19"/>
        <v>7.5983151925984931</v>
      </c>
      <c r="AI144" s="15">
        <f t="shared" si="19"/>
        <v>24.238006519900644</v>
      </c>
      <c r="AJ144" s="15">
        <f t="shared" si="19"/>
        <v>11.771751907114378</v>
      </c>
    </row>
    <row r="145" spans="1:36">
      <c r="A145" s="5">
        <v>39387</v>
      </c>
      <c r="B145" s="15">
        <f t="shared" si="20"/>
        <v>11.921617463530643</v>
      </c>
      <c r="C145" s="15">
        <f t="shared" ref="C145:AJ152" si="21">C133</f>
        <v>3.3559751650473548</v>
      </c>
      <c r="D145" s="15">
        <f t="shared" si="21"/>
        <v>0.27875832191859118</v>
      </c>
      <c r="E145" s="15">
        <f t="shared" si="21"/>
        <v>19.57567899718233</v>
      </c>
      <c r="F145" s="15">
        <f t="shared" si="21"/>
        <v>0.39249203871251809</v>
      </c>
      <c r="G145" s="15">
        <f t="shared" si="21"/>
        <v>0.27216834788167138</v>
      </c>
      <c r="H145" s="15">
        <f t="shared" si="21"/>
        <v>22.580134741110776</v>
      </c>
      <c r="I145" s="15">
        <f t="shared" si="21"/>
        <v>9.3958485186041472</v>
      </c>
      <c r="J145" s="15">
        <f t="shared" si="21"/>
        <v>7.2325338446274019</v>
      </c>
      <c r="K145" s="15">
        <f t="shared" si="21"/>
        <v>10.784351774809798</v>
      </c>
      <c r="L145" s="15">
        <f t="shared" si="21"/>
        <v>0.2108085392376125</v>
      </c>
      <c r="M145" s="15">
        <f t="shared" si="21"/>
        <v>10.922849873320649</v>
      </c>
      <c r="N145" s="15">
        <f t="shared" si="21"/>
        <v>25.240977299058621</v>
      </c>
      <c r="O145" s="15">
        <f t="shared" si="21"/>
        <v>5.6231588016038829</v>
      </c>
      <c r="P145" s="15">
        <f t="shared" si="21"/>
        <v>72.66451307047268</v>
      </c>
      <c r="Q145" s="15">
        <f t="shared" si="21"/>
        <v>62.491965600627466</v>
      </c>
      <c r="R145" s="15">
        <f t="shared" si="21"/>
        <v>5.7373061954982862</v>
      </c>
      <c r="S145" s="15">
        <f t="shared" si="21"/>
        <v>3.6076520939321655</v>
      </c>
      <c r="T145" s="15">
        <f t="shared" si="21"/>
        <v>8.5539326826543753</v>
      </c>
      <c r="U145" s="15">
        <f t="shared" si="21"/>
        <v>34.897607941583651</v>
      </c>
      <c r="V145" s="15">
        <f t="shared" si="21"/>
        <v>28.577325737783067</v>
      </c>
      <c r="W145" s="15">
        <f t="shared" si="21"/>
        <v>12.895530546855191</v>
      </c>
      <c r="X145" s="15">
        <f t="shared" si="21"/>
        <v>2.9084997806462416E-2</v>
      </c>
      <c r="Y145" s="15">
        <f t="shared" si="21"/>
        <v>23.436941346842392</v>
      </c>
      <c r="Z145" s="15">
        <f t="shared" si="21"/>
        <v>0.85657421625365526</v>
      </c>
      <c r="AA145" s="15">
        <f t="shared" si="21"/>
        <v>4.7937700041225657</v>
      </c>
      <c r="AB145" s="15">
        <f t="shared" si="21"/>
        <v>0.60325697813633083</v>
      </c>
      <c r="AC145" s="15">
        <f t="shared" si="21"/>
        <v>1.434676376316371</v>
      </c>
      <c r="AD145" s="15">
        <f t="shared" si="21"/>
        <v>28.995478053815525</v>
      </c>
      <c r="AE145" s="15">
        <f t="shared" si="21"/>
        <v>4.6442546371521827</v>
      </c>
      <c r="AF145" s="15">
        <f t="shared" si="21"/>
        <v>0.18661248410451456</v>
      </c>
      <c r="AG145" s="15">
        <f t="shared" si="21"/>
        <v>0.62284825241132302</v>
      </c>
      <c r="AH145" s="15">
        <f t="shared" si="21"/>
        <v>6.6200537881676205</v>
      </c>
      <c r="AI145" s="15">
        <f t="shared" si="21"/>
        <v>22.70295705179581</v>
      </c>
      <c r="AJ145" s="15">
        <f t="shared" si="21"/>
        <v>10.461613001792655</v>
      </c>
    </row>
    <row r="146" spans="1:36">
      <c r="A146" s="5">
        <v>39417</v>
      </c>
      <c r="B146" s="15">
        <f t="shared" si="20"/>
        <v>13.744576851213724</v>
      </c>
      <c r="C146" s="15">
        <f t="shared" si="21"/>
        <v>1.0656985823035969</v>
      </c>
      <c r="D146" s="15">
        <f t="shared" si="21"/>
        <v>0.34044215884990708</v>
      </c>
      <c r="E146" s="15">
        <f t="shared" si="21"/>
        <v>30.083146992874966</v>
      </c>
      <c r="F146" s="15">
        <f t="shared" si="21"/>
        <v>1.342258566767037</v>
      </c>
      <c r="G146" s="15">
        <f t="shared" si="21"/>
        <v>0.60718534223695497</v>
      </c>
      <c r="H146" s="15">
        <f t="shared" si="21"/>
        <v>5.9350663245608812</v>
      </c>
      <c r="I146" s="15">
        <f t="shared" si="21"/>
        <v>13.824860118356275</v>
      </c>
      <c r="J146" s="15">
        <f t="shared" si="21"/>
        <v>18.465391894053386</v>
      </c>
      <c r="K146" s="15">
        <f t="shared" si="21"/>
        <v>2.6512694620329333</v>
      </c>
      <c r="L146" s="15">
        <f t="shared" si="21"/>
        <v>7.8615524413596649E-2</v>
      </c>
      <c r="M146" s="15">
        <f t="shared" si="21"/>
        <v>5.9670532021909244</v>
      </c>
      <c r="N146" s="15">
        <f t="shared" si="21"/>
        <v>12.123275317786458</v>
      </c>
      <c r="O146" s="15">
        <f t="shared" si="21"/>
        <v>47.910599963564366</v>
      </c>
      <c r="P146" s="15">
        <f t="shared" si="21"/>
        <v>2.4511950152334738</v>
      </c>
      <c r="Q146" s="15">
        <f t="shared" si="21"/>
        <v>6.3319370289070172</v>
      </c>
      <c r="R146" s="15">
        <f t="shared" si="21"/>
        <v>11.219956075117253</v>
      </c>
      <c r="S146" s="15">
        <f t="shared" si="21"/>
        <v>12.000559419165938</v>
      </c>
      <c r="T146" s="15">
        <f t="shared" si="21"/>
        <v>34.943749396544206</v>
      </c>
      <c r="U146" s="15">
        <f t="shared" si="21"/>
        <v>19.508624290505946</v>
      </c>
      <c r="V146" s="15">
        <f t="shared" si="21"/>
        <v>16.303268057408722</v>
      </c>
      <c r="W146" s="15">
        <f t="shared" si="21"/>
        <v>7.0176980881983084</v>
      </c>
      <c r="X146" s="15">
        <f t="shared" si="21"/>
        <v>0.68983525538831036</v>
      </c>
      <c r="Y146" s="15">
        <f t="shared" si="21"/>
        <v>1.5359244778797478</v>
      </c>
      <c r="Z146" s="15">
        <f t="shared" si="21"/>
        <v>6.9690929414437024</v>
      </c>
      <c r="AA146" s="15">
        <f t="shared" si="21"/>
        <v>9.4683058986633686</v>
      </c>
      <c r="AB146" s="15">
        <f t="shared" si="21"/>
        <v>0.91906288288865889</v>
      </c>
      <c r="AC146" s="15">
        <f t="shared" si="21"/>
        <v>7.3589807244153151</v>
      </c>
      <c r="AD146" s="15">
        <f t="shared" si="21"/>
        <v>6.0210696478015597</v>
      </c>
      <c r="AE146" s="15">
        <f t="shared" si="21"/>
        <v>4.7901460808565677</v>
      </c>
      <c r="AF146" s="15">
        <f t="shared" si="21"/>
        <v>0.12893535845831802</v>
      </c>
      <c r="AG146" s="15">
        <f t="shared" si="21"/>
        <v>0.9919728872035094</v>
      </c>
      <c r="AH146" s="15">
        <f t="shared" si="21"/>
        <v>8.3771699161365305</v>
      </c>
      <c r="AI146" s="15">
        <f t="shared" si="21"/>
        <v>2.5042108448562588</v>
      </c>
      <c r="AJ146" s="15">
        <f t="shared" si="21"/>
        <v>15.450546774211041</v>
      </c>
    </row>
    <row r="147" spans="1:36">
      <c r="A147" s="5">
        <v>39448</v>
      </c>
      <c r="B147" s="15">
        <f t="shared" si="20"/>
        <v>5.2676715616036205</v>
      </c>
      <c r="C147" s="15">
        <f t="shared" si="21"/>
        <v>1.0121997770486177</v>
      </c>
      <c r="D147" s="15">
        <f t="shared" si="21"/>
        <v>0.37018337253232136</v>
      </c>
      <c r="E147" s="15">
        <f t="shared" si="21"/>
        <v>1.7125802741349279</v>
      </c>
      <c r="F147" s="15">
        <f t="shared" si="21"/>
        <v>20.386793023487769</v>
      </c>
      <c r="G147" s="15">
        <f t="shared" si="21"/>
        <v>2.1027791354524799</v>
      </c>
      <c r="H147" s="15">
        <f t="shared" si="21"/>
        <v>0.29617791709093966</v>
      </c>
      <c r="I147" s="15">
        <f t="shared" si="21"/>
        <v>8.954731964820855</v>
      </c>
      <c r="J147" s="15">
        <f t="shared" si="21"/>
        <v>13.246551759731359</v>
      </c>
      <c r="K147" s="15">
        <f t="shared" si="21"/>
        <v>0.40488391591244005</v>
      </c>
      <c r="L147" s="15">
        <f t="shared" si="21"/>
        <v>0.11416344613286518</v>
      </c>
      <c r="M147" s="15">
        <f t="shared" si="21"/>
        <v>0.77662043878959275</v>
      </c>
      <c r="N147" s="15">
        <f t="shared" si="21"/>
        <v>3.3596246948666302</v>
      </c>
      <c r="O147" s="15">
        <f t="shared" si="21"/>
        <v>7.5775266634784124</v>
      </c>
      <c r="P147" s="15">
        <f t="shared" si="21"/>
        <v>0.71420422039501996</v>
      </c>
      <c r="Q147" s="15">
        <f t="shared" si="21"/>
        <v>7.0098204686155879E-2</v>
      </c>
      <c r="R147" s="15">
        <f t="shared" si="21"/>
        <v>11.917674298742412</v>
      </c>
      <c r="S147" s="15">
        <f t="shared" si="21"/>
        <v>14.612787505371806</v>
      </c>
      <c r="T147" s="15">
        <f t="shared" si="21"/>
        <v>36.715532733834806</v>
      </c>
      <c r="U147" s="15">
        <f t="shared" si="21"/>
        <v>13.371806316330623</v>
      </c>
      <c r="V147" s="15">
        <f t="shared" si="21"/>
        <v>6.7406513743631535</v>
      </c>
      <c r="W147" s="15">
        <f t="shared" si="21"/>
        <v>1.9807210942255269</v>
      </c>
      <c r="X147" s="15">
        <f t="shared" si="21"/>
        <v>3.0022948875220634</v>
      </c>
      <c r="Y147" s="15">
        <f t="shared" si="21"/>
        <v>4.50239694119829</v>
      </c>
      <c r="Z147" s="15">
        <f t="shared" si="21"/>
        <v>0.63690069768125968</v>
      </c>
      <c r="AA147" s="15">
        <f t="shared" si="21"/>
        <v>5.1332510736986094</v>
      </c>
      <c r="AB147" s="15">
        <f t="shared" si="21"/>
        <v>3.5031439510718263</v>
      </c>
      <c r="AC147" s="15">
        <f t="shared" si="21"/>
        <v>4.562301871155376</v>
      </c>
      <c r="AD147" s="15">
        <f t="shared" si="21"/>
        <v>3.6302544413921924</v>
      </c>
      <c r="AE147" s="15">
        <f t="shared" si="21"/>
        <v>6.6820407408767712</v>
      </c>
      <c r="AF147" s="15">
        <f t="shared" si="21"/>
        <v>0.48887821974964857</v>
      </c>
      <c r="AG147" s="15">
        <f t="shared" si="21"/>
        <v>1.4612956994589925</v>
      </c>
      <c r="AH147" s="15">
        <f t="shared" si="21"/>
        <v>6.5187976418510987</v>
      </c>
      <c r="AI147" s="15">
        <f t="shared" si="21"/>
        <v>0.19363806161997532</v>
      </c>
      <c r="AJ147" s="15">
        <f t="shared" si="21"/>
        <v>6.1510964531271428</v>
      </c>
    </row>
    <row r="148" spans="1:36">
      <c r="A148" s="5">
        <v>39479</v>
      </c>
      <c r="B148" s="15">
        <f t="shared" si="20"/>
        <v>5.7850956235311726</v>
      </c>
      <c r="C148" s="15">
        <f t="shared" si="21"/>
        <v>0.18788587995365735</v>
      </c>
      <c r="D148" s="15">
        <f t="shared" si="21"/>
        <v>5.4347030983190558</v>
      </c>
      <c r="E148" s="15">
        <f t="shared" si="21"/>
        <v>1.9103848134979011</v>
      </c>
      <c r="F148" s="15">
        <f t="shared" si="21"/>
        <v>28.335080873875835</v>
      </c>
      <c r="G148" s="15">
        <f t="shared" si="21"/>
        <v>6.474513558663153</v>
      </c>
      <c r="H148" s="15">
        <f t="shared" si="21"/>
        <v>0.14875344689623038</v>
      </c>
      <c r="I148" s="15">
        <f t="shared" si="21"/>
        <v>7.3071796503540289</v>
      </c>
      <c r="J148" s="15">
        <f t="shared" si="21"/>
        <v>8.5573519680403027</v>
      </c>
      <c r="K148" s="15">
        <f t="shared" si="21"/>
        <v>0.35868375334353836</v>
      </c>
      <c r="L148" s="15">
        <f t="shared" si="21"/>
        <v>0.16765006409530411</v>
      </c>
      <c r="M148" s="15">
        <f t="shared" si="21"/>
        <v>0.66336060198753921</v>
      </c>
      <c r="N148" s="15">
        <f t="shared" si="21"/>
        <v>1.1043963639600489</v>
      </c>
      <c r="O148" s="15">
        <f t="shared" si="21"/>
        <v>1.0140261722754496</v>
      </c>
      <c r="P148" s="15">
        <f t="shared" si="21"/>
        <v>0.32456339427409214</v>
      </c>
      <c r="Q148" s="15">
        <f t="shared" si="21"/>
        <v>0.11856645009053819</v>
      </c>
      <c r="R148" s="15">
        <f t="shared" si="21"/>
        <v>6.7495501060727534</v>
      </c>
      <c r="S148" s="15">
        <f t="shared" si="21"/>
        <v>8.5491242334910744</v>
      </c>
      <c r="T148" s="15">
        <f t="shared" si="21"/>
        <v>9.8988606601761955</v>
      </c>
      <c r="U148" s="15">
        <f t="shared" si="21"/>
        <v>6.1909278824818479</v>
      </c>
      <c r="V148" s="15">
        <f t="shared" si="21"/>
        <v>16.822332835308121</v>
      </c>
      <c r="W148" s="15">
        <f t="shared" si="21"/>
        <v>0.94738936267660079</v>
      </c>
      <c r="X148" s="15">
        <f t="shared" si="21"/>
        <v>37.090854688762384</v>
      </c>
      <c r="Y148" s="15">
        <f t="shared" si="21"/>
        <v>13.172919926653728</v>
      </c>
      <c r="Z148" s="15">
        <f t="shared" si="21"/>
        <v>2.1984411870448692</v>
      </c>
      <c r="AA148" s="15">
        <f t="shared" si="21"/>
        <v>4.4579698480483376</v>
      </c>
      <c r="AB148" s="15">
        <f t="shared" si="21"/>
        <v>11.084938479210479</v>
      </c>
      <c r="AC148" s="15">
        <f t="shared" si="21"/>
        <v>0.60204431310422568</v>
      </c>
      <c r="AD148" s="15">
        <f t="shared" si="21"/>
        <v>2.9660253294521786</v>
      </c>
      <c r="AE148" s="15">
        <f t="shared" si="21"/>
        <v>4.2505582448551715</v>
      </c>
      <c r="AF148" s="15">
        <f t="shared" si="21"/>
        <v>7.8444316350048195</v>
      </c>
      <c r="AG148" s="15">
        <f t="shared" si="21"/>
        <v>3.8582787499546458</v>
      </c>
      <c r="AH148" s="15">
        <f t="shared" si="21"/>
        <v>6.8895251157384125</v>
      </c>
      <c r="AI148" s="15">
        <f t="shared" si="21"/>
        <v>0.23636846668559358</v>
      </c>
      <c r="AJ148" s="15">
        <f t="shared" si="21"/>
        <v>3.4353333894150899</v>
      </c>
    </row>
    <row r="149" spans="1:36">
      <c r="A149" s="5">
        <v>39508</v>
      </c>
      <c r="B149" s="15">
        <f t="shared" si="20"/>
        <v>9.3315249943366396</v>
      </c>
      <c r="C149" s="15">
        <f t="shared" si="21"/>
        <v>0.8767354873601082</v>
      </c>
      <c r="D149" s="15">
        <f t="shared" si="21"/>
        <v>34.503580798429169</v>
      </c>
      <c r="E149" s="15">
        <f t="shared" si="21"/>
        <v>1.060940966460028</v>
      </c>
      <c r="F149" s="15">
        <f t="shared" si="21"/>
        <v>13.259289302240928</v>
      </c>
      <c r="G149" s="15">
        <f t="shared" si="21"/>
        <v>38.578457276636222</v>
      </c>
      <c r="H149" s="15">
        <f t="shared" si="21"/>
        <v>0.87958171253061512</v>
      </c>
      <c r="I149" s="15">
        <f t="shared" si="21"/>
        <v>7.1137224247941386</v>
      </c>
      <c r="J149" s="15">
        <f t="shared" si="21"/>
        <v>7.4401038016517997</v>
      </c>
      <c r="K149" s="15">
        <f t="shared" si="21"/>
        <v>1.3389996570384892</v>
      </c>
      <c r="L149" s="15">
        <f t="shared" si="21"/>
        <v>0.29276351899014635</v>
      </c>
      <c r="M149" s="15">
        <f t="shared" si="21"/>
        <v>0.6224038861906187</v>
      </c>
      <c r="N149" s="15">
        <f t="shared" si="21"/>
        <v>0.31180342362498908</v>
      </c>
      <c r="O149" s="15">
        <f t="shared" si="21"/>
        <v>1.0330644465985628</v>
      </c>
      <c r="P149" s="15">
        <f t="shared" si="21"/>
        <v>0.37481305683937038</v>
      </c>
      <c r="Q149" s="15">
        <f t="shared" si="21"/>
        <v>3.152219821138176E-4</v>
      </c>
      <c r="R149" s="15">
        <f t="shared" si="21"/>
        <v>7.3498369584751044</v>
      </c>
      <c r="S149" s="15">
        <f t="shared" si="21"/>
        <v>5.4131822696479617</v>
      </c>
      <c r="T149" s="15">
        <f t="shared" si="21"/>
        <v>1.2267041671827561</v>
      </c>
      <c r="U149" s="15">
        <f t="shared" si="21"/>
        <v>8.0119917242573973</v>
      </c>
      <c r="V149" s="15">
        <f t="shared" si="21"/>
        <v>10.804217501191799</v>
      </c>
      <c r="W149" s="15">
        <f t="shared" si="21"/>
        <v>0.83497912912832184</v>
      </c>
      <c r="X149" s="15">
        <f t="shared" si="21"/>
        <v>45.340629886543049</v>
      </c>
      <c r="Y149" s="15">
        <f t="shared" si="21"/>
        <v>12.795306522548069</v>
      </c>
      <c r="Z149" s="15">
        <f t="shared" si="21"/>
        <v>2.5322035439533139</v>
      </c>
      <c r="AA149" s="15">
        <f t="shared" si="21"/>
        <v>6.2605893700763779</v>
      </c>
      <c r="AB149" s="15">
        <f t="shared" si="21"/>
        <v>20.406709882337324</v>
      </c>
      <c r="AC149" s="15">
        <f t="shared" si="21"/>
        <v>0.2811045344867803</v>
      </c>
      <c r="AD149" s="15">
        <f t="shared" si="21"/>
        <v>9.4824337682338751</v>
      </c>
      <c r="AE149" s="15">
        <f t="shared" si="21"/>
        <v>5.8616180049266022</v>
      </c>
      <c r="AF149" s="15">
        <f t="shared" si="21"/>
        <v>35.102503996696086</v>
      </c>
      <c r="AG149" s="15">
        <f t="shared" si="21"/>
        <v>7.6832618148648892</v>
      </c>
      <c r="AH149" s="15">
        <f t="shared" si="21"/>
        <v>6.1405824595205729</v>
      </c>
      <c r="AI149" s="15">
        <f t="shared" si="21"/>
        <v>0.42058817191052095</v>
      </c>
      <c r="AJ149" s="15">
        <f t="shared" si="21"/>
        <v>3.0737086494732955</v>
      </c>
    </row>
    <row r="150" spans="1:36">
      <c r="A150" s="5">
        <v>39539</v>
      </c>
      <c r="B150" s="15">
        <f t="shared" si="20"/>
        <v>3.359508882073353</v>
      </c>
      <c r="C150" s="15">
        <f t="shared" si="21"/>
        <v>0.58913867080225291</v>
      </c>
      <c r="D150" s="15">
        <f t="shared" si="21"/>
        <v>29.467054381918743</v>
      </c>
      <c r="E150" s="15">
        <f t="shared" si="21"/>
        <v>0.77424448250532618</v>
      </c>
      <c r="F150" s="15">
        <f t="shared" si="21"/>
        <v>5.2902166595673021</v>
      </c>
      <c r="G150" s="15">
        <f t="shared" si="21"/>
        <v>37.032501060191322</v>
      </c>
      <c r="H150" s="15">
        <f t="shared" si="21"/>
        <v>0.28471410336877534</v>
      </c>
      <c r="I150" s="15">
        <f t="shared" si="21"/>
        <v>4.0089544490062368</v>
      </c>
      <c r="J150" s="15">
        <f t="shared" si="21"/>
        <v>7.0167830793413755</v>
      </c>
      <c r="K150" s="15">
        <f t="shared" si="21"/>
        <v>2.9031524559564206</v>
      </c>
      <c r="L150" s="15">
        <f t="shared" si="21"/>
        <v>1.9946039413577195</v>
      </c>
      <c r="M150" s="15">
        <f t="shared" si="21"/>
        <v>0.9384864697581432</v>
      </c>
      <c r="N150" s="15">
        <f t="shared" si="21"/>
        <v>0.10844487638798743</v>
      </c>
      <c r="O150" s="15">
        <f t="shared" si="21"/>
        <v>1.7126808150821748</v>
      </c>
      <c r="P150" s="15">
        <f t="shared" si="21"/>
        <v>0.40776365524283148</v>
      </c>
      <c r="Q150" s="15">
        <f t="shared" si="21"/>
        <v>6.0178742039910622E-3</v>
      </c>
      <c r="R150" s="15">
        <f t="shared" si="21"/>
        <v>3.766089576595224</v>
      </c>
      <c r="S150" s="15">
        <f t="shared" si="21"/>
        <v>6.94430134671732</v>
      </c>
      <c r="T150" s="15">
        <f t="shared" si="21"/>
        <v>0.46017447368009989</v>
      </c>
      <c r="U150" s="15">
        <f t="shared" si="21"/>
        <v>0.98138237311529186</v>
      </c>
      <c r="V150" s="15">
        <f t="shared" si="21"/>
        <v>9.8832703477920436</v>
      </c>
      <c r="W150" s="15">
        <f t="shared" si="21"/>
        <v>0.76847368428880725</v>
      </c>
      <c r="X150" s="15">
        <f t="shared" si="21"/>
        <v>11.714862340368146</v>
      </c>
      <c r="Y150" s="15">
        <f t="shared" si="21"/>
        <v>20.135910694885389</v>
      </c>
      <c r="Z150" s="15">
        <f t="shared" si="21"/>
        <v>3.0685406334677316</v>
      </c>
      <c r="AA150" s="15">
        <f t="shared" si="21"/>
        <v>7.2231298195680864</v>
      </c>
      <c r="AB150" s="15">
        <f t="shared" si="21"/>
        <v>18.077342743983429</v>
      </c>
      <c r="AC150" s="15">
        <f t="shared" si="21"/>
        <v>0.56174100147953865</v>
      </c>
      <c r="AD150" s="15">
        <f t="shared" si="21"/>
        <v>44.884957975391444</v>
      </c>
      <c r="AE150" s="15">
        <f t="shared" si="21"/>
        <v>4.8028947797675157</v>
      </c>
      <c r="AF150" s="15">
        <f t="shared" si="21"/>
        <v>44.78171250107151</v>
      </c>
      <c r="AG150" s="15">
        <f t="shared" si="21"/>
        <v>6.9922744147298408</v>
      </c>
      <c r="AH150" s="15">
        <f t="shared" si="21"/>
        <v>5.7403327925852734</v>
      </c>
      <c r="AI150" s="15">
        <f t="shared" si="21"/>
        <v>0.33645015295643554</v>
      </c>
      <c r="AJ150" s="15">
        <f t="shared" si="21"/>
        <v>3.0607939707831111</v>
      </c>
    </row>
    <row r="151" spans="1:36">
      <c r="A151" s="5">
        <v>39569</v>
      </c>
      <c r="B151" s="15">
        <f t="shared" si="20"/>
        <v>3.9032940756643417</v>
      </c>
      <c r="C151" s="15">
        <f t="shared" si="21"/>
        <v>1.4324804934775925</v>
      </c>
      <c r="D151" s="15">
        <f t="shared" si="21"/>
        <v>14.256510200091297</v>
      </c>
      <c r="E151" s="15">
        <f t="shared" si="21"/>
        <v>0.89732702468058845</v>
      </c>
      <c r="F151" s="15">
        <f t="shared" si="21"/>
        <v>5.0472931809904047</v>
      </c>
      <c r="G151" s="15">
        <f t="shared" si="21"/>
        <v>10.361401800504527</v>
      </c>
      <c r="H151" s="15">
        <f t="shared" si="21"/>
        <v>0.54799030718970443</v>
      </c>
      <c r="I151" s="15">
        <f t="shared" si="21"/>
        <v>5.7868988942004371</v>
      </c>
      <c r="J151" s="15">
        <f t="shared" si="21"/>
        <v>7.5985731482368948</v>
      </c>
      <c r="K151" s="15">
        <f t="shared" si="21"/>
        <v>10.649339915537732</v>
      </c>
      <c r="L151" s="15">
        <f t="shared" si="21"/>
        <v>17.578478540532345</v>
      </c>
      <c r="M151" s="15">
        <f t="shared" si="21"/>
        <v>6.5378607710052492</v>
      </c>
      <c r="N151" s="15">
        <f t="shared" si="21"/>
        <v>6.1687499641219355E-2</v>
      </c>
      <c r="O151" s="15">
        <f t="shared" si="21"/>
        <v>2.7670087361898426</v>
      </c>
      <c r="P151" s="15">
        <f t="shared" si="21"/>
        <v>2.0717688746176184</v>
      </c>
      <c r="Q151" s="15">
        <f t="shared" si="21"/>
        <v>0.89293790569695952</v>
      </c>
      <c r="R151" s="15">
        <f t="shared" si="21"/>
        <v>3.9817447351034132</v>
      </c>
      <c r="S151" s="15">
        <f t="shared" si="21"/>
        <v>11.543840280774688</v>
      </c>
      <c r="T151" s="15">
        <f t="shared" si="21"/>
        <v>0.18204944625658848</v>
      </c>
      <c r="U151" s="15">
        <f t="shared" si="21"/>
        <v>0.90091600344776057</v>
      </c>
      <c r="V151" s="15">
        <f t="shared" si="21"/>
        <v>0.93213274635602694</v>
      </c>
      <c r="W151" s="15">
        <f t="shared" si="21"/>
        <v>1.9887561236486637</v>
      </c>
      <c r="X151" s="15">
        <f t="shared" si="21"/>
        <v>0.24221329306159406</v>
      </c>
      <c r="Y151" s="15">
        <f t="shared" si="21"/>
        <v>7.2396807012047582</v>
      </c>
      <c r="Z151" s="15">
        <f t="shared" si="21"/>
        <v>6.27899795939366</v>
      </c>
      <c r="AA151" s="15">
        <f t="shared" si="21"/>
        <v>8.9521486315738574</v>
      </c>
      <c r="AB151" s="15">
        <f t="shared" si="21"/>
        <v>17.59489949639649</v>
      </c>
      <c r="AC151" s="15">
        <f t="shared" si="21"/>
        <v>2.0569706094023585</v>
      </c>
      <c r="AD151" s="15">
        <f t="shared" si="21"/>
        <v>0.73618157689219976</v>
      </c>
      <c r="AE151" s="15">
        <f t="shared" si="21"/>
        <v>10.123616685326363</v>
      </c>
      <c r="AF151" s="15">
        <f t="shared" si="21"/>
        <v>10.150310361487367</v>
      </c>
      <c r="AG151" s="15">
        <f t="shared" si="21"/>
        <v>8.004274403001201</v>
      </c>
      <c r="AH151" s="15">
        <f t="shared" si="21"/>
        <v>7.1687729926097195</v>
      </c>
      <c r="AI151" s="15">
        <f t="shared" si="21"/>
        <v>0.57839268311603254</v>
      </c>
      <c r="AJ151" s="15">
        <f t="shared" si="21"/>
        <v>4.2623673528942252</v>
      </c>
    </row>
    <row r="152" spans="1:36">
      <c r="A152" s="5">
        <v>39600</v>
      </c>
      <c r="B152" s="15">
        <f t="shared" si="20"/>
        <v>6.4253726876839208</v>
      </c>
      <c r="C152" s="15">
        <f t="shared" si="21"/>
        <v>5.4666114589414372</v>
      </c>
      <c r="D152" s="15">
        <f t="shared" si="21"/>
        <v>8.8319283179924124</v>
      </c>
      <c r="E152" s="15">
        <f t="shared" si="21"/>
        <v>1.6756970374695959</v>
      </c>
      <c r="F152" s="15">
        <f t="shared" si="21"/>
        <v>16.140302965649951</v>
      </c>
      <c r="G152" s="15">
        <f t="shared" si="21"/>
        <v>2.5186204267142287</v>
      </c>
      <c r="H152" s="15">
        <f t="shared" si="21"/>
        <v>1.0478772465174802</v>
      </c>
      <c r="I152" s="15">
        <f t="shared" si="21"/>
        <v>7.561184795452605</v>
      </c>
      <c r="J152" s="15">
        <f t="shared" si="21"/>
        <v>10.406163512376249</v>
      </c>
      <c r="K152" s="15">
        <f t="shared" si="21"/>
        <v>27.036659259893959</v>
      </c>
      <c r="L152" s="15">
        <f t="shared" si="21"/>
        <v>33.805331274631776</v>
      </c>
      <c r="M152" s="15">
        <f t="shared" si="21"/>
        <v>10.015322689502201</v>
      </c>
      <c r="N152" s="15">
        <f t="shared" si="21"/>
        <v>0.27404464858760919</v>
      </c>
      <c r="O152" s="15">
        <f t="shared" si="21"/>
        <v>8.0624537636010043</v>
      </c>
      <c r="P152" s="15">
        <f t="shared" si="21"/>
        <v>8.2376496008652825E-3</v>
      </c>
      <c r="Q152" s="15">
        <f t="shared" si="21"/>
        <v>5.709816357834378E-3</v>
      </c>
      <c r="R152" s="15">
        <f t="shared" si="21"/>
        <v>10.420026008614196</v>
      </c>
      <c r="S152" s="15">
        <f t="shared" si="21"/>
        <v>11.924676761029264</v>
      </c>
      <c r="T152" s="15">
        <f t="shared" ref="C152:AJ159" si="22">T140</f>
        <v>0.22632693492887584</v>
      </c>
      <c r="U152" s="15">
        <f t="shared" si="22"/>
        <v>2.1956422431676925</v>
      </c>
      <c r="V152" s="15">
        <f t="shared" si="22"/>
        <v>0.44476048183273276</v>
      </c>
      <c r="W152" s="15">
        <f t="shared" si="22"/>
        <v>7.2388445711258536</v>
      </c>
      <c r="X152" s="15">
        <f t="shared" si="22"/>
        <v>1.8129329720152645</v>
      </c>
      <c r="Y152" s="15">
        <f t="shared" si="22"/>
        <v>5.3337805740992019</v>
      </c>
      <c r="Z152" s="15">
        <f t="shared" si="22"/>
        <v>24.091736819368847</v>
      </c>
      <c r="AA152" s="15">
        <f t="shared" si="22"/>
        <v>14.12378759078824</v>
      </c>
      <c r="AB152" s="15">
        <f t="shared" si="22"/>
        <v>12.203997860743819</v>
      </c>
      <c r="AC152" s="15">
        <f t="shared" si="22"/>
        <v>7.256804410876998</v>
      </c>
      <c r="AD152" s="15">
        <f t="shared" si="22"/>
        <v>0.20315990104146758</v>
      </c>
      <c r="AE152" s="15">
        <f t="shared" si="22"/>
        <v>14.17993903374356</v>
      </c>
      <c r="AF152" s="15">
        <f t="shared" si="22"/>
        <v>0.70173639176431357</v>
      </c>
      <c r="AG152" s="15">
        <f t="shared" si="22"/>
        <v>17.003503841775089</v>
      </c>
      <c r="AH152" s="15">
        <f t="shared" si="22"/>
        <v>11.362407830025104</v>
      </c>
      <c r="AI152" s="15">
        <f t="shared" si="22"/>
        <v>0.31831067630030935</v>
      </c>
      <c r="AJ152" s="15">
        <f t="shared" si="22"/>
        <v>6.9516990478125473</v>
      </c>
    </row>
    <row r="153" spans="1:36">
      <c r="A153" s="5">
        <v>39630</v>
      </c>
      <c r="B153" s="15">
        <f t="shared" si="20"/>
        <v>9.727427969422564</v>
      </c>
      <c r="C153" s="15">
        <f t="shared" si="22"/>
        <v>22.650403733910757</v>
      </c>
      <c r="D153" s="15">
        <f t="shared" si="22"/>
        <v>4.4004519433828548</v>
      </c>
      <c r="E153" s="15">
        <f t="shared" si="22"/>
        <v>7.578467734753656</v>
      </c>
      <c r="F153" s="15">
        <f t="shared" si="22"/>
        <v>8.044482358398831</v>
      </c>
      <c r="G153" s="15">
        <f t="shared" si="22"/>
        <v>0.63978436043299913</v>
      </c>
      <c r="H153" s="15">
        <f t="shared" si="22"/>
        <v>17.653357751730304</v>
      </c>
      <c r="I153" s="15">
        <f t="shared" si="22"/>
        <v>7.1929189421555186</v>
      </c>
      <c r="J153" s="15">
        <f t="shared" si="22"/>
        <v>7.3630588838848876</v>
      </c>
      <c r="K153" s="15">
        <f t="shared" si="22"/>
        <v>14.941097344210711</v>
      </c>
      <c r="L153" s="15">
        <f t="shared" si="22"/>
        <v>33.502578866789179</v>
      </c>
      <c r="M153" s="15">
        <f t="shared" si="22"/>
        <v>16.490319526731362</v>
      </c>
      <c r="N153" s="15">
        <f t="shared" si="22"/>
        <v>0.54996907934387751</v>
      </c>
      <c r="O153" s="15">
        <f t="shared" si="22"/>
        <v>6.7972248951881138</v>
      </c>
      <c r="P153" s="15">
        <f t="shared" si="22"/>
        <v>2.8605238239004693</v>
      </c>
      <c r="Q153" s="15">
        <f t="shared" si="22"/>
        <v>0.27586938330129024</v>
      </c>
      <c r="R153" s="15">
        <f t="shared" si="22"/>
        <v>16.148790557689825</v>
      </c>
      <c r="S153" s="15">
        <f t="shared" si="22"/>
        <v>8.753308367912819</v>
      </c>
      <c r="T153" s="15">
        <f t="shared" si="22"/>
        <v>0.48323364166306004</v>
      </c>
      <c r="U153" s="15">
        <f t="shared" si="22"/>
        <v>1.2247838281223444</v>
      </c>
      <c r="V153" s="15">
        <f t="shared" si="22"/>
        <v>3.5873794552616229</v>
      </c>
      <c r="W153" s="15">
        <f t="shared" si="22"/>
        <v>9.2444597931986792</v>
      </c>
      <c r="X153" s="15">
        <f t="shared" si="22"/>
        <v>4.7321982543585481E-3</v>
      </c>
      <c r="Y153" s="15">
        <f t="shared" si="22"/>
        <v>1.8641727598491211</v>
      </c>
      <c r="Z153" s="15">
        <f t="shared" si="22"/>
        <v>34.759735555992158</v>
      </c>
      <c r="AA153" s="15">
        <f t="shared" si="22"/>
        <v>16.799845907046556</v>
      </c>
      <c r="AB153" s="15">
        <f t="shared" si="22"/>
        <v>9.0704806517843348</v>
      </c>
      <c r="AC153" s="15">
        <f t="shared" si="22"/>
        <v>19.051511174567146</v>
      </c>
      <c r="AD153" s="15">
        <f t="shared" si="22"/>
        <v>0.16929991753455631</v>
      </c>
      <c r="AE153" s="15">
        <f t="shared" si="22"/>
        <v>16.747100910572016</v>
      </c>
      <c r="AF153" s="15">
        <f t="shared" si="22"/>
        <v>0.22751857362499489</v>
      </c>
      <c r="AG153" s="15">
        <f t="shared" si="22"/>
        <v>37.17089496710836</v>
      </c>
      <c r="AH153" s="15">
        <f t="shared" si="22"/>
        <v>14.465958647726939</v>
      </c>
      <c r="AI153" s="15">
        <f t="shared" si="22"/>
        <v>1.7836877458490559</v>
      </c>
      <c r="AJ153" s="15">
        <f t="shared" si="22"/>
        <v>12.371821819146591</v>
      </c>
    </row>
    <row r="154" spans="1:36">
      <c r="A154" s="5">
        <v>39661</v>
      </c>
      <c r="B154" s="15">
        <f t="shared" si="20"/>
        <v>6.4868567879439887</v>
      </c>
      <c r="C154" s="15">
        <f t="shared" si="22"/>
        <v>24.678368673767061</v>
      </c>
      <c r="D154" s="15">
        <f t="shared" si="22"/>
        <v>0.88374706599441</v>
      </c>
      <c r="E154" s="15">
        <f t="shared" si="22"/>
        <v>15.525452063988517</v>
      </c>
      <c r="F154" s="15">
        <f t="shared" si="22"/>
        <v>1.1375159055302506</v>
      </c>
      <c r="G154" s="15">
        <f t="shared" si="22"/>
        <v>0.26981876280884215</v>
      </c>
      <c r="H154" s="15">
        <f t="shared" si="22"/>
        <v>10.621799563896129</v>
      </c>
      <c r="I154" s="15">
        <f t="shared" si="22"/>
        <v>7.626804699587507</v>
      </c>
      <c r="J154" s="15">
        <f t="shared" si="22"/>
        <v>4.5502305003485697</v>
      </c>
      <c r="K154" s="15">
        <f t="shared" si="22"/>
        <v>5.5818766940758238</v>
      </c>
      <c r="L154" s="15">
        <f t="shared" si="22"/>
        <v>9.3263002106768944</v>
      </c>
      <c r="M154" s="15">
        <f t="shared" si="22"/>
        <v>18.719572089102581</v>
      </c>
      <c r="N154" s="15">
        <f t="shared" si="22"/>
        <v>1.5077236036171207</v>
      </c>
      <c r="O154" s="15">
        <f t="shared" si="22"/>
        <v>9.5764480813814341</v>
      </c>
      <c r="P154" s="15">
        <f t="shared" si="22"/>
        <v>0</v>
      </c>
      <c r="Q154" s="15">
        <f t="shared" si="22"/>
        <v>1.0231818973976232</v>
      </c>
      <c r="R154" s="15">
        <f t="shared" si="22"/>
        <v>6.1325408453539989</v>
      </c>
      <c r="S154" s="15">
        <f t="shared" si="22"/>
        <v>11.075756973671998</v>
      </c>
      <c r="T154" s="15">
        <f t="shared" si="22"/>
        <v>2.1428577204400518</v>
      </c>
      <c r="U154" s="15">
        <f t="shared" si="22"/>
        <v>2.1853976822146506</v>
      </c>
      <c r="V154" s="15">
        <f t="shared" si="22"/>
        <v>2.6632364181600763E-4</v>
      </c>
      <c r="W154" s="15">
        <f t="shared" si="22"/>
        <v>12.800978748739364</v>
      </c>
      <c r="X154" s="15">
        <f t="shared" si="22"/>
        <v>3.6060020994391873E-2</v>
      </c>
      <c r="Y154" s="15">
        <f t="shared" si="22"/>
        <v>1.7750072269627881</v>
      </c>
      <c r="Z154" s="15">
        <f t="shared" si="22"/>
        <v>10.868630695603827</v>
      </c>
      <c r="AA154" s="15">
        <f t="shared" si="22"/>
        <v>8.9411646612690454</v>
      </c>
      <c r="AB154" s="15">
        <f t="shared" si="22"/>
        <v>3.6541867329041189</v>
      </c>
      <c r="AC154" s="15">
        <f t="shared" si="22"/>
        <v>28.379751880757905</v>
      </c>
      <c r="AD154" s="15">
        <f t="shared" si="22"/>
        <v>0.74273512208708581</v>
      </c>
      <c r="AE154" s="15">
        <f t="shared" si="22"/>
        <v>11.26247368356379</v>
      </c>
      <c r="AF154" s="15">
        <f t="shared" si="22"/>
        <v>0.14557409084245343</v>
      </c>
      <c r="AG154" s="15">
        <f t="shared" si="22"/>
        <v>13.245276288230917</v>
      </c>
      <c r="AH154" s="15">
        <f t="shared" si="22"/>
        <v>9.3593155787544404</v>
      </c>
      <c r="AI154" s="15">
        <f t="shared" si="22"/>
        <v>12.624409065463766</v>
      </c>
      <c r="AJ154" s="15">
        <f t="shared" si="22"/>
        <v>10.675982001569835</v>
      </c>
    </row>
    <row r="155" spans="1:36">
      <c r="A155" s="5">
        <v>39692</v>
      </c>
      <c r="B155" s="15">
        <f t="shared" si="20"/>
        <v>10.606545517776283</v>
      </c>
      <c r="C155" s="15">
        <f t="shared" si="22"/>
        <v>26.044042252148031</v>
      </c>
      <c r="D155" s="15">
        <f t="shared" si="22"/>
        <v>0.89628684123136004</v>
      </c>
      <c r="E155" s="15">
        <f t="shared" si="22"/>
        <v>16.017864385013258</v>
      </c>
      <c r="F155" s="15">
        <f t="shared" si="22"/>
        <v>0.34572703291080525</v>
      </c>
      <c r="G155" s="15">
        <f t="shared" si="22"/>
        <v>0.25919587258199422</v>
      </c>
      <c r="H155" s="15">
        <f t="shared" si="22"/>
        <v>21.888407626185721</v>
      </c>
      <c r="I155" s="15">
        <f t="shared" si="22"/>
        <v>8.0747586129169555</v>
      </c>
      <c r="J155" s="15">
        <f t="shared" si="22"/>
        <v>6.3748126810076471</v>
      </c>
      <c r="K155" s="15">
        <f t="shared" si="22"/>
        <v>8.6035826727469722</v>
      </c>
      <c r="L155" s="15">
        <f t="shared" si="22"/>
        <v>2.0366315880300654</v>
      </c>
      <c r="M155" s="15">
        <f t="shared" si="22"/>
        <v>16.319596723702308</v>
      </c>
      <c r="N155" s="15">
        <f t="shared" si="22"/>
        <v>9.6930849964357755</v>
      </c>
      <c r="O155" s="15">
        <f t="shared" si="22"/>
        <v>4.7484840918962279</v>
      </c>
      <c r="P155" s="15">
        <f t="shared" si="22"/>
        <v>1.9790953166078842</v>
      </c>
      <c r="Q155" s="15">
        <f t="shared" si="22"/>
        <v>0.35764799525195456</v>
      </c>
      <c r="R155" s="15">
        <f t="shared" si="22"/>
        <v>5.2756943151071001</v>
      </c>
      <c r="S155" s="15">
        <f t="shared" si="22"/>
        <v>3.7648138264298714</v>
      </c>
      <c r="T155" s="15">
        <f t="shared" si="22"/>
        <v>3.9065557282359213</v>
      </c>
      <c r="U155" s="15">
        <f t="shared" si="22"/>
        <v>5.3976961845064046</v>
      </c>
      <c r="V155" s="15">
        <f t="shared" si="22"/>
        <v>0</v>
      </c>
      <c r="W155" s="15">
        <f t="shared" si="22"/>
        <v>22.504122092861238</v>
      </c>
      <c r="X155" s="15">
        <f t="shared" si="22"/>
        <v>2.4561165410397229E-2</v>
      </c>
      <c r="Y155" s="15">
        <f t="shared" si="22"/>
        <v>2.1562292950713111</v>
      </c>
      <c r="Z155" s="15">
        <f t="shared" si="22"/>
        <v>6.1825164763571996</v>
      </c>
      <c r="AA155" s="15">
        <f t="shared" si="22"/>
        <v>7.1399094208056608</v>
      </c>
      <c r="AB155" s="15">
        <f t="shared" si="22"/>
        <v>2.143938811455977</v>
      </c>
      <c r="AC155" s="15">
        <f t="shared" si="22"/>
        <v>21.582377918465191</v>
      </c>
      <c r="AD155" s="15">
        <f t="shared" si="22"/>
        <v>1.1384054132283312</v>
      </c>
      <c r="AE155" s="15">
        <f t="shared" si="22"/>
        <v>8.6658519983169153</v>
      </c>
      <c r="AF155" s="15">
        <f t="shared" si="22"/>
        <v>0.14206657082541022</v>
      </c>
      <c r="AG155" s="15">
        <f t="shared" si="22"/>
        <v>2.4108175488304071</v>
      </c>
      <c r="AH155" s="15">
        <f t="shared" si="22"/>
        <v>9.758768044285798</v>
      </c>
      <c r="AI155" s="15">
        <f t="shared" si="22"/>
        <v>34.062980559545593</v>
      </c>
      <c r="AJ155" s="15">
        <f t="shared" si="22"/>
        <v>12.333285632660077</v>
      </c>
    </row>
    <row r="156" spans="1:36">
      <c r="A156" s="5">
        <v>39722</v>
      </c>
      <c r="B156" s="15">
        <f t="shared" si="20"/>
        <v>13.440507585219756</v>
      </c>
      <c r="C156" s="15">
        <f t="shared" si="22"/>
        <v>12.640459825239533</v>
      </c>
      <c r="D156" s="15">
        <f t="shared" si="22"/>
        <v>0.33635349933987146</v>
      </c>
      <c r="E156" s="15">
        <f t="shared" si="22"/>
        <v>3.1882152274388931</v>
      </c>
      <c r="F156" s="15">
        <f t="shared" si="22"/>
        <v>0.27854809186835949</v>
      </c>
      <c r="G156" s="15">
        <f t="shared" si="22"/>
        <v>0.88357405589561933</v>
      </c>
      <c r="H156" s="15">
        <f t="shared" si="22"/>
        <v>18.116139258922448</v>
      </c>
      <c r="I156" s="15">
        <f t="shared" si="22"/>
        <v>13.152136929751299</v>
      </c>
      <c r="J156" s="15">
        <f t="shared" si="22"/>
        <v>1.7484449267001243</v>
      </c>
      <c r="K156" s="15">
        <f t="shared" si="22"/>
        <v>14.746103094441185</v>
      </c>
      <c r="L156" s="15">
        <f t="shared" si="22"/>
        <v>0.89207448511251075</v>
      </c>
      <c r="M156" s="15">
        <f t="shared" si="22"/>
        <v>12.02655372771884</v>
      </c>
      <c r="N156" s="15">
        <f t="shared" si="22"/>
        <v>45.664968196689664</v>
      </c>
      <c r="O156" s="15">
        <f t="shared" si="22"/>
        <v>3.1773235691405373</v>
      </c>
      <c r="P156" s="15">
        <f t="shared" si="22"/>
        <v>16.143321922815694</v>
      </c>
      <c r="Q156" s="15">
        <f t="shared" si="22"/>
        <v>28.425752621497047</v>
      </c>
      <c r="R156" s="15">
        <f t="shared" si="22"/>
        <v>11.300790327630414</v>
      </c>
      <c r="S156" s="15">
        <f t="shared" si="22"/>
        <v>1.8099969218550873</v>
      </c>
      <c r="T156" s="15">
        <f t="shared" si="22"/>
        <v>1.2600224144030625</v>
      </c>
      <c r="U156" s="15">
        <f t="shared" si="22"/>
        <v>5.1332235302663918</v>
      </c>
      <c r="V156" s="15">
        <f t="shared" si="22"/>
        <v>5.90439513906089</v>
      </c>
      <c r="W156" s="15">
        <f t="shared" si="22"/>
        <v>21.778046765053453</v>
      </c>
      <c r="X156" s="15">
        <f t="shared" si="22"/>
        <v>1.1938293873590314E-2</v>
      </c>
      <c r="Y156" s="15">
        <f t="shared" si="22"/>
        <v>6.0517295328051901</v>
      </c>
      <c r="Z156" s="15">
        <f t="shared" si="22"/>
        <v>1.5566292734397695</v>
      </c>
      <c r="AA156" s="15">
        <f t="shared" si="22"/>
        <v>6.7061277743392944</v>
      </c>
      <c r="AB156" s="15">
        <f t="shared" si="22"/>
        <v>0.73804152908719989</v>
      </c>
      <c r="AC156" s="15">
        <f t="shared" si="22"/>
        <v>6.8717351849728159</v>
      </c>
      <c r="AD156" s="15">
        <f t="shared" si="22"/>
        <v>1.0299988531295912</v>
      </c>
      <c r="AE156" s="15">
        <f t="shared" si="22"/>
        <v>7.9895052000425348</v>
      </c>
      <c r="AF156" s="15">
        <f t="shared" si="22"/>
        <v>9.9719816370565623E-2</v>
      </c>
      <c r="AG156" s="15">
        <f t="shared" si="22"/>
        <v>0.55530113243081636</v>
      </c>
      <c r="AH156" s="15">
        <f t="shared" si="22"/>
        <v>7.5983151925984931</v>
      </c>
      <c r="AI156" s="15">
        <f t="shared" si="22"/>
        <v>24.238006519900644</v>
      </c>
      <c r="AJ156" s="15">
        <f t="shared" si="22"/>
        <v>11.771751907114378</v>
      </c>
    </row>
    <row r="157" spans="1:36">
      <c r="A157" s="5">
        <v>39753</v>
      </c>
      <c r="B157" s="15">
        <f t="shared" si="20"/>
        <v>11.921617463530643</v>
      </c>
      <c r="C157" s="15">
        <f t="shared" si="22"/>
        <v>3.3559751650473548</v>
      </c>
      <c r="D157" s="15">
        <f t="shared" si="22"/>
        <v>0.27875832191859118</v>
      </c>
      <c r="E157" s="15">
        <f t="shared" si="22"/>
        <v>19.57567899718233</v>
      </c>
      <c r="F157" s="15">
        <f t="shared" si="22"/>
        <v>0.39249203871251809</v>
      </c>
      <c r="G157" s="15">
        <f t="shared" si="22"/>
        <v>0.27216834788167138</v>
      </c>
      <c r="H157" s="15">
        <f t="shared" si="22"/>
        <v>22.580134741110776</v>
      </c>
      <c r="I157" s="15">
        <f t="shared" si="22"/>
        <v>9.3958485186041472</v>
      </c>
      <c r="J157" s="15">
        <f t="shared" si="22"/>
        <v>7.2325338446274019</v>
      </c>
      <c r="K157" s="15">
        <f t="shared" si="22"/>
        <v>10.784351774809798</v>
      </c>
      <c r="L157" s="15">
        <f t="shared" si="22"/>
        <v>0.2108085392376125</v>
      </c>
      <c r="M157" s="15">
        <f t="shared" si="22"/>
        <v>10.922849873320649</v>
      </c>
      <c r="N157" s="15">
        <f t="shared" si="22"/>
        <v>25.240977299058621</v>
      </c>
      <c r="O157" s="15">
        <f t="shared" si="22"/>
        <v>5.6231588016038829</v>
      </c>
      <c r="P157" s="15">
        <f t="shared" si="22"/>
        <v>72.66451307047268</v>
      </c>
      <c r="Q157" s="15">
        <f t="shared" si="22"/>
        <v>62.491965600627466</v>
      </c>
      <c r="R157" s="15">
        <f t="shared" si="22"/>
        <v>5.7373061954982862</v>
      </c>
      <c r="S157" s="15">
        <f t="shared" si="22"/>
        <v>3.6076520939321655</v>
      </c>
      <c r="T157" s="15">
        <f t="shared" si="22"/>
        <v>8.5539326826543753</v>
      </c>
      <c r="U157" s="15">
        <f t="shared" si="22"/>
        <v>34.897607941583651</v>
      </c>
      <c r="V157" s="15">
        <f t="shared" si="22"/>
        <v>28.577325737783067</v>
      </c>
      <c r="W157" s="15">
        <f t="shared" si="22"/>
        <v>12.895530546855191</v>
      </c>
      <c r="X157" s="15">
        <f t="shared" si="22"/>
        <v>2.9084997806462416E-2</v>
      </c>
      <c r="Y157" s="15">
        <f t="shared" si="22"/>
        <v>23.436941346842392</v>
      </c>
      <c r="Z157" s="15">
        <f t="shared" si="22"/>
        <v>0.85657421625365526</v>
      </c>
      <c r="AA157" s="15">
        <f t="shared" si="22"/>
        <v>4.7937700041225657</v>
      </c>
      <c r="AB157" s="15">
        <f t="shared" si="22"/>
        <v>0.60325697813633083</v>
      </c>
      <c r="AC157" s="15">
        <f t="shared" si="22"/>
        <v>1.434676376316371</v>
      </c>
      <c r="AD157" s="15">
        <f t="shared" si="22"/>
        <v>28.995478053815525</v>
      </c>
      <c r="AE157" s="15">
        <f t="shared" si="22"/>
        <v>4.6442546371521827</v>
      </c>
      <c r="AF157" s="15">
        <f t="shared" si="22"/>
        <v>0.18661248410451456</v>
      </c>
      <c r="AG157" s="15">
        <f t="shared" si="22"/>
        <v>0.62284825241132302</v>
      </c>
      <c r="AH157" s="15">
        <f t="shared" si="22"/>
        <v>6.6200537881676205</v>
      </c>
      <c r="AI157" s="15">
        <f t="shared" si="22"/>
        <v>22.70295705179581</v>
      </c>
      <c r="AJ157" s="15">
        <f t="shared" si="22"/>
        <v>10.461613001792655</v>
      </c>
    </row>
    <row r="158" spans="1:36">
      <c r="A158" s="5">
        <v>39783</v>
      </c>
      <c r="B158" s="15">
        <f t="shared" si="20"/>
        <v>13.744576851213724</v>
      </c>
      <c r="C158" s="15">
        <f t="shared" si="22"/>
        <v>1.0656985823035969</v>
      </c>
      <c r="D158" s="15">
        <f t="shared" si="22"/>
        <v>0.34044215884990708</v>
      </c>
      <c r="E158" s="15">
        <f t="shared" si="22"/>
        <v>30.083146992874966</v>
      </c>
      <c r="F158" s="15">
        <f t="shared" si="22"/>
        <v>1.342258566767037</v>
      </c>
      <c r="G158" s="15">
        <f t="shared" si="22"/>
        <v>0.60718534223695497</v>
      </c>
      <c r="H158" s="15">
        <f t="shared" si="22"/>
        <v>5.9350663245608812</v>
      </c>
      <c r="I158" s="15">
        <f t="shared" si="22"/>
        <v>13.824860118356275</v>
      </c>
      <c r="J158" s="15">
        <f t="shared" si="22"/>
        <v>18.465391894053386</v>
      </c>
      <c r="K158" s="15">
        <f t="shared" si="22"/>
        <v>2.6512694620329333</v>
      </c>
      <c r="L158" s="15">
        <f t="shared" si="22"/>
        <v>7.8615524413596649E-2</v>
      </c>
      <c r="M158" s="15">
        <f t="shared" si="22"/>
        <v>5.9670532021909244</v>
      </c>
      <c r="N158" s="15">
        <f t="shared" si="22"/>
        <v>12.123275317786458</v>
      </c>
      <c r="O158" s="15">
        <f t="shared" si="22"/>
        <v>47.910599963564366</v>
      </c>
      <c r="P158" s="15">
        <f t="shared" si="22"/>
        <v>2.4511950152334738</v>
      </c>
      <c r="Q158" s="15">
        <f t="shared" si="22"/>
        <v>6.3319370289070172</v>
      </c>
      <c r="R158" s="15">
        <f t="shared" si="22"/>
        <v>11.219956075117253</v>
      </c>
      <c r="S158" s="15">
        <f t="shared" si="22"/>
        <v>12.000559419165938</v>
      </c>
      <c r="T158" s="15">
        <f t="shared" si="22"/>
        <v>34.943749396544206</v>
      </c>
      <c r="U158" s="15">
        <f t="shared" si="22"/>
        <v>19.508624290505946</v>
      </c>
      <c r="V158" s="15">
        <f t="shared" si="22"/>
        <v>16.303268057408722</v>
      </c>
      <c r="W158" s="15">
        <f t="shared" si="22"/>
        <v>7.0176980881983084</v>
      </c>
      <c r="X158" s="15">
        <f t="shared" si="22"/>
        <v>0.68983525538831036</v>
      </c>
      <c r="Y158" s="15">
        <f t="shared" si="22"/>
        <v>1.5359244778797478</v>
      </c>
      <c r="Z158" s="15">
        <f t="shared" si="22"/>
        <v>6.9690929414437024</v>
      </c>
      <c r="AA158" s="15">
        <f t="shared" si="22"/>
        <v>9.4683058986633686</v>
      </c>
      <c r="AB158" s="15">
        <f t="shared" si="22"/>
        <v>0.91906288288865889</v>
      </c>
      <c r="AC158" s="15">
        <f t="shared" si="22"/>
        <v>7.3589807244153151</v>
      </c>
      <c r="AD158" s="15">
        <f t="shared" si="22"/>
        <v>6.0210696478015597</v>
      </c>
      <c r="AE158" s="15">
        <f t="shared" si="22"/>
        <v>4.7901460808565677</v>
      </c>
      <c r="AF158" s="15">
        <f t="shared" si="22"/>
        <v>0.12893535845831802</v>
      </c>
      <c r="AG158" s="15">
        <f t="shared" si="22"/>
        <v>0.9919728872035094</v>
      </c>
      <c r="AH158" s="15">
        <f t="shared" si="22"/>
        <v>8.3771699161365305</v>
      </c>
      <c r="AI158" s="15">
        <f t="shared" si="22"/>
        <v>2.5042108448562588</v>
      </c>
      <c r="AJ158" s="15">
        <f t="shared" si="22"/>
        <v>15.450546774211041</v>
      </c>
    </row>
    <row r="159" spans="1:36">
      <c r="A159" s="5">
        <v>39814</v>
      </c>
      <c r="B159" s="15">
        <f t="shared" si="20"/>
        <v>5.2676715616036205</v>
      </c>
      <c r="C159" s="15">
        <f t="shared" si="22"/>
        <v>1.0121997770486177</v>
      </c>
      <c r="D159" s="15">
        <f t="shared" si="22"/>
        <v>0.37018337253232136</v>
      </c>
      <c r="E159" s="15">
        <f t="shared" si="22"/>
        <v>1.7125802741349279</v>
      </c>
      <c r="F159" s="15">
        <f t="shared" si="22"/>
        <v>20.386793023487769</v>
      </c>
      <c r="G159" s="15">
        <f t="shared" si="22"/>
        <v>2.1027791354524799</v>
      </c>
      <c r="H159" s="15">
        <f t="shared" si="22"/>
        <v>0.29617791709093966</v>
      </c>
      <c r="I159" s="15">
        <f t="shared" si="22"/>
        <v>8.954731964820855</v>
      </c>
      <c r="J159" s="15">
        <f t="shared" si="22"/>
        <v>13.246551759731359</v>
      </c>
      <c r="K159" s="15">
        <f t="shared" si="22"/>
        <v>0.40488391591244005</v>
      </c>
      <c r="L159" s="15">
        <f t="shared" si="22"/>
        <v>0.11416344613286518</v>
      </c>
      <c r="M159" s="15">
        <f t="shared" si="22"/>
        <v>0.77662043878959275</v>
      </c>
      <c r="N159" s="15">
        <f t="shared" si="22"/>
        <v>3.3596246948666302</v>
      </c>
      <c r="O159" s="15">
        <f t="shared" si="22"/>
        <v>7.5775266634784124</v>
      </c>
      <c r="P159" s="15">
        <f t="shared" si="22"/>
        <v>0.71420422039501996</v>
      </c>
      <c r="Q159" s="15">
        <f t="shared" si="22"/>
        <v>7.0098204686155879E-2</v>
      </c>
      <c r="R159" s="15">
        <f t="shared" si="22"/>
        <v>11.917674298742412</v>
      </c>
      <c r="S159" s="15">
        <f t="shared" si="22"/>
        <v>14.612787505371806</v>
      </c>
      <c r="T159" s="15">
        <f t="shared" si="22"/>
        <v>36.715532733834806</v>
      </c>
      <c r="U159" s="15">
        <f t="shared" si="22"/>
        <v>13.371806316330623</v>
      </c>
      <c r="V159" s="15">
        <f t="shared" si="22"/>
        <v>6.7406513743631535</v>
      </c>
      <c r="W159" s="15">
        <f t="shared" si="22"/>
        <v>1.9807210942255269</v>
      </c>
      <c r="X159" s="15">
        <f t="shared" si="22"/>
        <v>3.0022948875220634</v>
      </c>
      <c r="Y159" s="15">
        <f t="shared" si="22"/>
        <v>4.50239694119829</v>
      </c>
      <c r="Z159" s="15">
        <f t="shared" si="22"/>
        <v>0.63690069768125968</v>
      </c>
      <c r="AA159" s="15">
        <f t="shared" si="22"/>
        <v>5.1332510736986094</v>
      </c>
      <c r="AB159" s="15">
        <f t="shared" si="22"/>
        <v>3.5031439510718263</v>
      </c>
      <c r="AC159" s="15">
        <f t="shared" si="22"/>
        <v>4.562301871155376</v>
      </c>
      <c r="AD159" s="15">
        <f t="shared" si="22"/>
        <v>3.6302544413921924</v>
      </c>
      <c r="AE159" s="15">
        <f t="shared" si="22"/>
        <v>6.6820407408767712</v>
      </c>
      <c r="AF159" s="15">
        <f t="shared" si="22"/>
        <v>0.48887821974964857</v>
      </c>
      <c r="AG159" s="15">
        <f t="shared" si="22"/>
        <v>1.4612956994589925</v>
      </c>
      <c r="AH159" s="15">
        <f t="shared" si="22"/>
        <v>6.5187976418510987</v>
      </c>
      <c r="AI159" s="15">
        <f t="shared" si="22"/>
        <v>0.19363806161997532</v>
      </c>
      <c r="AJ159" s="15">
        <f t="shared" si="22"/>
        <v>6.1510964531271428</v>
      </c>
    </row>
    <row r="160" spans="1:36">
      <c r="A160" s="5">
        <v>39845</v>
      </c>
      <c r="B160" s="15">
        <f t="shared" si="20"/>
        <v>5.7850956235311726</v>
      </c>
      <c r="C160" s="15">
        <f t="shared" ref="C160:AJ167" si="23">C148</f>
        <v>0.18788587995365735</v>
      </c>
      <c r="D160" s="15">
        <f t="shared" si="23"/>
        <v>5.4347030983190558</v>
      </c>
      <c r="E160" s="15">
        <f t="shared" si="23"/>
        <v>1.9103848134979011</v>
      </c>
      <c r="F160" s="15">
        <f t="shared" si="23"/>
        <v>28.335080873875835</v>
      </c>
      <c r="G160" s="15">
        <f t="shared" si="23"/>
        <v>6.474513558663153</v>
      </c>
      <c r="H160" s="15">
        <f t="shared" si="23"/>
        <v>0.14875344689623038</v>
      </c>
      <c r="I160" s="15">
        <f t="shared" si="23"/>
        <v>7.3071796503540289</v>
      </c>
      <c r="J160" s="15">
        <f t="shared" si="23"/>
        <v>8.5573519680403027</v>
      </c>
      <c r="K160" s="15">
        <f t="shared" si="23"/>
        <v>0.35868375334353836</v>
      </c>
      <c r="L160" s="15">
        <f t="shared" si="23"/>
        <v>0.16765006409530411</v>
      </c>
      <c r="M160" s="15">
        <f t="shared" si="23"/>
        <v>0.66336060198753921</v>
      </c>
      <c r="N160" s="15">
        <f t="shared" si="23"/>
        <v>1.1043963639600489</v>
      </c>
      <c r="O160" s="15">
        <f t="shared" si="23"/>
        <v>1.0140261722754496</v>
      </c>
      <c r="P160" s="15">
        <f t="shared" si="23"/>
        <v>0.32456339427409214</v>
      </c>
      <c r="Q160" s="15">
        <f t="shared" si="23"/>
        <v>0.11856645009053819</v>
      </c>
      <c r="R160" s="15">
        <f t="shared" si="23"/>
        <v>6.7495501060727534</v>
      </c>
      <c r="S160" s="15">
        <f t="shared" si="23"/>
        <v>8.5491242334910744</v>
      </c>
      <c r="T160" s="15">
        <f t="shared" si="23"/>
        <v>9.8988606601761955</v>
      </c>
      <c r="U160" s="15">
        <f t="shared" si="23"/>
        <v>6.1909278824818479</v>
      </c>
      <c r="V160" s="15">
        <f t="shared" si="23"/>
        <v>16.822332835308121</v>
      </c>
      <c r="W160" s="15">
        <f t="shared" si="23"/>
        <v>0.94738936267660079</v>
      </c>
      <c r="X160" s="15">
        <f t="shared" si="23"/>
        <v>37.090854688762384</v>
      </c>
      <c r="Y160" s="15">
        <f t="shared" si="23"/>
        <v>13.172919926653728</v>
      </c>
      <c r="Z160" s="15">
        <f t="shared" si="23"/>
        <v>2.1984411870448692</v>
      </c>
      <c r="AA160" s="15">
        <f t="shared" si="23"/>
        <v>4.4579698480483376</v>
      </c>
      <c r="AB160" s="15">
        <f t="shared" si="23"/>
        <v>11.084938479210479</v>
      </c>
      <c r="AC160" s="15">
        <f t="shared" si="23"/>
        <v>0.60204431310422568</v>
      </c>
      <c r="AD160" s="15">
        <f t="shared" si="23"/>
        <v>2.9660253294521786</v>
      </c>
      <c r="AE160" s="15">
        <f t="shared" si="23"/>
        <v>4.2505582448551715</v>
      </c>
      <c r="AF160" s="15">
        <f t="shared" si="23"/>
        <v>7.8444316350048195</v>
      </c>
      <c r="AG160" s="15">
        <f t="shared" si="23"/>
        <v>3.8582787499546458</v>
      </c>
      <c r="AH160" s="15">
        <f t="shared" si="23"/>
        <v>6.8895251157384125</v>
      </c>
      <c r="AI160" s="15">
        <f t="shared" si="23"/>
        <v>0.23636846668559358</v>
      </c>
      <c r="AJ160" s="15">
        <f t="shared" si="23"/>
        <v>3.4353333894150899</v>
      </c>
    </row>
    <row r="161" spans="1:36">
      <c r="A161" s="5">
        <v>39873</v>
      </c>
      <c r="B161" s="15">
        <f t="shared" si="20"/>
        <v>9.3315249943366396</v>
      </c>
      <c r="C161" s="15">
        <f t="shared" si="23"/>
        <v>0.8767354873601082</v>
      </c>
      <c r="D161" s="15">
        <f t="shared" si="23"/>
        <v>34.503580798429169</v>
      </c>
      <c r="E161" s="15">
        <f t="shared" si="23"/>
        <v>1.060940966460028</v>
      </c>
      <c r="F161" s="15">
        <f t="shared" si="23"/>
        <v>13.259289302240928</v>
      </c>
      <c r="G161" s="15">
        <f t="shared" si="23"/>
        <v>38.578457276636222</v>
      </c>
      <c r="H161" s="15">
        <f t="shared" si="23"/>
        <v>0.87958171253061512</v>
      </c>
      <c r="I161" s="15">
        <f t="shared" si="23"/>
        <v>7.1137224247941386</v>
      </c>
      <c r="J161" s="15">
        <f t="shared" si="23"/>
        <v>7.4401038016517997</v>
      </c>
      <c r="K161" s="15">
        <f t="shared" si="23"/>
        <v>1.3389996570384892</v>
      </c>
      <c r="L161" s="15">
        <f t="shared" si="23"/>
        <v>0.29276351899014635</v>
      </c>
      <c r="M161" s="15">
        <f t="shared" si="23"/>
        <v>0.6224038861906187</v>
      </c>
      <c r="N161" s="15">
        <f t="shared" si="23"/>
        <v>0.31180342362498908</v>
      </c>
      <c r="O161" s="15">
        <f t="shared" si="23"/>
        <v>1.0330644465985628</v>
      </c>
      <c r="P161" s="15">
        <f t="shared" si="23"/>
        <v>0.37481305683937038</v>
      </c>
      <c r="Q161" s="15">
        <f t="shared" si="23"/>
        <v>3.152219821138176E-4</v>
      </c>
      <c r="R161" s="15">
        <f t="shared" si="23"/>
        <v>7.3498369584751044</v>
      </c>
      <c r="S161" s="15">
        <f t="shared" si="23"/>
        <v>5.4131822696479617</v>
      </c>
      <c r="T161" s="15">
        <f t="shared" si="23"/>
        <v>1.2267041671827561</v>
      </c>
      <c r="U161" s="15">
        <f t="shared" si="23"/>
        <v>8.0119917242573973</v>
      </c>
      <c r="V161" s="15">
        <f t="shared" si="23"/>
        <v>10.804217501191799</v>
      </c>
      <c r="W161" s="15">
        <f t="shared" si="23"/>
        <v>0.83497912912832184</v>
      </c>
      <c r="X161" s="15">
        <f t="shared" si="23"/>
        <v>45.340629886543049</v>
      </c>
      <c r="Y161" s="15">
        <f t="shared" si="23"/>
        <v>12.795306522548069</v>
      </c>
      <c r="Z161" s="15">
        <f t="shared" si="23"/>
        <v>2.5322035439533139</v>
      </c>
      <c r="AA161" s="15">
        <f t="shared" si="23"/>
        <v>6.2605893700763779</v>
      </c>
      <c r="AB161" s="15">
        <f t="shared" si="23"/>
        <v>20.406709882337324</v>
      </c>
      <c r="AC161" s="15">
        <f t="shared" si="23"/>
        <v>0.2811045344867803</v>
      </c>
      <c r="AD161" s="15">
        <f t="shared" si="23"/>
        <v>9.4824337682338751</v>
      </c>
      <c r="AE161" s="15">
        <f t="shared" si="23"/>
        <v>5.8616180049266022</v>
      </c>
      <c r="AF161" s="15">
        <f t="shared" si="23"/>
        <v>35.102503996696086</v>
      </c>
      <c r="AG161" s="15">
        <f t="shared" si="23"/>
        <v>7.6832618148648892</v>
      </c>
      <c r="AH161" s="15">
        <f t="shared" si="23"/>
        <v>6.1405824595205729</v>
      </c>
      <c r="AI161" s="15">
        <f t="shared" si="23"/>
        <v>0.42058817191052095</v>
      </c>
      <c r="AJ161" s="15">
        <f t="shared" si="23"/>
        <v>3.0737086494732955</v>
      </c>
    </row>
    <row r="162" spans="1:36">
      <c r="A162" s="5">
        <v>39904</v>
      </c>
      <c r="B162" s="15">
        <f t="shared" si="20"/>
        <v>3.359508882073353</v>
      </c>
      <c r="C162" s="15">
        <f t="shared" si="23"/>
        <v>0.58913867080225291</v>
      </c>
      <c r="D162" s="15">
        <f t="shared" si="23"/>
        <v>29.467054381918743</v>
      </c>
      <c r="E162" s="15">
        <f t="shared" si="23"/>
        <v>0.77424448250532618</v>
      </c>
      <c r="F162" s="15">
        <f t="shared" si="23"/>
        <v>5.2902166595673021</v>
      </c>
      <c r="G162" s="15">
        <f t="shared" si="23"/>
        <v>37.032501060191322</v>
      </c>
      <c r="H162" s="15">
        <f t="shared" si="23"/>
        <v>0.28471410336877534</v>
      </c>
      <c r="I162" s="15">
        <f t="shared" si="23"/>
        <v>4.0089544490062368</v>
      </c>
      <c r="J162" s="15">
        <f t="shared" si="23"/>
        <v>7.0167830793413755</v>
      </c>
      <c r="K162" s="15">
        <f t="shared" si="23"/>
        <v>2.9031524559564206</v>
      </c>
      <c r="L162" s="15">
        <f t="shared" si="23"/>
        <v>1.9946039413577195</v>
      </c>
      <c r="M162" s="15">
        <f t="shared" si="23"/>
        <v>0.9384864697581432</v>
      </c>
      <c r="N162" s="15">
        <f t="shared" si="23"/>
        <v>0.10844487638798743</v>
      </c>
      <c r="O162" s="15">
        <f t="shared" si="23"/>
        <v>1.7126808150821748</v>
      </c>
      <c r="P162" s="15">
        <f t="shared" si="23"/>
        <v>0.40776365524283148</v>
      </c>
      <c r="Q162" s="15">
        <f t="shared" si="23"/>
        <v>6.0178742039910622E-3</v>
      </c>
      <c r="R162" s="15">
        <f t="shared" si="23"/>
        <v>3.766089576595224</v>
      </c>
      <c r="S162" s="15">
        <f t="shared" si="23"/>
        <v>6.94430134671732</v>
      </c>
      <c r="T162" s="15">
        <f t="shared" si="23"/>
        <v>0.46017447368009989</v>
      </c>
      <c r="U162" s="15">
        <f t="shared" si="23"/>
        <v>0.98138237311529186</v>
      </c>
      <c r="V162" s="15">
        <f t="shared" si="23"/>
        <v>9.8832703477920436</v>
      </c>
      <c r="W162" s="15">
        <f t="shared" si="23"/>
        <v>0.76847368428880725</v>
      </c>
      <c r="X162" s="15">
        <f t="shared" si="23"/>
        <v>11.714862340368146</v>
      </c>
      <c r="Y162" s="15">
        <f t="shared" si="23"/>
        <v>20.135910694885389</v>
      </c>
      <c r="Z162" s="15">
        <f t="shared" si="23"/>
        <v>3.0685406334677316</v>
      </c>
      <c r="AA162" s="15">
        <f t="shared" si="23"/>
        <v>7.2231298195680864</v>
      </c>
      <c r="AB162" s="15">
        <f t="shared" si="23"/>
        <v>18.077342743983429</v>
      </c>
      <c r="AC162" s="15">
        <f t="shared" si="23"/>
        <v>0.56174100147953865</v>
      </c>
      <c r="AD162" s="15">
        <f t="shared" si="23"/>
        <v>44.884957975391444</v>
      </c>
      <c r="AE162" s="15">
        <f t="shared" si="23"/>
        <v>4.8028947797675157</v>
      </c>
      <c r="AF162" s="15">
        <f t="shared" si="23"/>
        <v>44.78171250107151</v>
      </c>
      <c r="AG162" s="15">
        <f t="shared" si="23"/>
        <v>6.9922744147298408</v>
      </c>
      <c r="AH162" s="15">
        <f t="shared" si="23"/>
        <v>5.7403327925852734</v>
      </c>
      <c r="AI162" s="15">
        <f t="shared" si="23"/>
        <v>0.33645015295643554</v>
      </c>
      <c r="AJ162" s="15">
        <f t="shared" si="23"/>
        <v>3.0607939707831111</v>
      </c>
    </row>
    <row r="163" spans="1:36">
      <c r="A163" s="5">
        <v>39934</v>
      </c>
      <c r="B163" s="15">
        <f t="shared" si="20"/>
        <v>3.9032940756643417</v>
      </c>
      <c r="C163" s="15">
        <f t="shared" si="23"/>
        <v>1.4324804934775925</v>
      </c>
      <c r="D163" s="15">
        <f t="shared" si="23"/>
        <v>14.256510200091297</v>
      </c>
      <c r="E163" s="15">
        <f t="shared" si="23"/>
        <v>0.89732702468058845</v>
      </c>
      <c r="F163" s="15">
        <f t="shared" si="23"/>
        <v>5.0472931809904047</v>
      </c>
      <c r="G163" s="15">
        <f t="shared" si="23"/>
        <v>10.361401800504527</v>
      </c>
      <c r="H163" s="15">
        <f t="shared" si="23"/>
        <v>0.54799030718970443</v>
      </c>
      <c r="I163" s="15">
        <f t="shared" si="23"/>
        <v>5.7868988942004371</v>
      </c>
      <c r="J163" s="15">
        <f t="shared" si="23"/>
        <v>7.5985731482368948</v>
      </c>
      <c r="K163" s="15">
        <f t="shared" si="23"/>
        <v>10.649339915537732</v>
      </c>
      <c r="L163" s="15">
        <f t="shared" si="23"/>
        <v>17.578478540532345</v>
      </c>
      <c r="M163" s="15">
        <f t="shared" si="23"/>
        <v>6.5378607710052492</v>
      </c>
      <c r="N163" s="15">
        <f t="shared" si="23"/>
        <v>6.1687499641219355E-2</v>
      </c>
      <c r="O163" s="15">
        <f t="shared" si="23"/>
        <v>2.7670087361898426</v>
      </c>
      <c r="P163" s="15">
        <f t="shared" si="23"/>
        <v>2.0717688746176184</v>
      </c>
      <c r="Q163" s="15">
        <f t="shared" si="23"/>
        <v>0.89293790569695952</v>
      </c>
      <c r="R163" s="15">
        <f t="shared" si="23"/>
        <v>3.9817447351034132</v>
      </c>
      <c r="S163" s="15">
        <f t="shared" si="23"/>
        <v>11.543840280774688</v>
      </c>
      <c r="T163" s="15">
        <f t="shared" si="23"/>
        <v>0.18204944625658848</v>
      </c>
      <c r="U163" s="15">
        <f t="shared" si="23"/>
        <v>0.90091600344776057</v>
      </c>
      <c r="V163" s="15">
        <f t="shared" si="23"/>
        <v>0.93213274635602694</v>
      </c>
      <c r="W163" s="15">
        <f t="shared" si="23"/>
        <v>1.9887561236486637</v>
      </c>
      <c r="X163" s="15">
        <f t="shared" si="23"/>
        <v>0.24221329306159406</v>
      </c>
      <c r="Y163" s="15">
        <f t="shared" si="23"/>
        <v>7.2396807012047582</v>
      </c>
      <c r="Z163" s="15">
        <f t="shared" si="23"/>
        <v>6.27899795939366</v>
      </c>
      <c r="AA163" s="15">
        <f t="shared" si="23"/>
        <v>8.9521486315738574</v>
      </c>
      <c r="AB163" s="15">
        <f t="shared" si="23"/>
        <v>17.59489949639649</v>
      </c>
      <c r="AC163" s="15">
        <f t="shared" si="23"/>
        <v>2.0569706094023585</v>
      </c>
      <c r="AD163" s="15">
        <f t="shared" si="23"/>
        <v>0.73618157689219976</v>
      </c>
      <c r="AE163" s="15">
        <f t="shared" si="23"/>
        <v>10.123616685326363</v>
      </c>
      <c r="AF163" s="15">
        <f t="shared" si="23"/>
        <v>10.150310361487367</v>
      </c>
      <c r="AG163" s="15">
        <f t="shared" si="23"/>
        <v>8.004274403001201</v>
      </c>
      <c r="AH163" s="15">
        <f t="shared" si="23"/>
        <v>7.1687729926097195</v>
      </c>
      <c r="AI163" s="15">
        <f t="shared" si="23"/>
        <v>0.57839268311603254</v>
      </c>
      <c r="AJ163" s="15">
        <f t="shared" si="23"/>
        <v>4.2623673528942252</v>
      </c>
    </row>
    <row r="164" spans="1:36">
      <c r="A164" s="5">
        <v>39965</v>
      </c>
      <c r="B164" s="15">
        <f t="shared" si="20"/>
        <v>6.4253726876839208</v>
      </c>
      <c r="C164" s="15">
        <f t="shared" si="23"/>
        <v>5.4666114589414372</v>
      </c>
      <c r="D164" s="15">
        <f t="shared" si="23"/>
        <v>8.8319283179924124</v>
      </c>
      <c r="E164" s="15">
        <f t="shared" si="23"/>
        <v>1.6756970374695959</v>
      </c>
      <c r="F164" s="15">
        <f t="shared" si="23"/>
        <v>16.140302965649951</v>
      </c>
      <c r="G164" s="15">
        <f t="shared" si="23"/>
        <v>2.5186204267142287</v>
      </c>
      <c r="H164" s="15">
        <f t="shared" si="23"/>
        <v>1.0478772465174802</v>
      </c>
      <c r="I164" s="15">
        <f t="shared" si="23"/>
        <v>7.561184795452605</v>
      </c>
      <c r="J164" s="15">
        <f t="shared" si="23"/>
        <v>10.406163512376249</v>
      </c>
      <c r="K164" s="15">
        <f t="shared" si="23"/>
        <v>27.036659259893959</v>
      </c>
      <c r="L164" s="15">
        <f t="shared" si="23"/>
        <v>33.805331274631776</v>
      </c>
      <c r="M164" s="15">
        <f t="shared" si="23"/>
        <v>10.015322689502201</v>
      </c>
      <c r="N164" s="15">
        <f t="shared" si="23"/>
        <v>0.27404464858760919</v>
      </c>
      <c r="O164" s="15">
        <f t="shared" si="23"/>
        <v>8.0624537636010043</v>
      </c>
      <c r="P164" s="15">
        <f t="shared" si="23"/>
        <v>8.2376496008652825E-3</v>
      </c>
      <c r="Q164" s="15">
        <f t="shared" si="23"/>
        <v>5.709816357834378E-3</v>
      </c>
      <c r="R164" s="15">
        <f t="shared" si="23"/>
        <v>10.420026008614196</v>
      </c>
      <c r="S164" s="15">
        <f t="shared" si="23"/>
        <v>11.924676761029264</v>
      </c>
      <c r="T164" s="15">
        <f t="shared" si="23"/>
        <v>0.22632693492887584</v>
      </c>
      <c r="U164" s="15">
        <f t="shared" si="23"/>
        <v>2.1956422431676925</v>
      </c>
      <c r="V164" s="15">
        <f t="shared" si="23"/>
        <v>0.44476048183273276</v>
      </c>
      <c r="W164" s="15">
        <f t="shared" si="23"/>
        <v>7.2388445711258536</v>
      </c>
      <c r="X164" s="15">
        <f t="shared" si="23"/>
        <v>1.8129329720152645</v>
      </c>
      <c r="Y164" s="15">
        <f t="shared" si="23"/>
        <v>5.3337805740992019</v>
      </c>
      <c r="Z164" s="15">
        <f t="shared" si="23"/>
        <v>24.091736819368847</v>
      </c>
      <c r="AA164" s="15">
        <f t="shared" si="23"/>
        <v>14.12378759078824</v>
      </c>
      <c r="AB164" s="15">
        <f t="shared" si="23"/>
        <v>12.203997860743819</v>
      </c>
      <c r="AC164" s="15">
        <f t="shared" si="23"/>
        <v>7.256804410876998</v>
      </c>
      <c r="AD164" s="15">
        <f t="shared" si="23"/>
        <v>0.20315990104146758</v>
      </c>
      <c r="AE164" s="15">
        <f t="shared" si="23"/>
        <v>14.17993903374356</v>
      </c>
      <c r="AF164" s="15">
        <f t="shared" si="23"/>
        <v>0.70173639176431357</v>
      </c>
      <c r="AG164" s="15">
        <f t="shared" si="23"/>
        <v>17.003503841775089</v>
      </c>
      <c r="AH164" s="15">
        <f t="shared" si="23"/>
        <v>11.362407830025104</v>
      </c>
      <c r="AI164" s="15">
        <f t="shared" si="23"/>
        <v>0.31831067630030935</v>
      </c>
      <c r="AJ164" s="15">
        <f t="shared" si="23"/>
        <v>6.9516990478125473</v>
      </c>
    </row>
    <row r="165" spans="1:36">
      <c r="A165" s="5">
        <v>39995</v>
      </c>
      <c r="B165" s="15">
        <f t="shared" si="20"/>
        <v>9.727427969422564</v>
      </c>
      <c r="C165" s="15">
        <f t="shared" si="23"/>
        <v>22.650403733910757</v>
      </c>
      <c r="D165" s="15">
        <f t="shared" si="23"/>
        <v>4.4004519433828548</v>
      </c>
      <c r="E165" s="15">
        <f t="shared" si="23"/>
        <v>7.578467734753656</v>
      </c>
      <c r="F165" s="15">
        <f t="shared" si="23"/>
        <v>8.044482358398831</v>
      </c>
      <c r="G165" s="15">
        <f t="shared" si="23"/>
        <v>0.63978436043299913</v>
      </c>
      <c r="H165" s="15">
        <f t="shared" si="23"/>
        <v>17.653357751730304</v>
      </c>
      <c r="I165" s="15">
        <f t="shared" si="23"/>
        <v>7.1929189421555186</v>
      </c>
      <c r="J165" s="15">
        <f t="shared" si="23"/>
        <v>7.3630588838848876</v>
      </c>
      <c r="K165" s="15">
        <f t="shared" si="23"/>
        <v>14.941097344210711</v>
      </c>
      <c r="L165" s="15">
        <f t="shared" si="23"/>
        <v>33.502578866789179</v>
      </c>
      <c r="M165" s="15">
        <f t="shared" si="23"/>
        <v>16.490319526731362</v>
      </c>
      <c r="N165" s="15">
        <f t="shared" si="23"/>
        <v>0.54996907934387751</v>
      </c>
      <c r="O165" s="15">
        <f t="shared" si="23"/>
        <v>6.7972248951881138</v>
      </c>
      <c r="P165" s="15">
        <f t="shared" si="23"/>
        <v>2.8605238239004693</v>
      </c>
      <c r="Q165" s="15">
        <f t="shared" si="23"/>
        <v>0.27586938330129024</v>
      </c>
      <c r="R165" s="15">
        <f t="shared" si="23"/>
        <v>16.148790557689825</v>
      </c>
      <c r="S165" s="15">
        <f t="shared" si="23"/>
        <v>8.753308367912819</v>
      </c>
      <c r="T165" s="15">
        <f t="shared" si="23"/>
        <v>0.48323364166306004</v>
      </c>
      <c r="U165" s="15">
        <f t="shared" si="23"/>
        <v>1.2247838281223444</v>
      </c>
      <c r="V165" s="15">
        <f t="shared" si="23"/>
        <v>3.5873794552616229</v>
      </c>
      <c r="W165" s="15">
        <f t="shared" si="23"/>
        <v>9.2444597931986792</v>
      </c>
      <c r="X165" s="15">
        <f t="shared" si="23"/>
        <v>4.7321982543585481E-3</v>
      </c>
      <c r="Y165" s="15">
        <f t="shared" si="23"/>
        <v>1.8641727598491211</v>
      </c>
      <c r="Z165" s="15">
        <f t="shared" si="23"/>
        <v>34.759735555992158</v>
      </c>
      <c r="AA165" s="15">
        <f t="shared" si="23"/>
        <v>16.799845907046556</v>
      </c>
      <c r="AB165" s="15">
        <f t="shared" si="23"/>
        <v>9.0704806517843348</v>
      </c>
      <c r="AC165" s="15">
        <f t="shared" si="23"/>
        <v>19.051511174567146</v>
      </c>
      <c r="AD165" s="15">
        <f t="shared" si="23"/>
        <v>0.16929991753455631</v>
      </c>
      <c r="AE165" s="15">
        <f t="shared" si="23"/>
        <v>16.747100910572016</v>
      </c>
      <c r="AF165" s="15">
        <f t="shared" si="23"/>
        <v>0.22751857362499489</v>
      </c>
      <c r="AG165" s="15">
        <f t="shared" si="23"/>
        <v>37.17089496710836</v>
      </c>
      <c r="AH165" s="15">
        <f t="shared" si="23"/>
        <v>14.465958647726939</v>
      </c>
      <c r="AI165" s="15">
        <f t="shared" si="23"/>
        <v>1.7836877458490559</v>
      </c>
      <c r="AJ165" s="15">
        <f t="shared" si="23"/>
        <v>12.371821819146591</v>
      </c>
    </row>
    <row r="166" spans="1:36">
      <c r="A166" s="5">
        <v>40026</v>
      </c>
      <c r="B166" s="15">
        <f t="shared" si="20"/>
        <v>6.4868567879439887</v>
      </c>
      <c r="C166" s="15">
        <f t="shared" si="23"/>
        <v>24.678368673767061</v>
      </c>
      <c r="D166" s="15">
        <f t="shared" si="23"/>
        <v>0.88374706599441</v>
      </c>
      <c r="E166" s="15">
        <f t="shared" si="23"/>
        <v>15.525452063988517</v>
      </c>
      <c r="F166" s="15">
        <f t="shared" si="23"/>
        <v>1.1375159055302506</v>
      </c>
      <c r="G166" s="15">
        <f t="shared" si="23"/>
        <v>0.26981876280884215</v>
      </c>
      <c r="H166" s="15">
        <f t="shared" si="23"/>
        <v>10.621799563896129</v>
      </c>
      <c r="I166" s="15">
        <f t="shared" si="23"/>
        <v>7.626804699587507</v>
      </c>
      <c r="J166" s="15">
        <f t="shared" si="23"/>
        <v>4.5502305003485697</v>
      </c>
      <c r="K166" s="15">
        <f t="shared" si="23"/>
        <v>5.5818766940758238</v>
      </c>
      <c r="L166" s="15">
        <f t="shared" si="23"/>
        <v>9.3263002106768944</v>
      </c>
      <c r="M166" s="15">
        <f t="shared" si="23"/>
        <v>18.719572089102581</v>
      </c>
      <c r="N166" s="15">
        <f t="shared" si="23"/>
        <v>1.5077236036171207</v>
      </c>
      <c r="O166" s="15">
        <f t="shared" si="23"/>
        <v>9.5764480813814341</v>
      </c>
      <c r="P166" s="15">
        <f t="shared" si="23"/>
        <v>0</v>
      </c>
      <c r="Q166" s="15">
        <f t="shared" si="23"/>
        <v>1.0231818973976232</v>
      </c>
      <c r="R166" s="15">
        <f t="shared" si="23"/>
        <v>6.1325408453539989</v>
      </c>
      <c r="S166" s="15">
        <f t="shared" si="23"/>
        <v>11.075756973671998</v>
      </c>
      <c r="T166" s="15">
        <f t="shared" si="23"/>
        <v>2.1428577204400518</v>
      </c>
      <c r="U166" s="15">
        <f t="shared" si="23"/>
        <v>2.1853976822146506</v>
      </c>
      <c r="V166" s="15">
        <f t="shared" si="23"/>
        <v>2.6632364181600763E-4</v>
      </c>
      <c r="W166" s="15">
        <f t="shared" si="23"/>
        <v>12.800978748739364</v>
      </c>
      <c r="X166" s="15">
        <f t="shared" si="23"/>
        <v>3.6060020994391873E-2</v>
      </c>
      <c r="Y166" s="15">
        <f t="shared" si="23"/>
        <v>1.7750072269627881</v>
      </c>
      <c r="Z166" s="15">
        <f t="shared" si="23"/>
        <v>10.868630695603827</v>
      </c>
      <c r="AA166" s="15">
        <f t="shared" si="23"/>
        <v>8.9411646612690454</v>
      </c>
      <c r="AB166" s="15">
        <f t="shared" si="23"/>
        <v>3.6541867329041189</v>
      </c>
      <c r="AC166" s="15">
        <f t="shared" si="23"/>
        <v>28.379751880757905</v>
      </c>
      <c r="AD166" s="15">
        <f t="shared" si="23"/>
        <v>0.74273512208708581</v>
      </c>
      <c r="AE166" s="15">
        <f t="shared" si="23"/>
        <v>11.26247368356379</v>
      </c>
      <c r="AF166" s="15">
        <f t="shared" si="23"/>
        <v>0.14557409084245343</v>
      </c>
      <c r="AG166" s="15">
        <f t="shared" si="23"/>
        <v>13.245276288230917</v>
      </c>
      <c r="AH166" s="15">
        <f t="shared" si="23"/>
        <v>9.3593155787544404</v>
      </c>
      <c r="AI166" s="15">
        <f t="shared" si="23"/>
        <v>12.624409065463766</v>
      </c>
      <c r="AJ166" s="15">
        <f t="shared" si="23"/>
        <v>10.675982001569835</v>
      </c>
    </row>
    <row r="167" spans="1:36">
      <c r="A167" s="5">
        <v>40057</v>
      </c>
      <c r="B167" s="15">
        <f t="shared" si="20"/>
        <v>10.606545517776283</v>
      </c>
      <c r="C167" s="15">
        <f t="shared" si="23"/>
        <v>26.044042252148031</v>
      </c>
      <c r="D167" s="15">
        <f t="shared" si="23"/>
        <v>0.89628684123136004</v>
      </c>
      <c r="E167" s="15">
        <f t="shared" si="23"/>
        <v>16.017864385013258</v>
      </c>
      <c r="F167" s="15">
        <f t="shared" si="23"/>
        <v>0.34572703291080525</v>
      </c>
      <c r="G167" s="15">
        <f t="shared" si="23"/>
        <v>0.25919587258199422</v>
      </c>
      <c r="H167" s="15">
        <f t="shared" si="23"/>
        <v>21.888407626185721</v>
      </c>
      <c r="I167" s="15">
        <f t="shared" si="23"/>
        <v>8.0747586129169555</v>
      </c>
      <c r="J167" s="15">
        <f t="shared" si="23"/>
        <v>6.3748126810076471</v>
      </c>
      <c r="K167" s="15">
        <f t="shared" si="23"/>
        <v>8.6035826727469722</v>
      </c>
      <c r="L167" s="15">
        <f t="shared" si="23"/>
        <v>2.0366315880300654</v>
      </c>
      <c r="M167" s="15">
        <f t="shared" si="23"/>
        <v>16.319596723702308</v>
      </c>
      <c r="N167" s="15">
        <f t="shared" si="23"/>
        <v>9.6930849964357755</v>
      </c>
      <c r="O167" s="15">
        <f t="shared" si="23"/>
        <v>4.7484840918962279</v>
      </c>
      <c r="P167" s="15">
        <f t="shared" si="23"/>
        <v>1.9790953166078842</v>
      </c>
      <c r="Q167" s="15">
        <f t="shared" si="23"/>
        <v>0.35764799525195456</v>
      </c>
      <c r="R167" s="15">
        <f t="shared" si="23"/>
        <v>5.2756943151071001</v>
      </c>
      <c r="S167" s="15">
        <f t="shared" si="23"/>
        <v>3.7648138264298714</v>
      </c>
      <c r="T167" s="15">
        <f t="shared" ref="C167:AJ174" si="24">T155</f>
        <v>3.9065557282359213</v>
      </c>
      <c r="U167" s="15">
        <f t="shared" si="24"/>
        <v>5.3976961845064046</v>
      </c>
      <c r="V167" s="15">
        <f t="shared" si="24"/>
        <v>0</v>
      </c>
      <c r="W167" s="15">
        <f t="shared" si="24"/>
        <v>22.504122092861238</v>
      </c>
      <c r="X167" s="15">
        <f t="shared" si="24"/>
        <v>2.4561165410397229E-2</v>
      </c>
      <c r="Y167" s="15">
        <f t="shared" si="24"/>
        <v>2.1562292950713111</v>
      </c>
      <c r="Z167" s="15">
        <f t="shared" si="24"/>
        <v>6.1825164763571996</v>
      </c>
      <c r="AA167" s="15">
        <f t="shared" si="24"/>
        <v>7.1399094208056608</v>
      </c>
      <c r="AB167" s="15">
        <f t="shared" si="24"/>
        <v>2.143938811455977</v>
      </c>
      <c r="AC167" s="15">
        <f t="shared" si="24"/>
        <v>21.582377918465191</v>
      </c>
      <c r="AD167" s="15">
        <f t="shared" si="24"/>
        <v>1.1384054132283312</v>
      </c>
      <c r="AE167" s="15">
        <f t="shared" si="24"/>
        <v>8.6658519983169153</v>
      </c>
      <c r="AF167" s="15">
        <f t="shared" si="24"/>
        <v>0.14206657082541022</v>
      </c>
      <c r="AG167" s="15">
        <f t="shared" si="24"/>
        <v>2.4108175488304071</v>
      </c>
      <c r="AH167" s="15">
        <f t="shared" si="24"/>
        <v>9.758768044285798</v>
      </c>
      <c r="AI167" s="15">
        <f t="shared" si="24"/>
        <v>34.062980559545593</v>
      </c>
      <c r="AJ167" s="15">
        <f t="shared" si="24"/>
        <v>12.333285632660077</v>
      </c>
    </row>
    <row r="168" spans="1:36">
      <c r="A168" s="5">
        <v>40087</v>
      </c>
      <c r="B168" s="15">
        <f t="shared" si="20"/>
        <v>13.440507585219756</v>
      </c>
      <c r="C168" s="15">
        <f t="shared" si="24"/>
        <v>12.640459825239533</v>
      </c>
      <c r="D168" s="15">
        <f t="shared" si="24"/>
        <v>0.33635349933987146</v>
      </c>
      <c r="E168" s="15">
        <f t="shared" si="24"/>
        <v>3.1882152274388931</v>
      </c>
      <c r="F168" s="15">
        <f t="shared" si="24"/>
        <v>0.27854809186835949</v>
      </c>
      <c r="G168" s="15">
        <f t="shared" si="24"/>
        <v>0.88357405589561933</v>
      </c>
      <c r="H168" s="15">
        <f t="shared" si="24"/>
        <v>18.116139258922448</v>
      </c>
      <c r="I168" s="15">
        <f t="shared" si="24"/>
        <v>13.152136929751299</v>
      </c>
      <c r="J168" s="15">
        <f t="shared" si="24"/>
        <v>1.7484449267001243</v>
      </c>
      <c r="K168" s="15">
        <f t="shared" si="24"/>
        <v>14.746103094441185</v>
      </c>
      <c r="L168" s="15">
        <f t="shared" si="24"/>
        <v>0.89207448511251075</v>
      </c>
      <c r="M168" s="15">
        <f t="shared" si="24"/>
        <v>12.02655372771884</v>
      </c>
      <c r="N168" s="15">
        <f t="shared" si="24"/>
        <v>45.664968196689664</v>
      </c>
      <c r="O168" s="15">
        <f t="shared" si="24"/>
        <v>3.1773235691405373</v>
      </c>
      <c r="P168" s="15">
        <f t="shared" si="24"/>
        <v>16.143321922815694</v>
      </c>
      <c r="Q168" s="15">
        <f t="shared" si="24"/>
        <v>28.425752621497047</v>
      </c>
      <c r="R168" s="15">
        <f t="shared" si="24"/>
        <v>11.300790327630414</v>
      </c>
      <c r="S168" s="15">
        <f t="shared" si="24"/>
        <v>1.8099969218550873</v>
      </c>
      <c r="T168" s="15">
        <f t="shared" si="24"/>
        <v>1.2600224144030625</v>
      </c>
      <c r="U168" s="15">
        <f t="shared" si="24"/>
        <v>5.1332235302663918</v>
      </c>
      <c r="V168" s="15">
        <f t="shared" si="24"/>
        <v>5.90439513906089</v>
      </c>
      <c r="W168" s="15">
        <f t="shared" si="24"/>
        <v>21.778046765053453</v>
      </c>
      <c r="X168" s="15">
        <f t="shared" si="24"/>
        <v>1.1938293873590314E-2</v>
      </c>
      <c r="Y168" s="15">
        <f t="shared" si="24"/>
        <v>6.0517295328051901</v>
      </c>
      <c r="Z168" s="15">
        <f t="shared" si="24"/>
        <v>1.5566292734397695</v>
      </c>
      <c r="AA168" s="15">
        <f t="shared" si="24"/>
        <v>6.7061277743392944</v>
      </c>
      <c r="AB168" s="15">
        <f t="shared" si="24"/>
        <v>0.73804152908719989</v>
      </c>
      <c r="AC168" s="15">
        <f t="shared" si="24"/>
        <v>6.8717351849728159</v>
      </c>
      <c r="AD168" s="15">
        <f t="shared" si="24"/>
        <v>1.0299988531295912</v>
      </c>
      <c r="AE168" s="15">
        <f t="shared" si="24"/>
        <v>7.9895052000425348</v>
      </c>
      <c r="AF168" s="15">
        <f t="shared" si="24"/>
        <v>9.9719816370565623E-2</v>
      </c>
      <c r="AG168" s="15">
        <f t="shared" si="24"/>
        <v>0.55530113243081636</v>
      </c>
      <c r="AH168" s="15">
        <f t="shared" si="24"/>
        <v>7.5983151925984931</v>
      </c>
      <c r="AI168" s="15">
        <f t="shared" si="24"/>
        <v>24.238006519900644</v>
      </c>
      <c r="AJ168" s="15">
        <f t="shared" si="24"/>
        <v>11.771751907114378</v>
      </c>
    </row>
    <row r="169" spans="1:36">
      <c r="A169" s="5">
        <v>40118</v>
      </c>
      <c r="B169" s="15">
        <f t="shared" si="20"/>
        <v>11.921617463530643</v>
      </c>
      <c r="C169" s="15">
        <f t="shared" si="24"/>
        <v>3.3559751650473548</v>
      </c>
      <c r="D169" s="15">
        <f t="shared" si="24"/>
        <v>0.27875832191859118</v>
      </c>
      <c r="E169" s="15">
        <f t="shared" si="24"/>
        <v>19.57567899718233</v>
      </c>
      <c r="F169" s="15">
        <f t="shared" si="24"/>
        <v>0.39249203871251809</v>
      </c>
      <c r="G169" s="15">
        <f t="shared" si="24"/>
        <v>0.27216834788167138</v>
      </c>
      <c r="H169" s="15">
        <f t="shared" si="24"/>
        <v>22.580134741110776</v>
      </c>
      <c r="I169" s="15">
        <f t="shared" si="24"/>
        <v>9.3958485186041472</v>
      </c>
      <c r="J169" s="15">
        <f t="shared" si="24"/>
        <v>7.2325338446274019</v>
      </c>
      <c r="K169" s="15">
        <f t="shared" si="24"/>
        <v>10.784351774809798</v>
      </c>
      <c r="L169" s="15">
        <f t="shared" si="24"/>
        <v>0.2108085392376125</v>
      </c>
      <c r="M169" s="15">
        <f t="shared" si="24"/>
        <v>10.922849873320649</v>
      </c>
      <c r="N169" s="15">
        <f t="shared" si="24"/>
        <v>25.240977299058621</v>
      </c>
      <c r="O169" s="15">
        <f t="shared" si="24"/>
        <v>5.6231588016038829</v>
      </c>
      <c r="P169" s="15">
        <f t="shared" si="24"/>
        <v>72.66451307047268</v>
      </c>
      <c r="Q169" s="15">
        <f t="shared" si="24"/>
        <v>62.491965600627466</v>
      </c>
      <c r="R169" s="15">
        <f t="shared" si="24"/>
        <v>5.7373061954982862</v>
      </c>
      <c r="S169" s="15">
        <f t="shared" si="24"/>
        <v>3.6076520939321655</v>
      </c>
      <c r="T169" s="15">
        <f t="shared" si="24"/>
        <v>8.5539326826543753</v>
      </c>
      <c r="U169" s="15">
        <f t="shared" si="24"/>
        <v>34.897607941583651</v>
      </c>
      <c r="V169" s="15">
        <f t="shared" si="24"/>
        <v>28.577325737783067</v>
      </c>
      <c r="W169" s="15">
        <f t="shared" si="24"/>
        <v>12.895530546855191</v>
      </c>
      <c r="X169" s="15">
        <f t="shared" si="24"/>
        <v>2.9084997806462416E-2</v>
      </c>
      <c r="Y169" s="15">
        <f t="shared" si="24"/>
        <v>23.436941346842392</v>
      </c>
      <c r="Z169" s="15">
        <f t="shared" si="24"/>
        <v>0.85657421625365526</v>
      </c>
      <c r="AA169" s="15">
        <f t="shared" si="24"/>
        <v>4.7937700041225657</v>
      </c>
      <c r="AB169" s="15">
        <f t="shared" si="24"/>
        <v>0.60325697813633083</v>
      </c>
      <c r="AC169" s="15">
        <f t="shared" si="24"/>
        <v>1.434676376316371</v>
      </c>
      <c r="AD169" s="15">
        <f t="shared" si="24"/>
        <v>28.995478053815525</v>
      </c>
      <c r="AE169" s="15">
        <f t="shared" si="24"/>
        <v>4.6442546371521827</v>
      </c>
      <c r="AF169" s="15">
        <f t="shared" si="24"/>
        <v>0.18661248410451456</v>
      </c>
      <c r="AG169" s="15">
        <f t="shared" si="24"/>
        <v>0.62284825241132302</v>
      </c>
      <c r="AH169" s="15">
        <f t="shared" si="24"/>
        <v>6.6200537881676205</v>
      </c>
      <c r="AI169" s="15">
        <f t="shared" si="24"/>
        <v>22.70295705179581</v>
      </c>
      <c r="AJ169" s="15">
        <f t="shared" si="24"/>
        <v>10.461613001792655</v>
      </c>
    </row>
    <row r="170" spans="1:36">
      <c r="A170" s="5">
        <v>40148</v>
      </c>
      <c r="B170" s="15">
        <f t="shared" si="20"/>
        <v>13.744576851213724</v>
      </c>
      <c r="C170" s="15">
        <f t="shared" si="24"/>
        <v>1.0656985823035969</v>
      </c>
      <c r="D170" s="15">
        <f t="shared" si="24"/>
        <v>0.34044215884990708</v>
      </c>
      <c r="E170" s="15">
        <f t="shared" si="24"/>
        <v>30.083146992874966</v>
      </c>
      <c r="F170" s="15">
        <f t="shared" si="24"/>
        <v>1.342258566767037</v>
      </c>
      <c r="G170" s="15">
        <f t="shared" si="24"/>
        <v>0.60718534223695497</v>
      </c>
      <c r="H170" s="15">
        <f t="shared" si="24"/>
        <v>5.9350663245608812</v>
      </c>
      <c r="I170" s="15">
        <f t="shared" si="24"/>
        <v>13.824860118356275</v>
      </c>
      <c r="J170" s="15">
        <f t="shared" si="24"/>
        <v>18.465391894053386</v>
      </c>
      <c r="K170" s="15">
        <f t="shared" si="24"/>
        <v>2.6512694620329333</v>
      </c>
      <c r="L170" s="15">
        <f t="shared" si="24"/>
        <v>7.8615524413596649E-2</v>
      </c>
      <c r="M170" s="15">
        <f t="shared" si="24"/>
        <v>5.9670532021909244</v>
      </c>
      <c r="N170" s="15">
        <f t="shared" si="24"/>
        <v>12.123275317786458</v>
      </c>
      <c r="O170" s="15">
        <f t="shared" si="24"/>
        <v>47.910599963564366</v>
      </c>
      <c r="P170" s="15">
        <f t="shared" si="24"/>
        <v>2.4511950152334738</v>
      </c>
      <c r="Q170" s="15">
        <f t="shared" si="24"/>
        <v>6.3319370289070172</v>
      </c>
      <c r="R170" s="15">
        <f t="shared" si="24"/>
        <v>11.219956075117253</v>
      </c>
      <c r="S170" s="15">
        <f t="shared" si="24"/>
        <v>12.000559419165938</v>
      </c>
      <c r="T170" s="15">
        <f t="shared" si="24"/>
        <v>34.943749396544206</v>
      </c>
      <c r="U170" s="15">
        <f t="shared" si="24"/>
        <v>19.508624290505946</v>
      </c>
      <c r="V170" s="15">
        <f t="shared" si="24"/>
        <v>16.303268057408722</v>
      </c>
      <c r="W170" s="15">
        <f t="shared" si="24"/>
        <v>7.0176980881983084</v>
      </c>
      <c r="X170" s="15">
        <f t="shared" si="24"/>
        <v>0.68983525538831036</v>
      </c>
      <c r="Y170" s="15">
        <f t="shared" si="24"/>
        <v>1.5359244778797478</v>
      </c>
      <c r="Z170" s="15">
        <f t="shared" si="24"/>
        <v>6.9690929414437024</v>
      </c>
      <c r="AA170" s="15">
        <f t="shared" si="24"/>
        <v>9.4683058986633686</v>
      </c>
      <c r="AB170" s="15">
        <f t="shared" si="24"/>
        <v>0.91906288288865889</v>
      </c>
      <c r="AC170" s="15">
        <f t="shared" si="24"/>
        <v>7.3589807244153151</v>
      </c>
      <c r="AD170" s="15">
        <f t="shared" si="24"/>
        <v>6.0210696478015597</v>
      </c>
      <c r="AE170" s="15">
        <f t="shared" si="24"/>
        <v>4.7901460808565677</v>
      </c>
      <c r="AF170" s="15">
        <f t="shared" si="24"/>
        <v>0.12893535845831802</v>
      </c>
      <c r="AG170" s="15">
        <f t="shared" si="24"/>
        <v>0.9919728872035094</v>
      </c>
      <c r="AH170" s="15">
        <f t="shared" si="24"/>
        <v>8.3771699161365305</v>
      </c>
      <c r="AI170" s="15">
        <f t="shared" si="24"/>
        <v>2.5042108448562588</v>
      </c>
      <c r="AJ170" s="15">
        <f t="shared" si="24"/>
        <v>15.450546774211041</v>
      </c>
    </row>
    <row r="171" spans="1:36">
      <c r="A171" s="5">
        <v>40179</v>
      </c>
      <c r="B171" s="15">
        <f t="shared" si="20"/>
        <v>5.2676715616036205</v>
      </c>
      <c r="C171" s="15">
        <f t="shared" si="24"/>
        <v>1.0121997770486177</v>
      </c>
      <c r="D171" s="15">
        <f t="shared" si="24"/>
        <v>0.37018337253232136</v>
      </c>
      <c r="E171" s="15">
        <f t="shared" si="24"/>
        <v>1.7125802741349279</v>
      </c>
      <c r="F171" s="15">
        <f t="shared" si="24"/>
        <v>20.386793023487769</v>
      </c>
      <c r="G171" s="15">
        <f t="shared" si="24"/>
        <v>2.1027791354524799</v>
      </c>
      <c r="H171" s="15">
        <f t="shared" si="24"/>
        <v>0.29617791709093966</v>
      </c>
      <c r="I171" s="15">
        <f t="shared" si="24"/>
        <v>8.954731964820855</v>
      </c>
      <c r="J171" s="15">
        <f t="shared" si="24"/>
        <v>13.246551759731359</v>
      </c>
      <c r="K171" s="15">
        <f t="shared" si="24"/>
        <v>0.40488391591244005</v>
      </c>
      <c r="L171" s="15">
        <f t="shared" si="24"/>
        <v>0.11416344613286518</v>
      </c>
      <c r="M171" s="15">
        <f t="shared" si="24"/>
        <v>0.77662043878959275</v>
      </c>
      <c r="N171" s="15">
        <f t="shared" si="24"/>
        <v>3.3596246948666302</v>
      </c>
      <c r="O171" s="15">
        <f t="shared" si="24"/>
        <v>7.5775266634784124</v>
      </c>
      <c r="P171" s="15">
        <f t="shared" si="24"/>
        <v>0.71420422039501996</v>
      </c>
      <c r="Q171" s="15">
        <f t="shared" si="24"/>
        <v>7.0098204686155879E-2</v>
      </c>
      <c r="R171" s="15">
        <f t="shared" si="24"/>
        <v>11.917674298742412</v>
      </c>
      <c r="S171" s="15">
        <f t="shared" si="24"/>
        <v>14.612787505371806</v>
      </c>
      <c r="T171" s="15">
        <f t="shared" si="24"/>
        <v>36.715532733834806</v>
      </c>
      <c r="U171" s="15">
        <f t="shared" si="24"/>
        <v>13.371806316330623</v>
      </c>
      <c r="V171" s="15">
        <f t="shared" si="24"/>
        <v>6.7406513743631535</v>
      </c>
      <c r="W171" s="15">
        <f t="shared" si="24"/>
        <v>1.9807210942255269</v>
      </c>
      <c r="X171" s="15">
        <f t="shared" si="24"/>
        <v>3.0022948875220634</v>
      </c>
      <c r="Y171" s="15">
        <f t="shared" si="24"/>
        <v>4.50239694119829</v>
      </c>
      <c r="Z171" s="15">
        <f t="shared" si="24"/>
        <v>0.63690069768125968</v>
      </c>
      <c r="AA171" s="15">
        <f t="shared" si="24"/>
        <v>5.1332510736986094</v>
      </c>
      <c r="AB171" s="15">
        <f t="shared" si="24"/>
        <v>3.5031439510718263</v>
      </c>
      <c r="AC171" s="15">
        <f t="shared" si="24"/>
        <v>4.562301871155376</v>
      </c>
      <c r="AD171" s="15">
        <f t="shared" si="24"/>
        <v>3.6302544413921924</v>
      </c>
      <c r="AE171" s="15">
        <f t="shared" si="24"/>
        <v>6.6820407408767712</v>
      </c>
      <c r="AF171" s="15">
        <f t="shared" si="24"/>
        <v>0.48887821974964857</v>
      </c>
      <c r="AG171" s="15">
        <f t="shared" si="24"/>
        <v>1.4612956994589925</v>
      </c>
      <c r="AH171" s="15">
        <f t="shared" si="24"/>
        <v>6.5187976418510987</v>
      </c>
      <c r="AI171" s="15">
        <f t="shared" si="24"/>
        <v>0.19363806161997532</v>
      </c>
      <c r="AJ171" s="15">
        <f t="shared" si="24"/>
        <v>6.1510964531271428</v>
      </c>
    </row>
    <row r="172" spans="1:36">
      <c r="A172" s="5">
        <v>40210</v>
      </c>
      <c r="B172" s="15">
        <f t="shared" si="20"/>
        <v>5.7850956235311726</v>
      </c>
      <c r="C172" s="15">
        <f t="shared" si="24"/>
        <v>0.18788587995365735</v>
      </c>
      <c r="D172" s="15">
        <f t="shared" si="24"/>
        <v>5.4347030983190558</v>
      </c>
      <c r="E172" s="15">
        <f t="shared" si="24"/>
        <v>1.9103848134979011</v>
      </c>
      <c r="F172" s="15">
        <f t="shared" si="24"/>
        <v>28.335080873875835</v>
      </c>
      <c r="G172" s="15">
        <f t="shared" si="24"/>
        <v>6.474513558663153</v>
      </c>
      <c r="H172" s="15">
        <f t="shared" si="24"/>
        <v>0.14875344689623038</v>
      </c>
      <c r="I172" s="15">
        <f t="shared" si="24"/>
        <v>7.3071796503540289</v>
      </c>
      <c r="J172" s="15">
        <f t="shared" si="24"/>
        <v>8.5573519680403027</v>
      </c>
      <c r="K172" s="15">
        <f t="shared" si="24"/>
        <v>0.35868375334353836</v>
      </c>
      <c r="L172" s="15">
        <f t="shared" si="24"/>
        <v>0.16765006409530411</v>
      </c>
      <c r="M172" s="15">
        <f t="shared" si="24"/>
        <v>0.66336060198753921</v>
      </c>
      <c r="N172" s="15">
        <f t="shared" si="24"/>
        <v>1.1043963639600489</v>
      </c>
      <c r="O172" s="15">
        <f t="shared" si="24"/>
        <v>1.0140261722754496</v>
      </c>
      <c r="P172" s="15">
        <f t="shared" si="24"/>
        <v>0.32456339427409214</v>
      </c>
      <c r="Q172" s="15">
        <f t="shared" si="24"/>
        <v>0.11856645009053819</v>
      </c>
      <c r="R172" s="15">
        <f t="shared" si="24"/>
        <v>6.7495501060727534</v>
      </c>
      <c r="S172" s="15">
        <f t="shared" si="24"/>
        <v>8.5491242334910744</v>
      </c>
      <c r="T172" s="15">
        <f t="shared" si="24"/>
        <v>9.8988606601761955</v>
      </c>
      <c r="U172" s="15">
        <f t="shared" si="24"/>
        <v>6.1909278824818479</v>
      </c>
      <c r="V172" s="15">
        <f t="shared" si="24"/>
        <v>16.822332835308121</v>
      </c>
      <c r="W172" s="15">
        <f t="shared" si="24"/>
        <v>0.94738936267660079</v>
      </c>
      <c r="X172" s="15">
        <f t="shared" si="24"/>
        <v>37.090854688762384</v>
      </c>
      <c r="Y172" s="15">
        <f t="shared" si="24"/>
        <v>13.172919926653728</v>
      </c>
      <c r="Z172" s="15">
        <f t="shared" si="24"/>
        <v>2.1984411870448692</v>
      </c>
      <c r="AA172" s="15">
        <f t="shared" si="24"/>
        <v>4.4579698480483376</v>
      </c>
      <c r="AB172" s="15">
        <f t="shared" si="24"/>
        <v>11.084938479210479</v>
      </c>
      <c r="AC172" s="15">
        <f t="shared" si="24"/>
        <v>0.60204431310422568</v>
      </c>
      <c r="AD172" s="15">
        <f t="shared" si="24"/>
        <v>2.9660253294521786</v>
      </c>
      <c r="AE172" s="15">
        <f t="shared" si="24"/>
        <v>4.2505582448551715</v>
      </c>
      <c r="AF172" s="15">
        <f t="shared" si="24"/>
        <v>7.8444316350048195</v>
      </c>
      <c r="AG172" s="15">
        <f t="shared" si="24"/>
        <v>3.8582787499546458</v>
      </c>
      <c r="AH172" s="15">
        <f t="shared" si="24"/>
        <v>6.8895251157384125</v>
      </c>
      <c r="AI172" s="15">
        <f t="shared" si="24"/>
        <v>0.23636846668559358</v>
      </c>
      <c r="AJ172" s="15">
        <f t="shared" si="24"/>
        <v>3.4353333894150899</v>
      </c>
    </row>
    <row r="173" spans="1:36">
      <c r="A173" s="5">
        <v>40238</v>
      </c>
      <c r="B173" s="15">
        <f t="shared" si="20"/>
        <v>9.3315249943366396</v>
      </c>
      <c r="C173" s="15">
        <f t="shared" si="24"/>
        <v>0.8767354873601082</v>
      </c>
      <c r="D173" s="15">
        <f t="shared" si="24"/>
        <v>34.503580798429169</v>
      </c>
      <c r="E173" s="15">
        <f t="shared" si="24"/>
        <v>1.060940966460028</v>
      </c>
      <c r="F173" s="15">
        <f t="shared" si="24"/>
        <v>13.259289302240928</v>
      </c>
      <c r="G173" s="15">
        <f t="shared" si="24"/>
        <v>38.578457276636222</v>
      </c>
      <c r="H173" s="15">
        <f t="shared" si="24"/>
        <v>0.87958171253061512</v>
      </c>
      <c r="I173" s="15">
        <f t="shared" si="24"/>
        <v>7.1137224247941386</v>
      </c>
      <c r="J173" s="15">
        <f t="shared" si="24"/>
        <v>7.4401038016517997</v>
      </c>
      <c r="K173" s="15">
        <f t="shared" si="24"/>
        <v>1.3389996570384892</v>
      </c>
      <c r="L173" s="15">
        <f t="shared" si="24"/>
        <v>0.29276351899014635</v>
      </c>
      <c r="M173" s="15">
        <f t="shared" si="24"/>
        <v>0.6224038861906187</v>
      </c>
      <c r="N173" s="15">
        <f t="shared" si="24"/>
        <v>0.31180342362498908</v>
      </c>
      <c r="O173" s="15">
        <f t="shared" si="24"/>
        <v>1.0330644465985628</v>
      </c>
      <c r="P173" s="15">
        <f t="shared" si="24"/>
        <v>0.37481305683937038</v>
      </c>
      <c r="Q173" s="15">
        <f t="shared" si="24"/>
        <v>3.152219821138176E-4</v>
      </c>
      <c r="R173" s="15">
        <f t="shared" si="24"/>
        <v>7.3498369584751044</v>
      </c>
      <c r="S173" s="15">
        <f t="shared" si="24"/>
        <v>5.4131822696479617</v>
      </c>
      <c r="T173" s="15">
        <f t="shared" si="24"/>
        <v>1.2267041671827561</v>
      </c>
      <c r="U173" s="15">
        <f t="shared" si="24"/>
        <v>8.0119917242573973</v>
      </c>
      <c r="V173" s="15">
        <f t="shared" si="24"/>
        <v>10.804217501191799</v>
      </c>
      <c r="W173" s="15">
        <f t="shared" si="24"/>
        <v>0.83497912912832184</v>
      </c>
      <c r="X173" s="15">
        <f t="shared" si="24"/>
        <v>45.340629886543049</v>
      </c>
      <c r="Y173" s="15">
        <f t="shared" si="24"/>
        <v>12.795306522548069</v>
      </c>
      <c r="Z173" s="15">
        <f t="shared" si="24"/>
        <v>2.5322035439533139</v>
      </c>
      <c r="AA173" s="15">
        <f t="shared" si="24"/>
        <v>6.2605893700763779</v>
      </c>
      <c r="AB173" s="15">
        <f t="shared" si="24"/>
        <v>20.406709882337324</v>
      </c>
      <c r="AC173" s="15">
        <f t="shared" si="24"/>
        <v>0.2811045344867803</v>
      </c>
      <c r="AD173" s="15">
        <f t="shared" si="24"/>
        <v>9.4824337682338751</v>
      </c>
      <c r="AE173" s="15">
        <f t="shared" si="24"/>
        <v>5.8616180049266022</v>
      </c>
      <c r="AF173" s="15">
        <f t="shared" si="24"/>
        <v>35.102503996696086</v>
      </c>
      <c r="AG173" s="15">
        <f t="shared" si="24"/>
        <v>7.6832618148648892</v>
      </c>
      <c r="AH173" s="15">
        <f t="shared" si="24"/>
        <v>6.1405824595205729</v>
      </c>
      <c r="AI173" s="15">
        <f t="shared" si="24"/>
        <v>0.42058817191052095</v>
      </c>
      <c r="AJ173" s="15">
        <f t="shared" si="24"/>
        <v>3.0737086494732955</v>
      </c>
    </row>
    <row r="174" spans="1:36">
      <c r="A174" s="5">
        <v>40269</v>
      </c>
      <c r="B174" s="15">
        <f t="shared" si="20"/>
        <v>3.359508882073353</v>
      </c>
      <c r="C174" s="15">
        <f t="shared" si="24"/>
        <v>0.58913867080225291</v>
      </c>
      <c r="D174" s="15">
        <f t="shared" si="24"/>
        <v>29.467054381918743</v>
      </c>
      <c r="E174" s="15">
        <f t="shared" si="24"/>
        <v>0.77424448250532618</v>
      </c>
      <c r="F174" s="15">
        <f t="shared" si="24"/>
        <v>5.2902166595673021</v>
      </c>
      <c r="G174" s="15">
        <f t="shared" si="24"/>
        <v>37.032501060191322</v>
      </c>
      <c r="H174" s="15">
        <f t="shared" si="24"/>
        <v>0.28471410336877534</v>
      </c>
      <c r="I174" s="15">
        <f t="shared" si="24"/>
        <v>4.0089544490062368</v>
      </c>
      <c r="J174" s="15">
        <f t="shared" si="24"/>
        <v>7.0167830793413755</v>
      </c>
      <c r="K174" s="15">
        <f t="shared" si="24"/>
        <v>2.9031524559564206</v>
      </c>
      <c r="L174" s="15">
        <f t="shared" si="24"/>
        <v>1.9946039413577195</v>
      </c>
      <c r="M174" s="15">
        <f t="shared" si="24"/>
        <v>0.9384864697581432</v>
      </c>
      <c r="N174" s="15">
        <f t="shared" si="24"/>
        <v>0.10844487638798743</v>
      </c>
      <c r="O174" s="15">
        <f t="shared" si="24"/>
        <v>1.7126808150821748</v>
      </c>
      <c r="P174" s="15">
        <f t="shared" si="24"/>
        <v>0.40776365524283148</v>
      </c>
      <c r="Q174" s="15">
        <f t="shared" si="24"/>
        <v>6.0178742039910622E-3</v>
      </c>
      <c r="R174" s="15">
        <f t="shared" si="24"/>
        <v>3.766089576595224</v>
      </c>
      <c r="S174" s="15">
        <f t="shared" si="24"/>
        <v>6.94430134671732</v>
      </c>
      <c r="T174" s="15">
        <f t="shared" si="24"/>
        <v>0.46017447368009989</v>
      </c>
      <c r="U174" s="15">
        <f t="shared" si="24"/>
        <v>0.98138237311529186</v>
      </c>
      <c r="V174" s="15">
        <f t="shared" si="24"/>
        <v>9.8832703477920436</v>
      </c>
      <c r="W174" s="15">
        <f t="shared" si="24"/>
        <v>0.76847368428880725</v>
      </c>
      <c r="X174" s="15">
        <f t="shared" si="24"/>
        <v>11.714862340368146</v>
      </c>
      <c r="Y174" s="15">
        <f t="shared" si="24"/>
        <v>20.135910694885389</v>
      </c>
      <c r="Z174" s="15">
        <f t="shared" si="24"/>
        <v>3.0685406334677316</v>
      </c>
      <c r="AA174" s="15">
        <f t="shared" si="24"/>
        <v>7.2231298195680864</v>
      </c>
      <c r="AB174" s="15">
        <f t="shared" si="24"/>
        <v>18.077342743983429</v>
      </c>
      <c r="AC174" s="15">
        <f t="shared" si="24"/>
        <v>0.56174100147953865</v>
      </c>
      <c r="AD174" s="15">
        <f t="shared" si="24"/>
        <v>44.884957975391444</v>
      </c>
      <c r="AE174" s="15">
        <f t="shared" si="24"/>
        <v>4.8028947797675157</v>
      </c>
      <c r="AF174" s="15">
        <f t="shared" si="24"/>
        <v>44.78171250107151</v>
      </c>
      <c r="AG174" s="15">
        <f t="shared" si="24"/>
        <v>6.9922744147298408</v>
      </c>
      <c r="AH174" s="15">
        <f t="shared" si="24"/>
        <v>5.7403327925852734</v>
      </c>
      <c r="AI174" s="15">
        <f t="shared" si="24"/>
        <v>0.33645015295643554</v>
      </c>
      <c r="AJ174" s="15">
        <f t="shared" si="24"/>
        <v>3.0607939707831111</v>
      </c>
    </row>
    <row r="175" spans="1:36">
      <c r="A175" s="5">
        <v>40299</v>
      </c>
      <c r="B175" s="15">
        <f t="shared" si="20"/>
        <v>3.9032940756643417</v>
      </c>
      <c r="C175" s="15">
        <f t="shared" ref="C175:AJ182" si="25">C163</f>
        <v>1.4324804934775925</v>
      </c>
      <c r="D175" s="15">
        <f t="shared" si="25"/>
        <v>14.256510200091297</v>
      </c>
      <c r="E175" s="15">
        <f t="shared" si="25"/>
        <v>0.89732702468058845</v>
      </c>
      <c r="F175" s="15">
        <f t="shared" si="25"/>
        <v>5.0472931809904047</v>
      </c>
      <c r="G175" s="15">
        <f t="shared" si="25"/>
        <v>10.361401800504527</v>
      </c>
      <c r="H175" s="15">
        <f t="shared" si="25"/>
        <v>0.54799030718970443</v>
      </c>
      <c r="I175" s="15">
        <f t="shared" si="25"/>
        <v>5.7868988942004371</v>
      </c>
      <c r="J175" s="15">
        <f t="shared" si="25"/>
        <v>7.5985731482368948</v>
      </c>
      <c r="K175" s="15">
        <f t="shared" si="25"/>
        <v>10.649339915537732</v>
      </c>
      <c r="L175" s="15">
        <f t="shared" si="25"/>
        <v>17.578478540532345</v>
      </c>
      <c r="M175" s="15">
        <f t="shared" si="25"/>
        <v>6.5378607710052492</v>
      </c>
      <c r="N175" s="15">
        <f t="shared" si="25"/>
        <v>6.1687499641219355E-2</v>
      </c>
      <c r="O175" s="15">
        <f t="shared" si="25"/>
        <v>2.7670087361898426</v>
      </c>
      <c r="P175" s="15">
        <f t="shared" si="25"/>
        <v>2.0717688746176184</v>
      </c>
      <c r="Q175" s="15">
        <f t="shared" si="25"/>
        <v>0.89293790569695952</v>
      </c>
      <c r="R175" s="15">
        <f t="shared" si="25"/>
        <v>3.9817447351034132</v>
      </c>
      <c r="S175" s="15">
        <f t="shared" si="25"/>
        <v>11.543840280774688</v>
      </c>
      <c r="T175" s="15">
        <f t="shared" si="25"/>
        <v>0.18204944625658848</v>
      </c>
      <c r="U175" s="15">
        <f t="shared" si="25"/>
        <v>0.90091600344776057</v>
      </c>
      <c r="V175" s="15">
        <f t="shared" si="25"/>
        <v>0.93213274635602694</v>
      </c>
      <c r="W175" s="15">
        <f t="shared" si="25"/>
        <v>1.9887561236486637</v>
      </c>
      <c r="X175" s="15">
        <f t="shared" si="25"/>
        <v>0.24221329306159406</v>
      </c>
      <c r="Y175" s="15">
        <f t="shared" si="25"/>
        <v>7.2396807012047582</v>
      </c>
      <c r="Z175" s="15">
        <f t="shared" si="25"/>
        <v>6.27899795939366</v>
      </c>
      <c r="AA175" s="15">
        <f t="shared" si="25"/>
        <v>8.9521486315738574</v>
      </c>
      <c r="AB175" s="15">
        <f t="shared" si="25"/>
        <v>17.59489949639649</v>
      </c>
      <c r="AC175" s="15">
        <f t="shared" si="25"/>
        <v>2.0569706094023585</v>
      </c>
      <c r="AD175" s="15">
        <f t="shared" si="25"/>
        <v>0.73618157689219976</v>
      </c>
      <c r="AE175" s="15">
        <f t="shared" si="25"/>
        <v>10.123616685326363</v>
      </c>
      <c r="AF175" s="15">
        <f t="shared" si="25"/>
        <v>10.150310361487367</v>
      </c>
      <c r="AG175" s="15">
        <f t="shared" si="25"/>
        <v>8.004274403001201</v>
      </c>
      <c r="AH175" s="15">
        <f t="shared" si="25"/>
        <v>7.1687729926097195</v>
      </c>
      <c r="AI175" s="15">
        <f t="shared" si="25"/>
        <v>0.57839268311603254</v>
      </c>
      <c r="AJ175" s="15">
        <f t="shared" si="25"/>
        <v>4.2623673528942252</v>
      </c>
    </row>
    <row r="176" spans="1:36">
      <c r="A176" s="5">
        <v>40330</v>
      </c>
      <c r="B176" s="15">
        <f t="shared" si="20"/>
        <v>6.4253726876839208</v>
      </c>
      <c r="C176" s="15">
        <f t="shared" si="25"/>
        <v>5.4666114589414372</v>
      </c>
      <c r="D176" s="15">
        <f t="shared" si="25"/>
        <v>8.8319283179924124</v>
      </c>
      <c r="E176" s="15">
        <f t="shared" si="25"/>
        <v>1.6756970374695959</v>
      </c>
      <c r="F176" s="15">
        <f t="shared" si="25"/>
        <v>16.140302965649951</v>
      </c>
      <c r="G176" s="15">
        <f t="shared" si="25"/>
        <v>2.5186204267142287</v>
      </c>
      <c r="H176" s="15">
        <f t="shared" si="25"/>
        <v>1.0478772465174802</v>
      </c>
      <c r="I176" s="15">
        <f t="shared" si="25"/>
        <v>7.561184795452605</v>
      </c>
      <c r="J176" s="15">
        <f t="shared" si="25"/>
        <v>10.406163512376249</v>
      </c>
      <c r="K176" s="15">
        <f t="shared" si="25"/>
        <v>27.036659259893959</v>
      </c>
      <c r="L176" s="15">
        <f t="shared" si="25"/>
        <v>33.805331274631776</v>
      </c>
      <c r="M176" s="15">
        <f t="shared" si="25"/>
        <v>10.015322689502201</v>
      </c>
      <c r="N176" s="15">
        <f t="shared" si="25"/>
        <v>0.27404464858760919</v>
      </c>
      <c r="O176" s="15">
        <f t="shared" si="25"/>
        <v>8.0624537636010043</v>
      </c>
      <c r="P176" s="15">
        <f t="shared" si="25"/>
        <v>8.2376496008652825E-3</v>
      </c>
      <c r="Q176" s="15">
        <f t="shared" si="25"/>
        <v>5.709816357834378E-3</v>
      </c>
      <c r="R176" s="15">
        <f t="shared" si="25"/>
        <v>10.420026008614196</v>
      </c>
      <c r="S176" s="15">
        <f t="shared" si="25"/>
        <v>11.924676761029264</v>
      </c>
      <c r="T176" s="15">
        <f t="shared" si="25"/>
        <v>0.22632693492887584</v>
      </c>
      <c r="U176" s="15">
        <f t="shared" si="25"/>
        <v>2.1956422431676925</v>
      </c>
      <c r="V176" s="15">
        <f t="shared" si="25"/>
        <v>0.44476048183273276</v>
      </c>
      <c r="W176" s="15">
        <f t="shared" si="25"/>
        <v>7.2388445711258536</v>
      </c>
      <c r="X176" s="15">
        <f t="shared" si="25"/>
        <v>1.8129329720152645</v>
      </c>
      <c r="Y176" s="15">
        <f t="shared" si="25"/>
        <v>5.3337805740992019</v>
      </c>
      <c r="Z176" s="15">
        <f t="shared" si="25"/>
        <v>24.091736819368847</v>
      </c>
      <c r="AA176" s="15">
        <f t="shared" si="25"/>
        <v>14.12378759078824</v>
      </c>
      <c r="AB176" s="15">
        <f t="shared" si="25"/>
        <v>12.203997860743819</v>
      </c>
      <c r="AC176" s="15">
        <f t="shared" si="25"/>
        <v>7.256804410876998</v>
      </c>
      <c r="AD176" s="15">
        <f t="shared" si="25"/>
        <v>0.20315990104146758</v>
      </c>
      <c r="AE176" s="15">
        <f t="shared" si="25"/>
        <v>14.17993903374356</v>
      </c>
      <c r="AF176" s="15">
        <f t="shared" si="25"/>
        <v>0.70173639176431357</v>
      </c>
      <c r="AG176" s="15">
        <f t="shared" si="25"/>
        <v>17.003503841775089</v>
      </c>
      <c r="AH176" s="15">
        <f t="shared" si="25"/>
        <v>11.362407830025104</v>
      </c>
      <c r="AI176" s="15">
        <f t="shared" si="25"/>
        <v>0.31831067630030935</v>
      </c>
      <c r="AJ176" s="15">
        <f t="shared" si="25"/>
        <v>6.9516990478125473</v>
      </c>
    </row>
    <row r="177" spans="1:36">
      <c r="A177" s="5">
        <v>40360</v>
      </c>
      <c r="B177" s="15">
        <f t="shared" si="20"/>
        <v>9.727427969422564</v>
      </c>
      <c r="C177" s="15">
        <f t="shared" si="25"/>
        <v>22.650403733910757</v>
      </c>
      <c r="D177" s="15">
        <f t="shared" si="25"/>
        <v>4.4004519433828548</v>
      </c>
      <c r="E177" s="15">
        <f t="shared" si="25"/>
        <v>7.578467734753656</v>
      </c>
      <c r="F177" s="15">
        <f t="shared" si="25"/>
        <v>8.044482358398831</v>
      </c>
      <c r="G177" s="15">
        <f t="shared" si="25"/>
        <v>0.63978436043299913</v>
      </c>
      <c r="H177" s="15">
        <f t="shared" si="25"/>
        <v>17.653357751730304</v>
      </c>
      <c r="I177" s="15">
        <f t="shared" si="25"/>
        <v>7.1929189421555186</v>
      </c>
      <c r="J177" s="15">
        <f t="shared" si="25"/>
        <v>7.3630588838848876</v>
      </c>
      <c r="K177" s="15">
        <f t="shared" si="25"/>
        <v>14.941097344210711</v>
      </c>
      <c r="L177" s="15">
        <f t="shared" si="25"/>
        <v>33.502578866789179</v>
      </c>
      <c r="M177" s="15">
        <f t="shared" si="25"/>
        <v>16.490319526731362</v>
      </c>
      <c r="N177" s="15">
        <f t="shared" si="25"/>
        <v>0.54996907934387751</v>
      </c>
      <c r="O177" s="15">
        <f t="shared" si="25"/>
        <v>6.7972248951881138</v>
      </c>
      <c r="P177" s="15">
        <f t="shared" si="25"/>
        <v>2.8605238239004693</v>
      </c>
      <c r="Q177" s="15">
        <f t="shared" si="25"/>
        <v>0.27586938330129024</v>
      </c>
      <c r="R177" s="15">
        <f t="shared" si="25"/>
        <v>16.148790557689825</v>
      </c>
      <c r="S177" s="15">
        <f t="shared" si="25"/>
        <v>8.753308367912819</v>
      </c>
      <c r="T177" s="15">
        <f t="shared" si="25"/>
        <v>0.48323364166306004</v>
      </c>
      <c r="U177" s="15">
        <f t="shared" si="25"/>
        <v>1.2247838281223444</v>
      </c>
      <c r="V177" s="15">
        <f t="shared" si="25"/>
        <v>3.5873794552616229</v>
      </c>
      <c r="W177" s="15">
        <f t="shared" si="25"/>
        <v>9.2444597931986792</v>
      </c>
      <c r="X177" s="15">
        <f t="shared" si="25"/>
        <v>4.7321982543585481E-3</v>
      </c>
      <c r="Y177" s="15">
        <f t="shared" si="25"/>
        <v>1.8641727598491211</v>
      </c>
      <c r="Z177" s="15">
        <f t="shared" si="25"/>
        <v>34.759735555992158</v>
      </c>
      <c r="AA177" s="15">
        <f t="shared" si="25"/>
        <v>16.799845907046556</v>
      </c>
      <c r="AB177" s="15">
        <f t="shared" si="25"/>
        <v>9.0704806517843348</v>
      </c>
      <c r="AC177" s="15">
        <f t="shared" si="25"/>
        <v>19.051511174567146</v>
      </c>
      <c r="AD177" s="15">
        <f t="shared" si="25"/>
        <v>0.16929991753455631</v>
      </c>
      <c r="AE177" s="15">
        <f t="shared" si="25"/>
        <v>16.747100910572016</v>
      </c>
      <c r="AF177" s="15">
        <f t="shared" si="25"/>
        <v>0.22751857362499489</v>
      </c>
      <c r="AG177" s="15">
        <f t="shared" si="25"/>
        <v>37.17089496710836</v>
      </c>
      <c r="AH177" s="15">
        <f t="shared" si="25"/>
        <v>14.465958647726939</v>
      </c>
      <c r="AI177" s="15">
        <f t="shared" si="25"/>
        <v>1.7836877458490559</v>
      </c>
      <c r="AJ177" s="15">
        <f t="shared" si="25"/>
        <v>12.371821819146591</v>
      </c>
    </row>
    <row r="178" spans="1:36">
      <c r="A178" s="5">
        <v>40391</v>
      </c>
      <c r="B178" s="15">
        <f t="shared" si="20"/>
        <v>6.4868567879439887</v>
      </c>
      <c r="C178" s="15">
        <f t="shared" si="25"/>
        <v>24.678368673767061</v>
      </c>
      <c r="D178" s="15">
        <f t="shared" si="25"/>
        <v>0.88374706599441</v>
      </c>
      <c r="E178" s="15">
        <f t="shared" si="25"/>
        <v>15.525452063988517</v>
      </c>
      <c r="F178" s="15">
        <f t="shared" si="25"/>
        <v>1.1375159055302506</v>
      </c>
      <c r="G178" s="15">
        <f t="shared" si="25"/>
        <v>0.26981876280884215</v>
      </c>
      <c r="H178" s="15">
        <f t="shared" si="25"/>
        <v>10.621799563896129</v>
      </c>
      <c r="I178" s="15">
        <f t="shared" si="25"/>
        <v>7.626804699587507</v>
      </c>
      <c r="J178" s="15">
        <f t="shared" si="25"/>
        <v>4.5502305003485697</v>
      </c>
      <c r="K178" s="15">
        <f t="shared" si="25"/>
        <v>5.5818766940758238</v>
      </c>
      <c r="L178" s="15">
        <f t="shared" si="25"/>
        <v>9.3263002106768944</v>
      </c>
      <c r="M178" s="15">
        <f t="shared" si="25"/>
        <v>18.719572089102581</v>
      </c>
      <c r="N178" s="15">
        <f t="shared" si="25"/>
        <v>1.5077236036171207</v>
      </c>
      <c r="O178" s="15">
        <f t="shared" si="25"/>
        <v>9.5764480813814341</v>
      </c>
      <c r="P178" s="15">
        <f t="shared" si="25"/>
        <v>0</v>
      </c>
      <c r="Q178" s="15">
        <f t="shared" si="25"/>
        <v>1.0231818973976232</v>
      </c>
      <c r="R178" s="15">
        <f t="shared" si="25"/>
        <v>6.1325408453539989</v>
      </c>
      <c r="S178" s="15">
        <f t="shared" si="25"/>
        <v>11.075756973671998</v>
      </c>
      <c r="T178" s="15">
        <f t="shared" si="25"/>
        <v>2.1428577204400518</v>
      </c>
      <c r="U178" s="15">
        <f t="shared" si="25"/>
        <v>2.1853976822146506</v>
      </c>
      <c r="V178" s="15">
        <f t="shared" si="25"/>
        <v>2.6632364181600763E-4</v>
      </c>
      <c r="W178" s="15">
        <f t="shared" si="25"/>
        <v>12.800978748739364</v>
      </c>
      <c r="X178" s="15">
        <f t="shared" si="25"/>
        <v>3.6060020994391873E-2</v>
      </c>
      <c r="Y178" s="15">
        <f t="shared" si="25"/>
        <v>1.7750072269627881</v>
      </c>
      <c r="Z178" s="15">
        <f t="shared" si="25"/>
        <v>10.868630695603827</v>
      </c>
      <c r="AA178" s="15">
        <f t="shared" si="25"/>
        <v>8.9411646612690454</v>
      </c>
      <c r="AB178" s="15">
        <f t="shared" si="25"/>
        <v>3.6541867329041189</v>
      </c>
      <c r="AC178" s="15">
        <f t="shared" si="25"/>
        <v>28.379751880757905</v>
      </c>
      <c r="AD178" s="15">
        <f t="shared" si="25"/>
        <v>0.74273512208708581</v>
      </c>
      <c r="AE178" s="15">
        <f t="shared" si="25"/>
        <v>11.26247368356379</v>
      </c>
      <c r="AF178" s="15">
        <f t="shared" si="25"/>
        <v>0.14557409084245343</v>
      </c>
      <c r="AG178" s="15">
        <f t="shared" si="25"/>
        <v>13.245276288230917</v>
      </c>
      <c r="AH178" s="15">
        <f t="shared" si="25"/>
        <v>9.3593155787544404</v>
      </c>
      <c r="AI178" s="15">
        <f t="shared" si="25"/>
        <v>12.624409065463766</v>
      </c>
      <c r="AJ178" s="15">
        <f t="shared" si="25"/>
        <v>10.675982001569835</v>
      </c>
    </row>
    <row r="179" spans="1:36">
      <c r="A179" s="5">
        <v>40422</v>
      </c>
      <c r="B179" s="15">
        <f t="shared" si="20"/>
        <v>10.606545517776283</v>
      </c>
      <c r="C179" s="15">
        <f t="shared" si="25"/>
        <v>26.044042252148031</v>
      </c>
      <c r="D179" s="15">
        <f t="shared" si="25"/>
        <v>0.89628684123136004</v>
      </c>
      <c r="E179" s="15">
        <f t="shared" si="25"/>
        <v>16.017864385013258</v>
      </c>
      <c r="F179" s="15">
        <f t="shared" si="25"/>
        <v>0.34572703291080525</v>
      </c>
      <c r="G179" s="15">
        <f t="shared" si="25"/>
        <v>0.25919587258199422</v>
      </c>
      <c r="H179" s="15">
        <f t="shared" si="25"/>
        <v>21.888407626185721</v>
      </c>
      <c r="I179" s="15">
        <f t="shared" si="25"/>
        <v>8.0747586129169555</v>
      </c>
      <c r="J179" s="15">
        <f t="shared" si="25"/>
        <v>6.3748126810076471</v>
      </c>
      <c r="K179" s="15">
        <f t="shared" si="25"/>
        <v>8.6035826727469722</v>
      </c>
      <c r="L179" s="15">
        <f t="shared" si="25"/>
        <v>2.0366315880300654</v>
      </c>
      <c r="M179" s="15">
        <f t="shared" si="25"/>
        <v>16.319596723702308</v>
      </c>
      <c r="N179" s="15">
        <f t="shared" si="25"/>
        <v>9.6930849964357755</v>
      </c>
      <c r="O179" s="15">
        <f t="shared" si="25"/>
        <v>4.7484840918962279</v>
      </c>
      <c r="P179" s="15">
        <f t="shared" si="25"/>
        <v>1.9790953166078842</v>
      </c>
      <c r="Q179" s="15">
        <f t="shared" si="25"/>
        <v>0.35764799525195456</v>
      </c>
      <c r="R179" s="15">
        <f t="shared" si="25"/>
        <v>5.2756943151071001</v>
      </c>
      <c r="S179" s="15">
        <f t="shared" si="25"/>
        <v>3.7648138264298714</v>
      </c>
      <c r="T179" s="15">
        <f t="shared" si="25"/>
        <v>3.9065557282359213</v>
      </c>
      <c r="U179" s="15">
        <f t="shared" si="25"/>
        <v>5.3976961845064046</v>
      </c>
      <c r="V179" s="15">
        <f t="shared" si="25"/>
        <v>0</v>
      </c>
      <c r="W179" s="15">
        <f t="shared" si="25"/>
        <v>22.504122092861238</v>
      </c>
      <c r="X179" s="15">
        <f t="shared" si="25"/>
        <v>2.4561165410397229E-2</v>
      </c>
      <c r="Y179" s="15">
        <f t="shared" si="25"/>
        <v>2.1562292950713111</v>
      </c>
      <c r="Z179" s="15">
        <f t="shared" si="25"/>
        <v>6.1825164763571996</v>
      </c>
      <c r="AA179" s="15">
        <f t="shared" si="25"/>
        <v>7.1399094208056608</v>
      </c>
      <c r="AB179" s="15">
        <f t="shared" si="25"/>
        <v>2.143938811455977</v>
      </c>
      <c r="AC179" s="15">
        <f t="shared" si="25"/>
        <v>21.582377918465191</v>
      </c>
      <c r="AD179" s="15">
        <f t="shared" si="25"/>
        <v>1.1384054132283312</v>
      </c>
      <c r="AE179" s="15">
        <f t="shared" si="25"/>
        <v>8.6658519983169153</v>
      </c>
      <c r="AF179" s="15">
        <f t="shared" si="25"/>
        <v>0.14206657082541022</v>
      </c>
      <c r="AG179" s="15">
        <f t="shared" si="25"/>
        <v>2.4108175488304071</v>
      </c>
      <c r="AH179" s="15">
        <f t="shared" si="25"/>
        <v>9.758768044285798</v>
      </c>
      <c r="AI179" s="15">
        <f t="shared" si="25"/>
        <v>34.062980559545593</v>
      </c>
      <c r="AJ179" s="15">
        <f t="shared" si="25"/>
        <v>12.333285632660077</v>
      </c>
    </row>
    <row r="180" spans="1:36">
      <c r="A180" s="5">
        <v>40452</v>
      </c>
      <c r="B180" s="15">
        <f t="shared" si="20"/>
        <v>13.440507585219756</v>
      </c>
      <c r="C180" s="15">
        <f t="shared" si="25"/>
        <v>12.640459825239533</v>
      </c>
      <c r="D180" s="15">
        <f t="shared" si="25"/>
        <v>0.33635349933987146</v>
      </c>
      <c r="E180" s="15">
        <f t="shared" si="25"/>
        <v>3.1882152274388931</v>
      </c>
      <c r="F180" s="15">
        <f t="shared" si="25"/>
        <v>0.27854809186835949</v>
      </c>
      <c r="G180" s="15">
        <f t="shared" si="25"/>
        <v>0.88357405589561933</v>
      </c>
      <c r="H180" s="15">
        <f t="shared" si="25"/>
        <v>18.116139258922448</v>
      </c>
      <c r="I180" s="15">
        <f t="shared" si="25"/>
        <v>13.152136929751299</v>
      </c>
      <c r="J180" s="15">
        <f t="shared" si="25"/>
        <v>1.7484449267001243</v>
      </c>
      <c r="K180" s="15">
        <f t="shared" si="25"/>
        <v>14.746103094441185</v>
      </c>
      <c r="L180" s="15">
        <f t="shared" si="25"/>
        <v>0.89207448511251075</v>
      </c>
      <c r="M180" s="15">
        <f t="shared" si="25"/>
        <v>12.02655372771884</v>
      </c>
      <c r="N180" s="15">
        <f t="shared" si="25"/>
        <v>45.664968196689664</v>
      </c>
      <c r="O180" s="15">
        <f t="shared" si="25"/>
        <v>3.1773235691405373</v>
      </c>
      <c r="P180" s="15">
        <f t="shared" si="25"/>
        <v>16.143321922815694</v>
      </c>
      <c r="Q180" s="15">
        <f t="shared" si="25"/>
        <v>28.425752621497047</v>
      </c>
      <c r="R180" s="15">
        <f t="shared" si="25"/>
        <v>11.300790327630414</v>
      </c>
      <c r="S180" s="15">
        <f t="shared" si="25"/>
        <v>1.8099969218550873</v>
      </c>
      <c r="T180" s="15">
        <f t="shared" si="25"/>
        <v>1.2600224144030625</v>
      </c>
      <c r="U180" s="15">
        <f t="shared" si="25"/>
        <v>5.1332235302663918</v>
      </c>
      <c r="V180" s="15">
        <f t="shared" si="25"/>
        <v>5.90439513906089</v>
      </c>
      <c r="W180" s="15">
        <f t="shared" si="25"/>
        <v>21.778046765053453</v>
      </c>
      <c r="X180" s="15">
        <f t="shared" si="25"/>
        <v>1.1938293873590314E-2</v>
      </c>
      <c r="Y180" s="15">
        <f t="shared" si="25"/>
        <v>6.0517295328051901</v>
      </c>
      <c r="Z180" s="15">
        <f t="shared" si="25"/>
        <v>1.5566292734397695</v>
      </c>
      <c r="AA180" s="15">
        <f t="shared" si="25"/>
        <v>6.7061277743392944</v>
      </c>
      <c r="AB180" s="15">
        <f t="shared" si="25"/>
        <v>0.73804152908719989</v>
      </c>
      <c r="AC180" s="15">
        <f t="shared" si="25"/>
        <v>6.8717351849728159</v>
      </c>
      <c r="AD180" s="15">
        <f t="shared" si="25"/>
        <v>1.0299988531295912</v>
      </c>
      <c r="AE180" s="15">
        <f t="shared" si="25"/>
        <v>7.9895052000425348</v>
      </c>
      <c r="AF180" s="15">
        <f t="shared" si="25"/>
        <v>9.9719816370565623E-2</v>
      </c>
      <c r="AG180" s="15">
        <f t="shared" si="25"/>
        <v>0.55530113243081636</v>
      </c>
      <c r="AH180" s="15">
        <f t="shared" si="25"/>
        <v>7.5983151925984931</v>
      </c>
      <c r="AI180" s="15">
        <f t="shared" si="25"/>
        <v>24.238006519900644</v>
      </c>
      <c r="AJ180" s="15">
        <f t="shared" si="25"/>
        <v>11.771751907114378</v>
      </c>
    </row>
    <row r="181" spans="1:36">
      <c r="A181" s="5">
        <v>40483</v>
      </c>
      <c r="B181" s="15">
        <f t="shared" si="20"/>
        <v>11.921617463530643</v>
      </c>
      <c r="C181" s="15">
        <f t="shared" si="25"/>
        <v>3.3559751650473548</v>
      </c>
      <c r="D181" s="15">
        <f t="shared" si="25"/>
        <v>0.27875832191859118</v>
      </c>
      <c r="E181" s="15">
        <f t="shared" si="25"/>
        <v>19.57567899718233</v>
      </c>
      <c r="F181" s="15">
        <f t="shared" si="25"/>
        <v>0.39249203871251809</v>
      </c>
      <c r="G181" s="15">
        <f t="shared" si="25"/>
        <v>0.27216834788167138</v>
      </c>
      <c r="H181" s="15">
        <f t="shared" si="25"/>
        <v>22.580134741110776</v>
      </c>
      <c r="I181" s="15">
        <f t="shared" si="25"/>
        <v>9.3958485186041472</v>
      </c>
      <c r="J181" s="15">
        <f t="shared" si="25"/>
        <v>7.2325338446274019</v>
      </c>
      <c r="K181" s="15">
        <f t="shared" si="25"/>
        <v>10.784351774809798</v>
      </c>
      <c r="L181" s="15">
        <f t="shared" si="25"/>
        <v>0.2108085392376125</v>
      </c>
      <c r="M181" s="15">
        <f t="shared" si="25"/>
        <v>10.922849873320649</v>
      </c>
      <c r="N181" s="15">
        <f t="shared" si="25"/>
        <v>25.240977299058621</v>
      </c>
      <c r="O181" s="15">
        <f t="shared" si="25"/>
        <v>5.6231588016038829</v>
      </c>
      <c r="P181" s="15">
        <f t="shared" si="25"/>
        <v>72.66451307047268</v>
      </c>
      <c r="Q181" s="15">
        <f t="shared" si="25"/>
        <v>62.491965600627466</v>
      </c>
      <c r="R181" s="15">
        <f t="shared" si="25"/>
        <v>5.7373061954982862</v>
      </c>
      <c r="S181" s="15">
        <f t="shared" si="25"/>
        <v>3.6076520939321655</v>
      </c>
      <c r="T181" s="15">
        <f t="shared" si="25"/>
        <v>8.5539326826543753</v>
      </c>
      <c r="U181" s="15">
        <f t="shared" si="25"/>
        <v>34.897607941583651</v>
      </c>
      <c r="V181" s="15">
        <f t="shared" si="25"/>
        <v>28.577325737783067</v>
      </c>
      <c r="W181" s="15">
        <f t="shared" si="25"/>
        <v>12.895530546855191</v>
      </c>
      <c r="X181" s="15">
        <f t="shared" si="25"/>
        <v>2.9084997806462416E-2</v>
      </c>
      <c r="Y181" s="15">
        <f t="shared" si="25"/>
        <v>23.436941346842392</v>
      </c>
      <c r="Z181" s="15">
        <f t="shared" si="25"/>
        <v>0.85657421625365526</v>
      </c>
      <c r="AA181" s="15">
        <f t="shared" si="25"/>
        <v>4.7937700041225657</v>
      </c>
      <c r="AB181" s="15">
        <f t="shared" si="25"/>
        <v>0.60325697813633083</v>
      </c>
      <c r="AC181" s="15">
        <f t="shared" si="25"/>
        <v>1.434676376316371</v>
      </c>
      <c r="AD181" s="15">
        <f t="shared" si="25"/>
        <v>28.995478053815525</v>
      </c>
      <c r="AE181" s="15">
        <f t="shared" si="25"/>
        <v>4.6442546371521827</v>
      </c>
      <c r="AF181" s="15">
        <f t="shared" si="25"/>
        <v>0.18661248410451456</v>
      </c>
      <c r="AG181" s="15">
        <f t="shared" si="25"/>
        <v>0.62284825241132302</v>
      </c>
      <c r="AH181" s="15">
        <f t="shared" si="25"/>
        <v>6.6200537881676205</v>
      </c>
      <c r="AI181" s="15">
        <f t="shared" si="25"/>
        <v>22.70295705179581</v>
      </c>
      <c r="AJ181" s="15">
        <f t="shared" si="25"/>
        <v>10.461613001792655</v>
      </c>
    </row>
    <row r="182" spans="1:36">
      <c r="A182" s="5">
        <v>40513</v>
      </c>
      <c r="B182" s="15">
        <f t="shared" si="20"/>
        <v>13.744576851213724</v>
      </c>
      <c r="C182" s="15">
        <f t="shared" si="25"/>
        <v>1.0656985823035969</v>
      </c>
      <c r="D182" s="15">
        <f t="shared" si="25"/>
        <v>0.34044215884990708</v>
      </c>
      <c r="E182" s="15">
        <f t="shared" si="25"/>
        <v>30.083146992874966</v>
      </c>
      <c r="F182" s="15">
        <f t="shared" si="25"/>
        <v>1.342258566767037</v>
      </c>
      <c r="G182" s="15">
        <f t="shared" si="25"/>
        <v>0.60718534223695497</v>
      </c>
      <c r="H182" s="15">
        <f t="shared" si="25"/>
        <v>5.9350663245608812</v>
      </c>
      <c r="I182" s="15">
        <f t="shared" si="25"/>
        <v>13.824860118356275</v>
      </c>
      <c r="J182" s="15">
        <f t="shared" si="25"/>
        <v>18.465391894053386</v>
      </c>
      <c r="K182" s="15">
        <f t="shared" si="25"/>
        <v>2.6512694620329333</v>
      </c>
      <c r="L182" s="15">
        <f t="shared" si="25"/>
        <v>7.8615524413596649E-2</v>
      </c>
      <c r="M182" s="15">
        <f t="shared" si="25"/>
        <v>5.9670532021909244</v>
      </c>
      <c r="N182" s="15">
        <f t="shared" si="25"/>
        <v>12.123275317786458</v>
      </c>
      <c r="O182" s="15">
        <f t="shared" si="25"/>
        <v>47.910599963564366</v>
      </c>
      <c r="P182" s="15">
        <f t="shared" si="25"/>
        <v>2.4511950152334738</v>
      </c>
      <c r="Q182" s="15">
        <f t="shared" si="25"/>
        <v>6.3319370289070172</v>
      </c>
      <c r="R182" s="15">
        <f t="shared" si="25"/>
        <v>11.219956075117253</v>
      </c>
      <c r="S182" s="15">
        <f t="shared" si="25"/>
        <v>12.000559419165938</v>
      </c>
      <c r="T182" s="15">
        <f t="shared" ref="C182:AJ189" si="26">T170</f>
        <v>34.943749396544206</v>
      </c>
      <c r="U182" s="15">
        <f t="shared" si="26"/>
        <v>19.508624290505946</v>
      </c>
      <c r="V182" s="15">
        <f t="shared" si="26"/>
        <v>16.303268057408722</v>
      </c>
      <c r="W182" s="15">
        <f t="shared" si="26"/>
        <v>7.0176980881983084</v>
      </c>
      <c r="X182" s="15">
        <f t="shared" si="26"/>
        <v>0.68983525538831036</v>
      </c>
      <c r="Y182" s="15">
        <f t="shared" si="26"/>
        <v>1.5359244778797478</v>
      </c>
      <c r="Z182" s="15">
        <f t="shared" si="26"/>
        <v>6.9690929414437024</v>
      </c>
      <c r="AA182" s="15">
        <f t="shared" si="26"/>
        <v>9.4683058986633686</v>
      </c>
      <c r="AB182" s="15">
        <f t="shared" si="26"/>
        <v>0.91906288288865889</v>
      </c>
      <c r="AC182" s="15">
        <f t="shared" si="26"/>
        <v>7.3589807244153151</v>
      </c>
      <c r="AD182" s="15">
        <f t="shared" si="26"/>
        <v>6.0210696478015597</v>
      </c>
      <c r="AE182" s="15">
        <f t="shared" si="26"/>
        <v>4.7901460808565677</v>
      </c>
      <c r="AF182" s="15">
        <f t="shared" si="26"/>
        <v>0.12893535845831802</v>
      </c>
      <c r="AG182" s="15">
        <f t="shared" si="26"/>
        <v>0.9919728872035094</v>
      </c>
      <c r="AH182" s="15">
        <f t="shared" si="26"/>
        <v>8.3771699161365305</v>
      </c>
      <c r="AI182" s="15">
        <f t="shared" si="26"/>
        <v>2.5042108448562588</v>
      </c>
      <c r="AJ182" s="15">
        <f t="shared" si="26"/>
        <v>15.450546774211041</v>
      </c>
    </row>
    <row r="183" spans="1:36">
      <c r="A183" s="5">
        <v>40544</v>
      </c>
      <c r="B183" s="15">
        <f t="shared" si="20"/>
        <v>5.2676715616036205</v>
      </c>
      <c r="C183" s="15">
        <f t="shared" si="26"/>
        <v>1.0121997770486177</v>
      </c>
      <c r="D183" s="15">
        <f t="shared" si="26"/>
        <v>0.37018337253232136</v>
      </c>
      <c r="E183" s="15">
        <f t="shared" si="26"/>
        <v>1.7125802741349279</v>
      </c>
      <c r="F183" s="15">
        <f t="shared" si="26"/>
        <v>20.386793023487769</v>
      </c>
      <c r="G183" s="15">
        <f t="shared" si="26"/>
        <v>2.1027791354524799</v>
      </c>
      <c r="H183" s="15">
        <f t="shared" si="26"/>
        <v>0.29617791709093966</v>
      </c>
      <c r="I183" s="15">
        <f t="shared" si="26"/>
        <v>8.954731964820855</v>
      </c>
      <c r="J183" s="15">
        <f t="shared" si="26"/>
        <v>13.246551759731359</v>
      </c>
      <c r="K183" s="15">
        <f t="shared" si="26"/>
        <v>0.40488391591244005</v>
      </c>
      <c r="L183" s="15">
        <f t="shared" si="26"/>
        <v>0.11416344613286518</v>
      </c>
      <c r="M183" s="15">
        <f t="shared" si="26"/>
        <v>0.77662043878959275</v>
      </c>
      <c r="N183" s="15">
        <f t="shared" si="26"/>
        <v>3.3596246948666302</v>
      </c>
      <c r="O183" s="15">
        <f t="shared" si="26"/>
        <v>7.5775266634784124</v>
      </c>
      <c r="P183" s="15">
        <f t="shared" si="26"/>
        <v>0.71420422039501996</v>
      </c>
      <c r="Q183" s="15">
        <f t="shared" si="26"/>
        <v>7.0098204686155879E-2</v>
      </c>
      <c r="R183" s="15">
        <f t="shared" si="26"/>
        <v>11.917674298742412</v>
      </c>
      <c r="S183" s="15">
        <f t="shared" si="26"/>
        <v>14.612787505371806</v>
      </c>
      <c r="T183" s="15">
        <f t="shared" si="26"/>
        <v>36.715532733834806</v>
      </c>
      <c r="U183" s="15">
        <f t="shared" si="26"/>
        <v>13.371806316330623</v>
      </c>
      <c r="V183" s="15">
        <f t="shared" si="26"/>
        <v>6.7406513743631535</v>
      </c>
      <c r="W183" s="15">
        <f t="shared" si="26"/>
        <v>1.9807210942255269</v>
      </c>
      <c r="X183" s="15">
        <f t="shared" si="26"/>
        <v>3.0022948875220634</v>
      </c>
      <c r="Y183" s="15">
        <f t="shared" si="26"/>
        <v>4.50239694119829</v>
      </c>
      <c r="Z183" s="15">
        <f t="shared" si="26"/>
        <v>0.63690069768125968</v>
      </c>
      <c r="AA183" s="15">
        <f t="shared" si="26"/>
        <v>5.1332510736986094</v>
      </c>
      <c r="AB183" s="15">
        <f t="shared" si="26"/>
        <v>3.5031439510718263</v>
      </c>
      <c r="AC183" s="15">
        <f t="shared" si="26"/>
        <v>4.562301871155376</v>
      </c>
      <c r="AD183" s="15">
        <f t="shared" si="26"/>
        <v>3.6302544413921924</v>
      </c>
      <c r="AE183" s="15">
        <f t="shared" si="26"/>
        <v>6.6820407408767712</v>
      </c>
      <c r="AF183" s="15">
        <f t="shared" si="26"/>
        <v>0.48887821974964857</v>
      </c>
      <c r="AG183" s="15">
        <f t="shared" si="26"/>
        <v>1.4612956994589925</v>
      </c>
      <c r="AH183" s="15">
        <f t="shared" si="26"/>
        <v>6.5187976418510987</v>
      </c>
      <c r="AI183" s="15">
        <f t="shared" si="26"/>
        <v>0.19363806161997532</v>
      </c>
      <c r="AJ183" s="15">
        <f t="shared" si="26"/>
        <v>6.1510964531271428</v>
      </c>
    </row>
    <row r="184" spans="1:36">
      <c r="A184" s="5">
        <v>40575</v>
      </c>
      <c r="B184" s="15">
        <f t="shared" si="20"/>
        <v>5.7850956235311726</v>
      </c>
      <c r="C184" s="15">
        <f t="shared" si="26"/>
        <v>0.18788587995365735</v>
      </c>
      <c r="D184" s="15">
        <f t="shared" si="26"/>
        <v>5.4347030983190558</v>
      </c>
      <c r="E184" s="15">
        <f t="shared" si="26"/>
        <v>1.9103848134979011</v>
      </c>
      <c r="F184" s="15">
        <f t="shared" si="26"/>
        <v>28.335080873875835</v>
      </c>
      <c r="G184" s="15">
        <f t="shared" si="26"/>
        <v>6.474513558663153</v>
      </c>
      <c r="H184" s="15">
        <f t="shared" si="26"/>
        <v>0.14875344689623038</v>
      </c>
      <c r="I184" s="15">
        <f t="shared" si="26"/>
        <v>7.3071796503540289</v>
      </c>
      <c r="J184" s="15">
        <f t="shared" si="26"/>
        <v>8.5573519680403027</v>
      </c>
      <c r="K184" s="15">
        <f t="shared" si="26"/>
        <v>0.35868375334353836</v>
      </c>
      <c r="L184" s="15">
        <f t="shared" si="26"/>
        <v>0.16765006409530411</v>
      </c>
      <c r="M184" s="15">
        <f t="shared" si="26"/>
        <v>0.66336060198753921</v>
      </c>
      <c r="N184" s="15">
        <f t="shared" si="26"/>
        <v>1.1043963639600489</v>
      </c>
      <c r="O184" s="15">
        <f t="shared" si="26"/>
        <v>1.0140261722754496</v>
      </c>
      <c r="P184" s="15">
        <f t="shared" si="26"/>
        <v>0.32456339427409214</v>
      </c>
      <c r="Q184" s="15">
        <f t="shared" si="26"/>
        <v>0.11856645009053819</v>
      </c>
      <c r="R184" s="15">
        <f t="shared" si="26"/>
        <v>6.7495501060727534</v>
      </c>
      <c r="S184" s="15">
        <f t="shared" si="26"/>
        <v>8.5491242334910744</v>
      </c>
      <c r="T184" s="15">
        <f t="shared" si="26"/>
        <v>9.8988606601761955</v>
      </c>
      <c r="U184" s="15">
        <f t="shared" si="26"/>
        <v>6.1909278824818479</v>
      </c>
      <c r="V184" s="15">
        <f t="shared" si="26"/>
        <v>16.822332835308121</v>
      </c>
      <c r="W184" s="15">
        <f t="shared" si="26"/>
        <v>0.94738936267660079</v>
      </c>
      <c r="X184" s="15">
        <f t="shared" si="26"/>
        <v>37.090854688762384</v>
      </c>
      <c r="Y184" s="15">
        <f t="shared" si="26"/>
        <v>13.172919926653728</v>
      </c>
      <c r="Z184" s="15">
        <f t="shared" si="26"/>
        <v>2.1984411870448692</v>
      </c>
      <c r="AA184" s="15">
        <f t="shared" si="26"/>
        <v>4.4579698480483376</v>
      </c>
      <c r="AB184" s="15">
        <f t="shared" si="26"/>
        <v>11.084938479210479</v>
      </c>
      <c r="AC184" s="15">
        <f t="shared" si="26"/>
        <v>0.60204431310422568</v>
      </c>
      <c r="AD184" s="15">
        <f t="shared" si="26"/>
        <v>2.9660253294521786</v>
      </c>
      <c r="AE184" s="15">
        <f t="shared" si="26"/>
        <v>4.2505582448551715</v>
      </c>
      <c r="AF184" s="15">
        <f t="shared" si="26"/>
        <v>7.8444316350048195</v>
      </c>
      <c r="AG184" s="15">
        <f t="shared" si="26"/>
        <v>3.8582787499546458</v>
      </c>
      <c r="AH184" s="15">
        <f t="shared" si="26"/>
        <v>6.8895251157384125</v>
      </c>
      <c r="AI184" s="15">
        <f t="shared" si="26"/>
        <v>0.23636846668559358</v>
      </c>
      <c r="AJ184" s="15">
        <f t="shared" si="26"/>
        <v>3.4353333894150899</v>
      </c>
    </row>
    <row r="185" spans="1:36">
      <c r="A185" s="5">
        <v>40603</v>
      </c>
      <c r="B185" s="15">
        <f t="shared" si="20"/>
        <v>9.3315249943366396</v>
      </c>
      <c r="C185" s="15">
        <f t="shared" si="26"/>
        <v>0.8767354873601082</v>
      </c>
      <c r="D185" s="15">
        <f t="shared" si="26"/>
        <v>34.503580798429169</v>
      </c>
      <c r="E185" s="15">
        <f t="shared" si="26"/>
        <v>1.060940966460028</v>
      </c>
      <c r="F185" s="15">
        <f t="shared" si="26"/>
        <v>13.259289302240928</v>
      </c>
      <c r="G185" s="15">
        <f t="shared" si="26"/>
        <v>38.578457276636222</v>
      </c>
      <c r="H185" s="15">
        <f t="shared" si="26"/>
        <v>0.87958171253061512</v>
      </c>
      <c r="I185" s="15">
        <f t="shared" si="26"/>
        <v>7.1137224247941386</v>
      </c>
      <c r="J185" s="15">
        <f t="shared" si="26"/>
        <v>7.4401038016517997</v>
      </c>
      <c r="K185" s="15">
        <f t="shared" si="26"/>
        <v>1.3389996570384892</v>
      </c>
      <c r="L185" s="15">
        <f t="shared" si="26"/>
        <v>0.29276351899014635</v>
      </c>
      <c r="M185" s="15">
        <f t="shared" si="26"/>
        <v>0.6224038861906187</v>
      </c>
      <c r="N185" s="15">
        <f t="shared" si="26"/>
        <v>0.31180342362498908</v>
      </c>
      <c r="O185" s="15">
        <f t="shared" si="26"/>
        <v>1.0330644465985628</v>
      </c>
      <c r="P185" s="15">
        <f t="shared" si="26"/>
        <v>0.37481305683937038</v>
      </c>
      <c r="Q185" s="15">
        <f t="shared" si="26"/>
        <v>3.152219821138176E-4</v>
      </c>
      <c r="R185" s="15">
        <f t="shared" si="26"/>
        <v>7.3498369584751044</v>
      </c>
      <c r="S185" s="15">
        <f t="shared" si="26"/>
        <v>5.4131822696479617</v>
      </c>
      <c r="T185" s="15">
        <f t="shared" si="26"/>
        <v>1.2267041671827561</v>
      </c>
      <c r="U185" s="15">
        <f t="shared" si="26"/>
        <v>8.0119917242573973</v>
      </c>
      <c r="V185" s="15">
        <f t="shared" si="26"/>
        <v>10.804217501191799</v>
      </c>
      <c r="W185" s="15">
        <f t="shared" si="26"/>
        <v>0.83497912912832184</v>
      </c>
      <c r="X185" s="15">
        <f t="shared" si="26"/>
        <v>45.340629886543049</v>
      </c>
      <c r="Y185" s="15">
        <f t="shared" si="26"/>
        <v>12.795306522548069</v>
      </c>
      <c r="Z185" s="15">
        <f t="shared" si="26"/>
        <v>2.5322035439533139</v>
      </c>
      <c r="AA185" s="15">
        <f t="shared" si="26"/>
        <v>6.2605893700763779</v>
      </c>
      <c r="AB185" s="15">
        <f t="shared" si="26"/>
        <v>20.406709882337324</v>
      </c>
      <c r="AC185" s="15">
        <f t="shared" si="26"/>
        <v>0.2811045344867803</v>
      </c>
      <c r="AD185" s="15">
        <f t="shared" si="26"/>
        <v>9.4824337682338751</v>
      </c>
      <c r="AE185" s="15">
        <f t="shared" si="26"/>
        <v>5.8616180049266022</v>
      </c>
      <c r="AF185" s="15">
        <f t="shared" si="26"/>
        <v>35.102503996696086</v>
      </c>
      <c r="AG185" s="15">
        <f t="shared" si="26"/>
        <v>7.6832618148648892</v>
      </c>
      <c r="AH185" s="15">
        <f t="shared" si="26"/>
        <v>6.1405824595205729</v>
      </c>
      <c r="AI185" s="15">
        <f t="shared" si="26"/>
        <v>0.42058817191052095</v>
      </c>
      <c r="AJ185" s="15">
        <f t="shared" si="26"/>
        <v>3.0737086494732955</v>
      </c>
    </row>
    <row r="186" spans="1:36">
      <c r="A186" s="5">
        <v>40634</v>
      </c>
      <c r="B186" s="15">
        <f t="shared" si="20"/>
        <v>3.359508882073353</v>
      </c>
      <c r="C186" s="15">
        <f t="shared" si="26"/>
        <v>0.58913867080225291</v>
      </c>
      <c r="D186" s="15">
        <f t="shared" si="26"/>
        <v>29.467054381918743</v>
      </c>
      <c r="E186" s="15">
        <f t="shared" si="26"/>
        <v>0.77424448250532618</v>
      </c>
      <c r="F186" s="15">
        <f t="shared" si="26"/>
        <v>5.2902166595673021</v>
      </c>
      <c r="G186" s="15">
        <f t="shared" si="26"/>
        <v>37.032501060191322</v>
      </c>
      <c r="H186" s="15">
        <f t="shared" si="26"/>
        <v>0.28471410336877534</v>
      </c>
      <c r="I186" s="15">
        <f t="shared" si="26"/>
        <v>4.0089544490062368</v>
      </c>
      <c r="J186" s="15">
        <f t="shared" si="26"/>
        <v>7.0167830793413755</v>
      </c>
      <c r="K186" s="15">
        <f t="shared" si="26"/>
        <v>2.9031524559564206</v>
      </c>
      <c r="L186" s="15">
        <f t="shared" si="26"/>
        <v>1.9946039413577195</v>
      </c>
      <c r="M186" s="15">
        <f t="shared" si="26"/>
        <v>0.9384864697581432</v>
      </c>
      <c r="N186" s="15">
        <f t="shared" si="26"/>
        <v>0.10844487638798743</v>
      </c>
      <c r="O186" s="15">
        <f t="shared" si="26"/>
        <v>1.7126808150821748</v>
      </c>
      <c r="P186" s="15">
        <f t="shared" si="26"/>
        <v>0.40776365524283148</v>
      </c>
      <c r="Q186" s="15">
        <f t="shared" si="26"/>
        <v>6.0178742039910622E-3</v>
      </c>
      <c r="R186" s="15">
        <f t="shared" si="26"/>
        <v>3.766089576595224</v>
      </c>
      <c r="S186" s="15">
        <f t="shared" si="26"/>
        <v>6.94430134671732</v>
      </c>
      <c r="T186" s="15">
        <f t="shared" si="26"/>
        <v>0.46017447368009989</v>
      </c>
      <c r="U186" s="15">
        <f t="shared" si="26"/>
        <v>0.98138237311529186</v>
      </c>
      <c r="V186" s="15">
        <f t="shared" si="26"/>
        <v>9.8832703477920436</v>
      </c>
      <c r="W186" s="15">
        <f t="shared" si="26"/>
        <v>0.76847368428880725</v>
      </c>
      <c r="X186" s="15">
        <f t="shared" si="26"/>
        <v>11.714862340368146</v>
      </c>
      <c r="Y186" s="15">
        <f t="shared" si="26"/>
        <v>20.135910694885389</v>
      </c>
      <c r="Z186" s="15">
        <f t="shared" si="26"/>
        <v>3.0685406334677316</v>
      </c>
      <c r="AA186" s="15">
        <f t="shared" si="26"/>
        <v>7.2231298195680864</v>
      </c>
      <c r="AB186" s="15">
        <f t="shared" si="26"/>
        <v>18.077342743983429</v>
      </c>
      <c r="AC186" s="15">
        <f t="shared" si="26"/>
        <v>0.56174100147953865</v>
      </c>
      <c r="AD186" s="15">
        <f t="shared" si="26"/>
        <v>44.884957975391444</v>
      </c>
      <c r="AE186" s="15">
        <f t="shared" si="26"/>
        <v>4.8028947797675157</v>
      </c>
      <c r="AF186" s="15">
        <f t="shared" si="26"/>
        <v>44.78171250107151</v>
      </c>
      <c r="AG186" s="15">
        <f t="shared" si="26"/>
        <v>6.9922744147298408</v>
      </c>
      <c r="AH186" s="15">
        <f t="shared" si="26"/>
        <v>5.7403327925852734</v>
      </c>
      <c r="AI186" s="15">
        <f t="shared" si="26"/>
        <v>0.33645015295643554</v>
      </c>
      <c r="AJ186" s="15">
        <f t="shared" si="26"/>
        <v>3.0607939707831111</v>
      </c>
    </row>
    <row r="187" spans="1:36">
      <c r="A187" s="5">
        <v>40664</v>
      </c>
      <c r="B187" s="15">
        <f t="shared" si="20"/>
        <v>3.9032940756643417</v>
      </c>
      <c r="C187" s="15">
        <f t="shared" si="26"/>
        <v>1.4324804934775925</v>
      </c>
      <c r="D187" s="15">
        <f t="shared" si="26"/>
        <v>14.256510200091297</v>
      </c>
      <c r="E187" s="15">
        <f t="shared" si="26"/>
        <v>0.89732702468058845</v>
      </c>
      <c r="F187" s="15">
        <f t="shared" si="26"/>
        <v>5.0472931809904047</v>
      </c>
      <c r="G187" s="15">
        <f t="shared" si="26"/>
        <v>10.361401800504527</v>
      </c>
      <c r="H187" s="15">
        <f t="shared" si="26"/>
        <v>0.54799030718970443</v>
      </c>
      <c r="I187" s="15">
        <f t="shared" si="26"/>
        <v>5.7868988942004371</v>
      </c>
      <c r="J187" s="15">
        <f t="shared" si="26"/>
        <v>7.5985731482368948</v>
      </c>
      <c r="K187" s="15">
        <f t="shared" si="26"/>
        <v>10.649339915537732</v>
      </c>
      <c r="L187" s="15">
        <f t="shared" si="26"/>
        <v>17.578478540532345</v>
      </c>
      <c r="M187" s="15">
        <f t="shared" si="26"/>
        <v>6.5378607710052492</v>
      </c>
      <c r="N187" s="15">
        <f t="shared" si="26"/>
        <v>6.1687499641219355E-2</v>
      </c>
      <c r="O187" s="15">
        <f t="shared" si="26"/>
        <v>2.7670087361898426</v>
      </c>
      <c r="P187" s="15">
        <f t="shared" si="26"/>
        <v>2.0717688746176184</v>
      </c>
      <c r="Q187" s="15">
        <f t="shared" si="26"/>
        <v>0.89293790569695952</v>
      </c>
      <c r="R187" s="15">
        <f t="shared" si="26"/>
        <v>3.9817447351034132</v>
      </c>
      <c r="S187" s="15">
        <f t="shared" si="26"/>
        <v>11.543840280774688</v>
      </c>
      <c r="T187" s="15">
        <f t="shared" si="26"/>
        <v>0.18204944625658848</v>
      </c>
      <c r="U187" s="15">
        <f t="shared" si="26"/>
        <v>0.90091600344776057</v>
      </c>
      <c r="V187" s="15">
        <f t="shared" si="26"/>
        <v>0.93213274635602694</v>
      </c>
      <c r="W187" s="15">
        <f t="shared" si="26"/>
        <v>1.9887561236486637</v>
      </c>
      <c r="X187" s="15">
        <f t="shared" si="26"/>
        <v>0.24221329306159406</v>
      </c>
      <c r="Y187" s="15">
        <f t="shared" si="26"/>
        <v>7.2396807012047582</v>
      </c>
      <c r="Z187" s="15">
        <f t="shared" si="26"/>
        <v>6.27899795939366</v>
      </c>
      <c r="AA187" s="15">
        <f t="shared" si="26"/>
        <v>8.9521486315738574</v>
      </c>
      <c r="AB187" s="15">
        <f t="shared" si="26"/>
        <v>17.59489949639649</v>
      </c>
      <c r="AC187" s="15">
        <f t="shared" si="26"/>
        <v>2.0569706094023585</v>
      </c>
      <c r="AD187" s="15">
        <f t="shared" si="26"/>
        <v>0.73618157689219976</v>
      </c>
      <c r="AE187" s="15">
        <f t="shared" si="26"/>
        <v>10.123616685326363</v>
      </c>
      <c r="AF187" s="15">
        <f t="shared" si="26"/>
        <v>10.150310361487367</v>
      </c>
      <c r="AG187" s="15">
        <f t="shared" si="26"/>
        <v>8.004274403001201</v>
      </c>
      <c r="AH187" s="15">
        <f t="shared" si="26"/>
        <v>7.1687729926097195</v>
      </c>
      <c r="AI187" s="15">
        <f t="shared" si="26"/>
        <v>0.57839268311603254</v>
      </c>
      <c r="AJ187" s="15">
        <f t="shared" si="26"/>
        <v>4.2623673528942252</v>
      </c>
    </row>
    <row r="188" spans="1:36">
      <c r="A188" s="5">
        <v>40695</v>
      </c>
      <c r="B188" s="15">
        <f t="shared" si="20"/>
        <v>6.4253726876839208</v>
      </c>
      <c r="C188" s="15">
        <f t="shared" si="26"/>
        <v>5.4666114589414372</v>
      </c>
      <c r="D188" s="15">
        <f t="shared" si="26"/>
        <v>8.8319283179924124</v>
      </c>
      <c r="E188" s="15">
        <f t="shared" si="26"/>
        <v>1.6756970374695959</v>
      </c>
      <c r="F188" s="15">
        <f t="shared" si="26"/>
        <v>16.140302965649951</v>
      </c>
      <c r="G188" s="15">
        <f t="shared" si="26"/>
        <v>2.5186204267142287</v>
      </c>
      <c r="H188" s="15">
        <f t="shared" si="26"/>
        <v>1.0478772465174802</v>
      </c>
      <c r="I188" s="15">
        <f t="shared" si="26"/>
        <v>7.561184795452605</v>
      </c>
      <c r="J188" s="15">
        <f t="shared" si="26"/>
        <v>10.406163512376249</v>
      </c>
      <c r="K188" s="15">
        <f t="shared" si="26"/>
        <v>27.036659259893959</v>
      </c>
      <c r="L188" s="15">
        <f t="shared" si="26"/>
        <v>33.805331274631776</v>
      </c>
      <c r="M188" s="15">
        <f t="shared" si="26"/>
        <v>10.015322689502201</v>
      </c>
      <c r="N188" s="15">
        <f t="shared" si="26"/>
        <v>0.27404464858760919</v>
      </c>
      <c r="O188" s="15">
        <f t="shared" si="26"/>
        <v>8.0624537636010043</v>
      </c>
      <c r="P188" s="15">
        <f t="shared" si="26"/>
        <v>8.2376496008652825E-3</v>
      </c>
      <c r="Q188" s="15">
        <f t="shared" si="26"/>
        <v>5.709816357834378E-3</v>
      </c>
      <c r="R188" s="15">
        <f t="shared" si="26"/>
        <v>10.420026008614196</v>
      </c>
      <c r="S188" s="15">
        <f t="shared" si="26"/>
        <v>11.924676761029264</v>
      </c>
      <c r="T188" s="15">
        <f t="shared" si="26"/>
        <v>0.22632693492887584</v>
      </c>
      <c r="U188" s="15">
        <f t="shared" si="26"/>
        <v>2.1956422431676925</v>
      </c>
      <c r="V188" s="15">
        <f t="shared" si="26"/>
        <v>0.44476048183273276</v>
      </c>
      <c r="W188" s="15">
        <f t="shared" si="26"/>
        <v>7.2388445711258536</v>
      </c>
      <c r="X188" s="15">
        <f t="shared" si="26"/>
        <v>1.8129329720152645</v>
      </c>
      <c r="Y188" s="15">
        <f t="shared" si="26"/>
        <v>5.3337805740992019</v>
      </c>
      <c r="Z188" s="15">
        <f t="shared" si="26"/>
        <v>24.091736819368847</v>
      </c>
      <c r="AA188" s="15">
        <f t="shared" si="26"/>
        <v>14.12378759078824</v>
      </c>
      <c r="AB188" s="15">
        <f t="shared" si="26"/>
        <v>12.203997860743819</v>
      </c>
      <c r="AC188" s="15">
        <f t="shared" si="26"/>
        <v>7.256804410876998</v>
      </c>
      <c r="AD188" s="15">
        <f t="shared" si="26"/>
        <v>0.20315990104146758</v>
      </c>
      <c r="AE188" s="15">
        <f t="shared" si="26"/>
        <v>14.17993903374356</v>
      </c>
      <c r="AF188" s="15">
        <f t="shared" si="26"/>
        <v>0.70173639176431357</v>
      </c>
      <c r="AG188" s="15">
        <f t="shared" si="26"/>
        <v>17.003503841775089</v>
      </c>
      <c r="AH188" s="15">
        <f t="shared" si="26"/>
        <v>11.362407830025104</v>
      </c>
      <c r="AI188" s="15">
        <f t="shared" si="26"/>
        <v>0.31831067630030935</v>
      </c>
      <c r="AJ188" s="15">
        <f t="shared" si="26"/>
        <v>6.9516990478125473</v>
      </c>
    </row>
    <row r="189" spans="1:36">
      <c r="A189" s="5">
        <v>40725</v>
      </c>
      <c r="B189" s="15">
        <f t="shared" si="20"/>
        <v>9.727427969422564</v>
      </c>
      <c r="C189" s="15">
        <f t="shared" si="26"/>
        <v>22.650403733910757</v>
      </c>
      <c r="D189" s="15">
        <f t="shared" si="26"/>
        <v>4.4004519433828548</v>
      </c>
      <c r="E189" s="15">
        <f t="shared" si="26"/>
        <v>7.578467734753656</v>
      </c>
      <c r="F189" s="15">
        <f t="shared" si="26"/>
        <v>8.044482358398831</v>
      </c>
      <c r="G189" s="15">
        <f t="shared" si="26"/>
        <v>0.63978436043299913</v>
      </c>
      <c r="H189" s="15">
        <f t="shared" si="26"/>
        <v>17.653357751730304</v>
      </c>
      <c r="I189" s="15">
        <f t="shared" si="26"/>
        <v>7.1929189421555186</v>
      </c>
      <c r="J189" s="15">
        <f t="shared" si="26"/>
        <v>7.3630588838848876</v>
      </c>
      <c r="K189" s="15">
        <f t="shared" si="26"/>
        <v>14.941097344210711</v>
      </c>
      <c r="L189" s="15">
        <f t="shared" si="26"/>
        <v>33.502578866789179</v>
      </c>
      <c r="M189" s="15">
        <f t="shared" si="26"/>
        <v>16.490319526731362</v>
      </c>
      <c r="N189" s="15">
        <f t="shared" si="26"/>
        <v>0.54996907934387751</v>
      </c>
      <c r="O189" s="15">
        <f t="shared" si="26"/>
        <v>6.7972248951881138</v>
      </c>
      <c r="P189" s="15">
        <f t="shared" si="26"/>
        <v>2.8605238239004693</v>
      </c>
      <c r="Q189" s="15">
        <f t="shared" si="26"/>
        <v>0.27586938330129024</v>
      </c>
      <c r="R189" s="15">
        <f t="shared" si="26"/>
        <v>16.148790557689825</v>
      </c>
      <c r="S189" s="15">
        <f t="shared" si="26"/>
        <v>8.753308367912819</v>
      </c>
      <c r="T189" s="15">
        <f t="shared" si="26"/>
        <v>0.48323364166306004</v>
      </c>
      <c r="U189" s="15">
        <f t="shared" si="26"/>
        <v>1.2247838281223444</v>
      </c>
      <c r="V189" s="15">
        <f t="shared" si="26"/>
        <v>3.5873794552616229</v>
      </c>
      <c r="W189" s="15">
        <f t="shared" si="26"/>
        <v>9.2444597931986792</v>
      </c>
      <c r="X189" s="15">
        <f t="shared" si="26"/>
        <v>4.7321982543585481E-3</v>
      </c>
      <c r="Y189" s="15">
        <f t="shared" si="26"/>
        <v>1.8641727598491211</v>
      </c>
      <c r="Z189" s="15">
        <f t="shared" si="26"/>
        <v>34.759735555992158</v>
      </c>
      <c r="AA189" s="15">
        <f t="shared" si="26"/>
        <v>16.799845907046556</v>
      </c>
      <c r="AB189" s="15">
        <f t="shared" si="26"/>
        <v>9.0704806517843348</v>
      </c>
      <c r="AC189" s="15">
        <f t="shared" si="26"/>
        <v>19.051511174567146</v>
      </c>
      <c r="AD189" s="15">
        <f t="shared" si="26"/>
        <v>0.16929991753455631</v>
      </c>
      <c r="AE189" s="15">
        <f t="shared" si="26"/>
        <v>16.747100910572016</v>
      </c>
      <c r="AF189" s="15">
        <f t="shared" si="26"/>
        <v>0.22751857362499489</v>
      </c>
      <c r="AG189" s="15">
        <f t="shared" si="26"/>
        <v>37.17089496710836</v>
      </c>
      <c r="AH189" s="15">
        <f t="shared" si="26"/>
        <v>14.465958647726939</v>
      </c>
      <c r="AI189" s="15">
        <f t="shared" si="26"/>
        <v>1.7836877458490559</v>
      </c>
      <c r="AJ189" s="15">
        <f t="shared" si="26"/>
        <v>12.371821819146591</v>
      </c>
    </row>
    <row r="190" spans="1:36">
      <c r="A190" s="5">
        <v>40756</v>
      </c>
      <c r="B190" s="15">
        <f t="shared" si="20"/>
        <v>6.4868567879439887</v>
      </c>
      <c r="C190" s="15">
        <f t="shared" ref="C190:AJ197" si="27">C178</f>
        <v>24.678368673767061</v>
      </c>
      <c r="D190" s="15">
        <f t="shared" si="27"/>
        <v>0.88374706599441</v>
      </c>
      <c r="E190" s="15">
        <f t="shared" si="27"/>
        <v>15.525452063988517</v>
      </c>
      <c r="F190" s="15">
        <f t="shared" si="27"/>
        <v>1.1375159055302506</v>
      </c>
      <c r="G190" s="15">
        <f t="shared" si="27"/>
        <v>0.26981876280884215</v>
      </c>
      <c r="H190" s="15">
        <f t="shared" si="27"/>
        <v>10.621799563896129</v>
      </c>
      <c r="I190" s="15">
        <f t="shared" si="27"/>
        <v>7.626804699587507</v>
      </c>
      <c r="J190" s="15">
        <f t="shared" si="27"/>
        <v>4.5502305003485697</v>
      </c>
      <c r="K190" s="15">
        <f t="shared" si="27"/>
        <v>5.5818766940758238</v>
      </c>
      <c r="L190" s="15">
        <f t="shared" si="27"/>
        <v>9.3263002106768944</v>
      </c>
      <c r="M190" s="15">
        <f t="shared" si="27"/>
        <v>18.719572089102581</v>
      </c>
      <c r="N190" s="15">
        <f t="shared" si="27"/>
        <v>1.5077236036171207</v>
      </c>
      <c r="O190" s="15">
        <f t="shared" si="27"/>
        <v>9.5764480813814341</v>
      </c>
      <c r="P190" s="15">
        <f t="shared" si="27"/>
        <v>0</v>
      </c>
      <c r="Q190" s="15">
        <f t="shared" si="27"/>
        <v>1.0231818973976232</v>
      </c>
      <c r="R190" s="15">
        <f t="shared" si="27"/>
        <v>6.1325408453539989</v>
      </c>
      <c r="S190" s="15">
        <f t="shared" si="27"/>
        <v>11.075756973671998</v>
      </c>
      <c r="T190" s="15">
        <f t="shared" si="27"/>
        <v>2.1428577204400518</v>
      </c>
      <c r="U190" s="15">
        <f t="shared" si="27"/>
        <v>2.1853976822146506</v>
      </c>
      <c r="V190" s="15">
        <f t="shared" si="27"/>
        <v>2.6632364181600763E-4</v>
      </c>
      <c r="W190" s="15">
        <f t="shared" si="27"/>
        <v>12.800978748739364</v>
      </c>
      <c r="X190" s="15">
        <f t="shared" si="27"/>
        <v>3.6060020994391873E-2</v>
      </c>
      <c r="Y190" s="15">
        <f t="shared" si="27"/>
        <v>1.7750072269627881</v>
      </c>
      <c r="Z190" s="15">
        <f t="shared" si="27"/>
        <v>10.868630695603827</v>
      </c>
      <c r="AA190" s="15">
        <f t="shared" si="27"/>
        <v>8.9411646612690454</v>
      </c>
      <c r="AB190" s="15">
        <f t="shared" si="27"/>
        <v>3.6541867329041189</v>
      </c>
      <c r="AC190" s="15">
        <f t="shared" si="27"/>
        <v>28.379751880757905</v>
      </c>
      <c r="AD190" s="15">
        <f t="shared" si="27"/>
        <v>0.74273512208708581</v>
      </c>
      <c r="AE190" s="15">
        <f t="shared" si="27"/>
        <v>11.26247368356379</v>
      </c>
      <c r="AF190" s="15">
        <f t="shared" si="27"/>
        <v>0.14557409084245343</v>
      </c>
      <c r="AG190" s="15">
        <f t="shared" si="27"/>
        <v>13.245276288230917</v>
      </c>
      <c r="AH190" s="15">
        <f t="shared" si="27"/>
        <v>9.3593155787544404</v>
      </c>
      <c r="AI190" s="15">
        <f t="shared" si="27"/>
        <v>12.624409065463766</v>
      </c>
      <c r="AJ190" s="15">
        <f t="shared" si="27"/>
        <v>10.675982001569835</v>
      </c>
    </row>
    <row r="191" spans="1:36">
      <c r="A191" s="5">
        <v>40787</v>
      </c>
      <c r="B191" s="15">
        <f t="shared" si="20"/>
        <v>10.606545517776283</v>
      </c>
      <c r="C191" s="15">
        <f t="shared" si="27"/>
        <v>26.044042252148031</v>
      </c>
      <c r="D191" s="15">
        <f t="shared" si="27"/>
        <v>0.89628684123136004</v>
      </c>
      <c r="E191" s="15">
        <f t="shared" si="27"/>
        <v>16.017864385013258</v>
      </c>
      <c r="F191" s="15">
        <f t="shared" si="27"/>
        <v>0.34572703291080525</v>
      </c>
      <c r="G191" s="15">
        <f t="shared" si="27"/>
        <v>0.25919587258199422</v>
      </c>
      <c r="H191" s="15">
        <f t="shared" si="27"/>
        <v>21.888407626185721</v>
      </c>
      <c r="I191" s="15">
        <f t="shared" si="27"/>
        <v>8.0747586129169555</v>
      </c>
      <c r="J191" s="15">
        <f t="shared" si="27"/>
        <v>6.3748126810076471</v>
      </c>
      <c r="K191" s="15">
        <f t="shared" si="27"/>
        <v>8.6035826727469722</v>
      </c>
      <c r="L191" s="15">
        <f t="shared" si="27"/>
        <v>2.0366315880300654</v>
      </c>
      <c r="M191" s="15">
        <f t="shared" si="27"/>
        <v>16.319596723702308</v>
      </c>
      <c r="N191" s="15">
        <f t="shared" si="27"/>
        <v>9.6930849964357755</v>
      </c>
      <c r="O191" s="15">
        <f t="shared" si="27"/>
        <v>4.7484840918962279</v>
      </c>
      <c r="P191" s="15">
        <f t="shared" si="27"/>
        <v>1.9790953166078842</v>
      </c>
      <c r="Q191" s="15">
        <f t="shared" si="27"/>
        <v>0.35764799525195456</v>
      </c>
      <c r="R191" s="15">
        <f t="shared" si="27"/>
        <v>5.2756943151071001</v>
      </c>
      <c r="S191" s="15">
        <f t="shared" si="27"/>
        <v>3.7648138264298714</v>
      </c>
      <c r="T191" s="15">
        <f t="shared" si="27"/>
        <v>3.9065557282359213</v>
      </c>
      <c r="U191" s="15">
        <f t="shared" si="27"/>
        <v>5.3976961845064046</v>
      </c>
      <c r="V191" s="15">
        <f t="shared" si="27"/>
        <v>0</v>
      </c>
      <c r="W191" s="15">
        <f t="shared" si="27"/>
        <v>22.504122092861238</v>
      </c>
      <c r="X191" s="15">
        <f t="shared" si="27"/>
        <v>2.4561165410397229E-2</v>
      </c>
      <c r="Y191" s="15">
        <f t="shared" si="27"/>
        <v>2.1562292950713111</v>
      </c>
      <c r="Z191" s="15">
        <f t="shared" si="27"/>
        <v>6.1825164763571996</v>
      </c>
      <c r="AA191" s="15">
        <f t="shared" si="27"/>
        <v>7.1399094208056608</v>
      </c>
      <c r="AB191" s="15">
        <f t="shared" si="27"/>
        <v>2.143938811455977</v>
      </c>
      <c r="AC191" s="15">
        <f t="shared" si="27"/>
        <v>21.582377918465191</v>
      </c>
      <c r="AD191" s="15">
        <f t="shared" si="27"/>
        <v>1.1384054132283312</v>
      </c>
      <c r="AE191" s="15">
        <f t="shared" si="27"/>
        <v>8.6658519983169153</v>
      </c>
      <c r="AF191" s="15">
        <f t="shared" si="27"/>
        <v>0.14206657082541022</v>
      </c>
      <c r="AG191" s="15">
        <f t="shared" si="27"/>
        <v>2.4108175488304071</v>
      </c>
      <c r="AH191" s="15">
        <f t="shared" si="27"/>
        <v>9.758768044285798</v>
      </c>
      <c r="AI191" s="15">
        <f t="shared" si="27"/>
        <v>34.062980559545593</v>
      </c>
      <c r="AJ191" s="15">
        <f t="shared" si="27"/>
        <v>12.333285632660077</v>
      </c>
    </row>
    <row r="192" spans="1:36">
      <c r="A192" s="5">
        <v>40817</v>
      </c>
      <c r="B192" s="15">
        <f t="shared" si="20"/>
        <v>13.440507585219756</v>
      </c>
      <c r="C192" s="15">
        <f t="shared" si="27"/>
        <v>12.640459825239533</v>
      </c>
      <c r="D192" s="15">
        <f t="shared" si="27"/>
        <v>0.33635349933987146</v>
      </c>
      <c r="E192" s="15">
        <f t="shared" si="27"/>
        <v>3.1882152274388931</v>
      </c>
      <c r="F192" s="15">
        <f t="shared" si="27"/>
        <v>0.27854809186835949</v>
      </c>
      <c r="G192" s="15">
        <f t="shared" si="27"/>
        <v>0.88357405589561933</v>
      </c>
      <c r="H192" s="15">
        <f t="shared" si="27"/>
        <v>18.116139258922448</v>
      </c>
      <c r="I192" s="15">
        <f t="shared" si="27"/>
        <v>13.152136929751299</v>
      </c>
      <c r="J192" s="15">
        <f t="shared" si="27"/>
        <v>1.7484449267001243</v>
      </c>
      <c r="K192" s="15">
        <f t="shared" si="27"/>
        <v>14.746103094441185</v>
      </c>
      <c r="L192" s="15">
        <f t="shared" si="27"/>
        <v>0.89207448511251075</v>
      </c>
      <c r="M192" s="15">
        <f t="shared" si="27"/>
        <v>12.02655372771884</v>
      </c>
      <c r="N192" s="15">
        <f t="shared" si="27"/>
        <v>45.664968196689664</v>
      </c>
      <c r="O192" s="15">
        <f t="shared" si="27"/>
        <v>3.1773235691405373</v>
      </c>
      <c r="P192" s="15">
        <f t="shared" si="27"/>
        <v>16.143321922815694</v>
      </c>
      <c r="Q192" s="15">
        <f t="shared" si="27"/>
        <v>28.425752621497047</v>
      </c>
      <c r="R192" s="15">
        <f t="shared" si="27"/>
        <v>11.300790327630414</v>
      </c>
      <c r="S192" s="15">
        <f t="shared" si="27"/>
        <v>1.8099969218550873</v>
      </c>
      <c r="T192" s="15">
        <f t="shared" si="27"/>
        <v>1.2600224144030625</v>
      </c>
      <c r="U192" s="15">
        <f t="shared" si="27"/>
        <v>5.1332235302663918</v>
      </c>
      <c r="V192" s="15">
        <f t="shared" si="27"/>
        <v>5.90439513906089</v>
      </c>
      <c r="W192" s="15">
        <f t="shared" si="27"/>
        <v>21.778046765053453</v>
      </c>
      <c r="X192" s="15">
        <f t="shared" si="27"/>
        <v>1.1938293873590314E-2</v>
      </c>
      <c r="Y192" s="15">
        <f t="shared" si="27"/>
        <v>6.0517295328051901</v>
      </c>
      <c r="Z192" s="15">
        <f t="shared" si="27"/>
        <v>1.5566292734397695</v>
      </c>
      <c r="AA192" s="15">
        <f t="shared" si="27"/>
        <v>6.7061277743392944</v>
      </c>
      <c r="AB192" s="15">
        <f t="shared" si="27"/>
        <v>0.73804152908719989</v>
      </c>
      <c r="AC192" s="15">
        <f t="shared" si="27"/>
        <v>6.8717351849728159</v>
      </c>
      <c r="AD192" s="15">
        <f t="shared" si="27"/>
        <v>1.0299988531295912</v>
      </c>
      <c r="AE192" s="15">
        <f t="shared" si="27"/>
        <v>7.9895052000425348</v>
      </c>
      <c r="AF192" s="15">
        <f t="shared" si="27"/>
        <v>9.9719816370565623E-2</v>
      </c>
      <c r="AG192" s="15">
        <f t="shared" si="27"/>
        <v>0.55530113243081636</v>
      </c>
      <c r="AH192" s="15">
        <f t="shared" si="27"/>
        <v>7.5983151925984931</v>
      </c>
      <c r="AI192" s="15">
        <f t="shared" si="27"/>
        <v>24.238006519900644</v>
      </c>
      <c r="AJ192" s="15">
        <f t="shared" si="27"/>
        <v>11.771751907114378</v>
      </c>
    </row>
    <row r="193" spans="1:36">
      <c r="A193" s="5">
        <v>40848</v>
      </c>
      <c r="B193" s="15">
        <f t="shared" si="20"/>
        <v>11.921617463530643</v>
      </c>
      <c r="C193" s="15">
        <f t="shared" si="27"/>
        <v>3.3559751650473548</v>
      </c>
      <c r="D193" s="15">
        <f t="shared" si="27"/>
        <v>0.27875832191859118</v>
      </c>
      <c r="E193" s="15">
        <f t="shared" si="27"/>
        <v>19.57567899718233</v>
      </c>
      <c r="F193" s="15">
        <f t="shared" si="27"/>
        <v>0.39249203871251809</v>
      </c>
      <c r="G193" s="15">
        <f t="shared" si="27"/>
        <v>0.27216834788167138</v>
      </c>
      <c r="H193" s="15">
        <f t="shared" si="27"/>
        <v>22.580134741110776</v>
      </c>
      <c r="I193" s="15">
        <f t="shared" si="27"/>
        <v>9.3958485186041472</v>
      </c>
      <c r="J193" s="15">
        <f t="shared" si="27"/>
        <v>7.2325338446274019</v>
      </c>
      <c r="K193" s="15">
        <f t="shared" si="27"/>
        <v>10.784351774809798</v>
      </c>
      <c r="L193" s="15">
        <f t="shared" si="27"/>
        <v>0.2108085392376125</v>
      </c>
      <c r="M193" s="15">
        <f t="shared" si="27"/>
        <v>10.922849873320649</v>
      </c>
      <c r="N193" s="15">
        <f t="shared" si="27"/>
        <v>25.240977299058621</v>
      </c>
      <c r="O193" s="15">
        <f t="shared" si="27"/>
        <v>5.6231588016038829</v>
      </c>
      <c r="P193" s="15">
        <f t="shared" si="27"/>
        <v>72.66451307047268</v>
      </c>
      <c r="Q193" s="15">
        <f t="shared" si="27"/>
        <v>62.491965600627466</v>
      </c>
      <c r="R193" s="15">
        <f t="shared" si="27"/>
        <v>5.7373061954982862</v>
      </c>
      <c r="S193" s="15">
        <f t="shared" si="27"/>
        <v>3.6076520939321655</v>
      </c>
      <c r="T193" s="15">
        <f t="shared" si="27"/>
        <v>8.5539326826543753</v>
      </c>
      <c r="U193" s="15">
        <f t="shared" si="27"/>
        <v>34.897607941583651</v>
      </c>
      <c r="V193" s="15">
        <f t="shared" si="27"/>
        <v>28.577325737783067</v>
      </c>
      <c r="W193" s="15">
        <f t="shared" si="27"/>
        <v>12.895530546855191</v>
      </c>
      <c r="X193" s="15">
        <f t="shared" si="27"/>
        <v>2.9084997806462416E-2</v>
      </c>
      <c r="Y193" s="15">
        <f t="shared" si="27"/>
        <v>23.436941346842392</v>
      </c>
      <c r="Z193" s="15">
        <f t="shared" si="27"/>
        <v>0.85657421625365526</v>
      </c>
      <c r="AA193" s="15">
        <f t="shared" si="27"/>
        <v>4.7937700041225657</v>
      </c>
      <c r="AB193" s="15">
        <f t="shared" si="27"/>
        <v>0.60325697813633083</v>
      </c>
      <c r="AC193" s="15">
        <f t="shared" si="27"/>
        <v>1.434676376316371</v>
      </c>
      <c r="AD193" s="15">
        <f t="shared" si="27"/>
        <v>28.995478053815525</v>
      </c>
      <c r="AE193" s="15">
        <f t="shared" si="27"/>
        <v>4.6442546371521827</v>
      </c>
      <c r="AF193" s="15">
        <f t="shared" si="27"/>
        <v>0.18661248410451456</v>
      </c>
      <c r="AG193" s="15">
        <f t="shared" si="27"/>
        <v>0.62284825241132302</v>
      </c>
      <c r="AH193" s="15">
        <f t="shared" si="27"/>
        <v>6.6200537881676205</v>
      </c>
      <c r="AI193" s="15">
        <f t="shared" si="27"/>
        <v>22.70295705179581</v>
      </c>
      <c r="AJ193" s="15">
        <f t="shared" si="27"/>
        <v>10.461613001792655</v>
      </c>
    </row>
    <row r="194" spans="1:36">
      <c r="A194" s="5">
        <v>40878</v>
      </c>
      <c r="B194" s="15">
        <f t="shared" si="20"/>
        <v>13.744576851213724</v>
      </c>
      <c r="C194" s="15">
        <f t="shared" si="27"/>
        <v>1.0656985823035969</v>
      </c>
      <c r="D194" s="15">
        <f t="shared" si="27"/>
        <v>0.34044215884990708</v>
      </c>
      <c r="E194" s="15">
        <f t="shared" si="27"/>
        <v>30.083146992874966</v>
      </c>
      <c r="F194" s="15">
        <f t="shared" si="27"/>
        <v>1.342258566767037</v>
      </c>
      <c r="G194" s="15">
        <f t="shared" si="27"/>
        <v>0.60718534223695497</v>
      </c>
      <c r="H194" s="15">
        <f t="shared" si="27"/>
        <v>5.9350663245608812</v>
      </c>
      <c r="I194" s="15">
        <f t="shared" si="27"/>
        <v>13.824860118356275</v>
      </c>
      <c r="J194" s="15">
        <f t="shared" si="27"/>
        <v>18.465391894053386</v>
      </c>
      <c r="K194" s="15">
        <f t="shared" si="27"/>
        <v>2.6512694620329333</v>
      </c>
      <c r="L194" s="15">
        <f t="shared" si="27"/>
        <v>7.8615524413596649E-2</v>
      </c>
      <c r="M194" s="15">
        <f t="shared" si="27"/>
        <v>5.9670532021909244</v>
      </c>
      <c r="N194" s="15">
        <f t="shared" si="27"/>
        <v>12.123275317786458</v>
      </c>
      <c r="O194" s="15">
        <f t="shared" si="27"/>
        <v>47.910599963564366</v>
      </c>
      <c r="P194" s="15">
        <f t="shared" si="27"/>
        <v>2.4511950152334738</v>
      </c>
      <c r="Q194" s="15">
        <f t="shared" si="27"/>
        <v>6.3319370289070172</v>
      </c>
      <c r="R194" s="15">
        <f t="shared" si="27"/>
        <v>11.219956075117253</v>
      </c>
      <c r="S194" s="15">
        <f t="shared" si="27"/>
        <v>12.000559419165938</v>
      </c>
      <c r="T194" s="15">
        <f t="shared" si="27"/>
        <v>34.943749396544206</v>
      </c>
      <c r="U194" s="15">
        <f t="shared" si="27"/>
        <v>19.508624290505946</v>
      </c>
      <c r="V194" s="15">
        <f t="shared" si="27"/>
        <v>16.303268057408722</v>
      </c>
      <c r="W194" s="15">
        <f t="shared" si="27"/>
        <v>7.0176980881983084</v>
      </c>
      <c r="X194" s="15">
        <f t="shared" si="27"/>
        <v>0.68983525538831036</v>
      </c>
      <c r="Y194" s="15">
        <f t="shared" si="27"/>
        <v>1.5359244778797478</v>
      </c>
      <c r="Z194" s="15">
        <f t="shared" si="27"/>
        <v>6.9690929414437024</v>
      </c>
      <c r="AA194" s="15">
        <f t="shared" si="27"/>
        <v>9.4683058986633686</v>
      </c>
      <c r="AB194" s="15">
        <f t="shared" si="27"/>
        <v>0.91906288288865889</v>
      </c>
      <c r="AC194" s="15">
        <f t="shared" si="27"/>
        <v>7.3589807244153151</v>
      </c>
      <c r="AD194" s="15">
        <f t="shared" si="27"/>
        <v>6.0210696478015597</v>
      </c>
      <c r="AE194" s="15">
        <f t="shared" si="27"/>
        <v>4.7901460808565677</v>
      </c>
      <c r="AF194" s="15">
        <f t="shared" si="27"/>
        <v>0.12893535845831802</v>
      </c>
      <c r="AG194" s="15">
        <f t="shared" si="27"/>
        <v>0.9919728872035094</v>
      </c>
      <c r="AH194" s="15">
        <f t="shared" si="27"/>
        <v>8.3771699161365305</v>
      </c>
      <c r="AI194" s="15">
        <f t="shared" si="27"/>
        <v>2.5042108448562588</v>
      </c>
      <c r="AJ194" s="15">
        <f t="shared" si="27"/>
        <v>15.450546774211041</v>
      </c>
    </row>
    <row r="195" spans="1:36">
      <c r="A195" s="5">
        <v>40909</v>
      </c>
      <c r="B195" s="15">
        <f t="shared" si="20"/>
        <v>5.2676715616036205</v>
      </c>
      <c r="C195" s="15">
        <f t="shared" si="27"/>
        <v>1.0121997770486177</v>
      </c>
      <c r="D195" s="15">
        <f t="shared" si="27"/>
        <v>0.37018337253232136</v>
      </c>
      <c r="E195" s="15">
        <f t="shared" si="27"/>
        <v>1.7125802741349279</v>
      </c>
      <c r="F195" s="15">
        <f t="shared" si="27"/>
        <v>20.386793023487769</v>
      </c>
      <c r="G195" s="15">
        <f t="shared" si="27"/>
        <v>2.1027791354524799</v>
      </c>
      <c r="H195" s="15">
        <f t="shared" si="27"/>
        <v>0.29617791709093966</v>
      </c>
      <c r="I195" s="15">
        <f t="shared" si="27"/>
        <v>8.954731964820855</v>
      </c>
      <c r="J195" s="15">
        <f t="shared" si="27"/>
        <v>13.246551759731359</v>
      </c>
      <c r="K195" s="15">
        <f t="shared" si="27"/>
        <v>0.40488391591244005</v>
      </c>
      <c r="L195" s="15">
        <f t="shared" si="27"/>
        <v>0.11416344613286518</v>
      </c>
      <c r="M195" s="15">
        <f t="shared" si="27"/>
        <v>0.77662043878959275</v>
      </c>
      <c r="N195" s="15">
        <f t="shared" si="27"/>
        <v>3.3596246948666302</v>
      </c>
      <c r="O195" s="15">
        <f t="shared" si="27"/>
        <v>7.5775266634784124</v>
      </c>
      <c r="P195" s="15">
        <f t="shared" si="27"/>
        <v>0.71420422039501996</v>
      </c>
      <c r="Q195" s="15">
        <f t="shared" si="27"/>
        <v>7.0098204686155879E-2</v>
      </c>
      <c r="R195" s="15">
        <f t="shared" si="27"/>
        <v>11.917674298742412</v>
      </c>
      <c r="S195" s="15">
        <f t="shared" si="27"/>
        <v>14.612787505371806</v>
      </c>
      <c r="T195" s="15">
        <f t="shared" si="27"/>
        <v>36.715532733834806</v>
      </c>
      <c r="U195" s="15">
        <f t="shared" si="27"/>
        <v>13.371806316330623</v>
      </c>
      <c r="V195" s="15">
        <f t="shared" si="27"/>
        <v>6.7406513743631535</v>
      </c>
      <c r="W195" s="15">
        <f t="shared" si="27"/>
        <v>1.9807210942255269</v>
      </c>
      <c r="X195" s="15">
        <f t="shared" si="27"/>
        <v>3.0022948875220634</v>
      </c>
      <c r="Y195" s="15">
        <f t="shared" si="27"/>
        <v>4.50239694119829</v>
      </c>
      <c r="Z195" s="15">
        <f t="shared" si="27"/>
        <v>0.63690069768125968</v>
      </c>
      <c r="AA195" s="15">
        <f t="shared" si="27"/>
        <v>5.1332510736986094</v>
      </c>
      <c r="AB195" s="15">
        <f t="shared" si="27"/>
        <v>3.5031439510718263</v>
      </c>
      <c r="AC195" s="15">
        <f t="shared" si="27"/>
        <v>4.562301871155376</v>
      </c>
      <c r="AD195" s="15">
        <f t="shared" si="27"/>
        <v>3.6302544413921924</v>
      </c>
      <c r="AE195" s="15">
        <f t="shared" si="27"/>
        <v>6.6820407408767712</v>
      </c>
      <c r="AF195" s="15">
        <f t="shared" si="27"/>
        <v>0.48887821974964857</v>
      </c>
      <c r="AG195" s="15">
        <f t="shared" si="27"/>
        <v>1.4612956994589925</v>
      </c>
      <c r="AH195" s="15">
        <f t="shared" si="27"/>
        <v>6.5187976418510987</v>
      </c>
      <c r="AI195" s="15">
        <f t="shared" si="27"/>
        <v>0.19363806161997532</v>
      </c>
      <c r="AJ195" s="15">
        <f t="shared" si="27"/>
        <v>6.1510964531271428</v>
      </c>
    </row>
    <row r="196" spans="1:36">
      <c r="A196" s="5">
        <v>40940</v>
      </c>
      <c r="B196" s="15">
        <f t="shared" si="20"/>
        <v>5.7850956235311726</v>
      </c>
      <c r="C196" s="15">
        <f t="shared" si="27"/>
        <v>0.18788587995365735</v>
      </c>
      <c r="D196" s="15">
        <f t="shared" si="27"/>
        <v>5.4347030983190558</v>
      </c>
      <c r="E196" s="15">
        <f t="shared" si="27"/>
        <v>1.9103848134979011</v>
      </c>
      <c r="F196" s="15">
        <f t="shared" si="27"/>
        <v>28.335080873875835</v>
      </c>
      <c r="G196" s="15">
        <f t="shared" si="27"/>
        <v>6.474513558663153</v>
      </c>
      <c r="H196" s="15">
        <f t="shared" si="27"/>
        <v>0.14875344689623038</v>
      </c>
      <c r="I196" s="15">
        <f t="shared" si="27"/>
        <v>7.3071796503540289</v>
      </c>
      <c r="J196" s="15">
        <f t="shared" si="27"/>
        <v>8.5573519680403027</v>
      </c>
      <c r="K196" s="15">
        <f t="shared" si="27"/>
        <v>0.35868375334353836</v>
      </c>
      <c r="L196" s="15">
        <f t="shared" si="27"/>
        <v>0.16765006409530411</v>
      </c>
      <c r="M196" s="15">
        <f t="shared" si="27"/>
        <v>0.66336060198753921</v>
      </c>
      <c r="N196" s="15">
        <f t="shared" si="27"/>
        <v>1.1043963639600489</v>
      </c>
      <c r="O196" s="15">
        <f t="shared" si="27"/>
        <v>1.0140261722754496</v>
      </c>
      <c r="P196" s="15">
        <f t="shared" si="27"/>
        <v>0.32456339427409214</v>
      </c>
      <c r="Q196" s="15">
        <f t="shared" si="27"/>
        <v>0.11856645009053819</v>
      </c>
      <c r="R196" s="15">
        <f t="shared" si="27"/>
        <v>6.7495501060727534</v>
      </c>
      <c r="S196" s="15">
        <f t="shared" si="27"/>
        <v>8.5491242334910744</v>
      </c>
      <c r="T196" s="15">
        <f t="shared" si="27"/>
        <v>9.8988606601761955</v>
      </c>
      <c r="U196" s="15">
        <f t="shared" si="27"/>
        <v>6.1909278824818479</v>
      </c>
      <c r="V196" s="15">
        <f t="shared" si="27"/>
        <v>16.822332835308121</v>
      </c>
      <c r="W196" s="15">
        <f t="shared" si="27"/>
        <v>0.94738936267660079</v>
      </c>
      <c r="X196" s="15">
        <f t="shared" si="27"/>
        <v>37.090854688762384</v>
      </c>
      <c r="Y196" s="15">
        <f t="shared" si="27"/>
        <v>13.172919926653728</v>
      </c>
      <c r="Z196" s="15">
        <f t="shared" si="27"/>
        <v>2.1984411870448692</v>
      </c>
      <c r="AA196" s="15">
        <f t="shared" si="27"/>
        <v>4.4579698480483376</v>
      </c>
      <c r="AB196" s="15">
        <f t="shared" si="27"/>
        <v>11.084938479210479</v>
      </c>
      <c r="AC196" s="15">
        <f t="shared" si="27"/>
        <v>0.60204431310422568</v>
      </c>
      <c r="AD196" s="15">
        <f t="shared" si="27"/>
        <v>2.9660253294521786</v>
      </c>
      <c r="AE196" s="15">
        <f t="shared" si="27"/>
        <v>4.2505582448551715</v>
      </c>
      <c r="AF196" s="15">
        <f t="shared" si="27"/>
        <v>7.8444316350048195</v>
      </c>
      <c r="AG196" s="15">
        <f t="shared" si="27"/>
        <v>3.8582787499546458</v>
      </c>
      <c r="AH196" s="15">
        <f t="shared" si="27"/>
        <v>6.8895251157384125</v>
      </c>
      <c r="AI196" s="15">
        <f t="shared" si="27"/>
        <v>0.23636846668559358</v>
      </c>
      <c r="AJ196" s="15">
        <f t="shared" si="27"/>
        <v>3.4353333894150899</v>
      </c>
    </row>
    <row r="197" spans="1:36">
      <c r="A197" s="5">
        <v>40969</v>
      </c>
      <c r="B197" s="15">
        <f t="shared" si="20"/>
        <v>9.3315249943366396</v>
      </c>
      <c r="C197" s="15">
        <f t="shared" si="27"/>
        <v>0.8767354873601082</v>
      </c>
      <c r="D197" s="15">
        <f t="shared" si="27"/>
        <v>34.503580798429169</v>
      </c>
      <c r="E197" s="15">
        <f t="shared" si="27"/>
        <v>1.060940966460028</v>
      </c>
      <c r="F197" s="15">
        <f t="shared" si="27"/>
        <v>13.259289302240928</v>
      </c>
      <c r="G197" s="15">
        <f t="shared" si="27"/>
        <v>38.578457276636222</v>
      </c>
      <c r="H197" s="15">
        <f t="shared" si="27"/>
        <v>0.87958171253061512</v>
      </c>
      <c r="I197" s="15">
        <f t="shared" si="27"/>
        <v>7.1137224247941386</v>
      </c>
      <c r="J197" s="15">
        <f t="shared" si="27"/>
        <v>7.4401038016517997</v>
      </c>
      <c r="K197" s="15">
        <f t="shared" si="27"/>
        <v>1.3389996570384892</v>
      </c>
      <c r="L197" s="15">
        <f t="shared" si="27"/>
        <v>0.29276351899014635</v>
      </c>
      <c r="M197" s="15">
        <f t="shared" si="27"/>
        <v>0.6224038861906187</v>
      </c>
      <c r="N197" s="15">
        <f t="shared" si="27"/>
        <v>0.31180342362498908</v>
      </c>
      <c r="O197" s="15">
        <f t="shared" si="27"/>
        <v>1.0330644465985628</v>
      </c>
      <c r="P197" s="15">
        <f t="shared" si="27"/>
        <v>0.37481305683937038</v>
      </c>
      <c r="Q197" s="15">
        <f t="shared" si="27"/>
        <v>3.152219821138176E-4</v>
      </c>
      <c r="R197" s="15">
        <f t="shared" si="27"/>
        <v>7.3498369584751044</v>
      </c>
      <c r="S197" s="15">
        <f t="shared" si="27"/>
        <v>5.4131822696479617</v>
      </c>
      <c r="T197" s="15">
        <f t="shared" ref="C197:AJ204" si="28">T185</f>
        <v>1.2267041671827561</v>
      </c>
      <c r="U197" s="15">
        <f t="shared" si="28"/>
        <v>8.0119917242573973</v>
      </c>
      <c r="V197" s="15">
        <f t="shared" si="28"/>
        <v>10.804217501191799</v>
      </c>
      <c r="W197" s="15">
        <f t="shared" si="28"/>
        <v>0.83497912912832184</v>
      </c>
      <c r="X197" s="15">
        <f t="shared" si="28"/>
        <v>45.340629886543049</v>
      </c>
      <c r="Y197" s="15">
        <f t="shared" si="28"/>
        <v>12.795306522548069</v>
      </c>
      <c r="Z197" s="15">
        <f t="shared" si="28"/>
        <v>2.5322035439533139</v>
      </c>
      <c r="AA197" s="15">
        <f t="shared" si="28"/>
        <v>6.2605893700763779</v>
      </c>
      <c r="AB197" s="15">
        <f t="shared" si="28"/>
        <v>20.406709882337324</v>
      </c>
      <c r="AC197" s="15">
        <f t="shared" si="28"/>
        <v>0.2811045344867803</v>
      </c>
      <c r="AD197" s="15">
        <f t="shared" si="28"/>
        <v>9.4824337682338751</v>
      </c>
      <c r="AE197" s="15">
        <f t="shared" si="28"/>
        <v>5.8616180049266022</v>
      </c>
      <c r="AF197" s="15">
        <f t="shared" si="28"/>
        <v>35.102503996696086</v>
      </c>
      <c r="AG197" s="15">
        <f t="shared" si="28"/>
        <v>7.6832618148648892</v>
      </c>
      <c r="AH197" s="15">
        <f t="shared" si="28"/>
        <v>6.1405824595205729</v>
      </c>
      <c r="AI197" s="15">
        <f t="shared" si="28"/>
        <v>0.42058817191052095</v>
      </c>
      <c r="AJ197" s="15">
        <f t="shared" si="28"/>
        <v>3.0737086494732955</v>
      </c>
    </row>
    <row r="198" spans="1:36">
      <c r="A198" s="5">
        <v>41000</v>
      </c>
      <c r="B198" s="15">
        <f t="shared" si="20"/>
        <v>3.359508882073353</v>
      </c>
      <c r="C198" s="15">
        <f t="shared" si="28"/>
        <v>0.58913867080225291</v>
      </c>
      <c r="D198" s="15">
        <f t="shared" si="28"/>
        <v>29.467054381918743</v>
      </c>
      <c r="E198" s="15">
        <f t="shared" si="28"/>
        <v>0.77424448250532618</v>
      </c>
      <c r="F198" s="15">
        <f t="shared" si="28"/>
        <v>5.2902166595673021</v>
      </c>
      <c r="G198" s="15">
        <f t="shared" si="28"/>
        <v>37.032501060191322</v>
      </c>
      <c r="H198" s="15">
        <f t="shared" si="28"/>
        <v>0.28471410336877534</v>
      </c>
      <c r="I198" s="15">
        <f t="shared" si="28"/>
        <v>4.0089544490062368</v>
      </c>
      <c r="J198" s="15">
        <f t="shared" si="28"/>
        <v>7.0167830793413755</v>
      </c>
      <c r="K198" s="15">
        <f t="shared" si="28"/>
        <v>2.9031524559564206</v>
      </c>
      <c r="L198" s="15">
        <f t="shared" si="28"/>
        <v>1.9946039413577195</v>
      </c>
      <c r="M198" s="15">
        <f t="shared" si="28"/>
        <v>0.9384864697581432</v>
      </c>
      <c r="N198" s="15">
        <f t="shared" si="28"/>
        <v>0.10844487638798743</v>
      </c>
      <c r="O198" s="15">
        <f t="shared" si="28"/>
        <v>1.7126808150821748</v>
      </c>
      <c r="P198" s="15">
        <f t="shared" si="28"/>
        <v>0.40776365524283148</v>
      </c>
      <c r="Q198" s="15">
        <f t="shared" si="28"/>
        <v>6.0178742039910622E-3</v>
      </c>
      <c r="R198" s="15">
        <f t="shared" si="28"/>
        <v>3.766089576595224</v>
      </c>
      <c r="S198" s="15">
        <f t="shared" si="28"/>
        <v>6.94430134671732</v>
      </c>
      <c r="T198" s="15">
        <f t="shared" si="28"/>
        <v>0.46017447368009989</v>
      </c>
      <c r="U198" s="15">
        <f t="shared" si="28"/>
        <v>0.98138237311529186</v>
      </c>
      <c r="V198" s="15">
        <f t="shared" si="28"/>
        <v>9.8832703477920436</v>
      </c>
      <c r="W198" s="15">
        <f t="shared" si="28"/>
        <v>0.76847368428880725</v>
      </c>
      <c r="X198" s="15">
        <f t="shared" si="28"/>
        <v>11.714862340368146</v>
      </c>
      <c r="Y198" s="15">
        <f t="shared" si="28"/>
        <v>20.135910694885389</v>
      </c>
      <c r="Z198" s="15">
        <f t="shared" si="28"/>
        <v>3.0685406334677316</v>
      </c>
      <c r="AA198" s="15">
        <f t="shared" si="28"/>
        <v>7.2231298195680864</v>
      </c>
      <c r="AB198" s="15">
        <f t="shared" si="28"/>
        <v>18.077342743983429</v>
      </c>
      <c r="AC198" s="15">
        <f t="shared" si="28"/>
        <v>0.56174100147953865</v>
      </c>
      <c r="AD198" s="15">
        <f t="shared" si="28"/>
        <v>44.884957975391444</v>
      </c>
      <c r="AE198" s="15">
        <f t="shared" si="28"/>
        <v>4.8028947797675157</v>
      </c>
      <c r="AF198" s="15">
        <f t="shared" si="28"/>
        <v>44.78171250107151</v>
      </c>
      <c r="AG198" s="15">
        <f t="shared" si="28"/>
        <v>6.9922744147298408</v>
      </c>
      <c r="AH198" s="15">
        <f t="shared" si="28"/>
        <v>5.7403327925852734</v>
      </c>
      <c r="AI198" s="15">
        <f t="shared" si="28"/>
        <v>0.33645015295643554</v>
      </c>
      <c r="AJ198" s="15">
        <f t="shared" si="28"/>
        <v>3.0607939707831111</v>
      </c>
    </row>
    <row r="199" spans="1:36">
      <c r="A199" s="5">
        <v>41030</v>
      </c>
      <c r="B199" s="15">
        <f t="shared" si="20"/>
        <v>3.9032940756643417</v>
      </c>
      <c r="C199" s="15">
        <f t="shared" si="28"/>
        <v>1.4324804934775925</v>
      </c>
      <c r="D199" s="15">
        <f t="shared" si="28"/>
        <v>14.256510200091297</v>
      </c>
      <c r="E199" s="15">
        <f t="shared" si="28"/>
        <v>0.89732702468058845</v>
      </c>
      <c r="F199" s="15">
        <f t="shared" si="28"/>
        <v>5.0472931809904047</v>
      </c>
      <c r="G199" s="15">
        <f t="shared" si="28"/>
        <v>10.361401800504527</v>
      </c>
      <c r="H199" s="15">
        <f t="shared" si="28"/>
        <v>0.54799030718970443</v>
      </c>
      <c r="I199" s="15">
        <f t="shared" si="28"/>
        <v>5.7868988942004371</v>
      </c>
      <c r="J199" s="15">
        <f t="shared" si="28"/>
        <v>7.5985731482368948</v>
      </c>
      <c r="K199" s="15">
        <f t="shared" si="28"/>
        <v>10.649339915537732</v>
      </c>
      <c r="L199" s="15">
        <f t="shared" si="28"/>
        <v>17.578478540532345</v>
      </c>
      <c r="M199" s="15">
        <f t="shared" si="28"/>
        <v>6.5378607710052492</v>
      </c>
      <c r="N199" s="15">
        <f t="shared" si="28"/>
        <v>6.1687499641219355E-2</v>
      </c>
      <c r="O199" s="15">
        <f t="shared" si="28"/>
        <v>2.7670087361898426</v>
      </c>
      <c r="P199" s="15">
        <f t="shared" si="28"/>
        <v>2.0717688746176184</v>
      </c>
      <c r="Q199" s="15">
        <f t="shared" si="28"/>
        <v>0.89293790569695952</v>
      </c>
      <c r="R199" s="15">
        <f t="shared" si="28"/>
        <v>3.9817447351034132</v>
      </c>
      <c r="S199" s="15">
        <f t="shared" si="28"/>
        <v>11.543840280774688</v>
      </c>
      <c r="T199" s="15">
        <f t="shared" si="28"/>
        <v>0.18204944625658848</v>
      </c>
      <c r="U199" s="15">
        <f t="shared" si="28"/>
        <v>0.90091600344776057</v>
      </c>
      <c r="V199" s="15">
        <f t="shared" si="28"/>
        <v>0.93213274635602694</v>
      </c>
      <c r="W199" s="15">
        <f t="shared" si="28"/>
        <v>1.9887561236486637</v>
      </c>
      <c r="X199" s="15">
        <f t="shared" si="28"/>
        <v>0.24221329306159406</v>
      </c>
      <c r="Y199" s="15">
        <f t="shared" si="28"/>
        <v>7.2396807012047582</v>
      </c>
      <c r="Z199" s="15">
        <f t="shared" si="28"/>
        <v>6.27899795939366</v>
      </c>
      <c r="AA199" s="15">
        <f t="shared" si="28"/>
        <v>8.9521486315738574</v>
      </c>
      <c r="AB199" s="15">
        <f t="shared" si="28"/>
        <v>17.59489949639649</v>
      </c>
      <c r="AC199" s="15">
        <f t="shared" si="28"/>
        <v>2.0569706094023585</v>
      </c>
      <c r="AD199" s="15">
        <f t="shared" si="28"/>
        <v>0.73618157689219976</v>
      </c>
      <c r="AE199" s="15">
        <f t="shared" si="28"/>
        <v>10.123616685326363</v>
      </c>
      <c r="AF199" s="15">
        <f t="shared" si="28"/>
        <v>10.150310361487367</v>
      </c>
      <c r="AG199" s="15">
        <f t="shared" si="28"/>
        <v>8.004274403001201</v>
      </c>
      <c r="AH199" s="15">
        <f t="shared" si="28"/>
        <v>7.1687729926097195</v>
      </c>
      <c r="AI199" s="15">
        <f t="shared" si="28"/>
        <v>0.57839268311603254</v>
      </c>
      <c r="AJ199" s="15">
        <f t="shared" si="28"/>
        <v>4.2623673528942252</v>
      </c>
    </row>
    <row r="200" spans="1:36">
      <c r="A200" s="5">
        <v>41061</v>
      </c>
      <c r="B200" s="15">
        <f t="shared" si="20"/>
        <v>6.4253726876839208</v>
      </c>
      <c r="C200" s="15">
        <f t="shared" si="28"/>
        <v>5.4666114589414372</v>
      </c>
      <c r="D200" s="15">
        <f t="shared" si="28"/>
        <v>8.8319283179924124</v>
      </c>
      <c r="E200" s="15">
        <f t="shared" si="28"/>
        <v>1.6756970374695959</v>
      </c>
      <c r="F200" s="15">
        <f t="shared" si="28"/>
        <v>16.140302965649951</v>
      </c>
      <c r="G200" s="15">
        <f t="shared" si="28"/>
        <v>2.5186204267142287</v>
      </c>
      <c r="H200" s="15">
        <f t="shared" si="28"/>
        <v>1.0478772465174802</v>
      </c>
      <c r="I200" s="15">
        <f t="shared" si="28"/>
        <v>7.561184795452605</v>
      </c>
      <c r="J200" s="15">
        <f t="shared" si="28"/>
        <v>10.406163512376249</v>
      </c>
      <c r="K200" s="15">
        <f t="shared" si="28"/>
        <v>27.036659259893959</v>
      </c>
      <c r="L200" s="15">
        <f t="shared" si="28"/>
        <v>33.805331274631776</v>
      </c>
      <c r="M200" s="15">
        <f t="shared" si="28"/>
        <v>10.015322689502201</v>
      </c>
      <c r="N200" s="15">
        <f t="shared" si="28"/>
        <v>0.27404464858760919</v>
      </c>
      <c r="O200" s="15">
        <f t="shared" si="28"/>
        <v>8.0624537636010043</v>
      </c>
      <c r="P200" s="15">
        <f t="shared" si="28"/>
        <v>8.2376496008652825E-3</v>
      </c>
      <c r="Q200" s="15">
        <f t="shared" si="28"/>
        <v>5.709816357834378E-3</v>
      </c>
      <c r="R200" s="15">
        <f t="shared" si="28"/>
        <v>10.420026008614196</v>
      </c>
      <c r="S200" s="15">
        <f t="shared" si="28"/>
        <v>11.924676761029264</v>
      </c>
      <c r="T200" s="15">
        <f t="shared" si="28"/>
        <v>0.22632693492887584</v>
      </c>
      <c r="U200" s="15">
        <f t="shared" si="28"/>
        <v>2.1956422431676925</v>
      </c>
      <c r="V200" s="15">
        <f t="shared" si="28"/>
        <v>0.44476048183273276</v>
      </c>
      <c r="W200" s="15">
        <f t="shared" si="28"/>
        <v>7.2388445711258536</v>
      </c>
      <c r="X200" s="15">
        <f t="shared" si="28"/>
        <v>1.8129329720152645</v>
      </c>
      <c r="Y200" s="15">
        <f t="shared" si="28"/>
        <v>5.3337805740992019</v>
      </c>
      <c r="Z200" s="15">
        <f t="shared" si="28"/>
        <v>24.091736819368847</v>
      </c>
      <c r="AA200" s="15">
        <f t="shared" si="28"/>
        <v>14.12378759078824</v>
      </c>
      <c r="AB200" s="15">
        <f t="shared" si="28"/>
        <v>12.203997860743819</v>
      </c>
      <c r="AC200" s="15">
        <f t="shared" si="28"/>
        <v>7.256804410876998</v>
      </c>
      <c r="AD200" s="15">
        <f t="shared" si="28"/>
        <v>0.20315990104146758</v>
      </c>
      <c r="AE200" s="15">
        <f t="shared" si="28"/>
        <v>14.17993903374356</v>
      </c>
      <c r="AF200" s="15">
        <f t="shared" si="28"/>
        <v>0.70173639176431357</v>
      </c>
      <c r="AG200" s="15">
        <f t="shared" si="28"/>
        <v>17.003503841775089</v>
      </c>
      <c r="AH200" s="15">
        <f t="shared" si="28"/>
        <v>11.362407830025104</v>
      </c>
      <c r="AI200" s="15">
        <f t="shared" si="28"/>
        <v>0.31831067630030935</v>
      </c>
      <c r="AJ200" s="15">
        <f t="shared" si="28"/>
        <v>6.9516990478125473</v>
      </c>
    </row>
    <row r="201" spans="1:36">
      <c r="A201" s="5">
        <v>41091</v>
      </c>
      <c r="B201" s="15">
        <f t="shared" si="20"/>
        <v>9.727427969422564</v>
      </c>
      <c r="C201" s="15">
        <f t="shared" si="28"/>
        <v>22.650403733910757</v>
      </c>
      <c r="D201" s="15">
        <f t="shared" si="28"/>
        <v>4.4004519433828548</v>
      </c>
      <c r="E201" s="15">
        <f t="shared" si="28"/>
        <v>7.578467734753656</v>
      </c>
      <c r="F201" s="15">
        <f t="shared" si="28"/>
        <v>8.044482358398831</v>
      </c>
      <c r="G201" s="15">
        <f t="shared" si="28"/>
        <v>0.63978436043299913</v>
      </c>
      <c r="H201" s="15">
        <f t="shared" si="28"/>
        <v>17.653357751730304</v>
      </c>
      <c r="I201" s="15">
        <f t="shared" si="28"/>
        <v>7.1929189421555186</v>
      </c>
      <c r="J201" s="15">
        <f t="shared" si="28"/>
        <v>7.3630588838848876</v>
      </c>
      <c r="K201" s="15">
        <f t="shared" si="28"/>
        <v>14.941097344210711</v>
      </c>
      <c r="L201" s="15">
        <f t="shared" si="28"/>
        <v>33.502578866789179</v>
      </c>
      <c r="M201" s="15">
        <f t="shared" si="28"/>
        <v>16.490319526731362</v>
      </c>
      <c r="N201" s="15">
        <f t="shared" si="28"/>
        <v>0.54996907934387751</v>
      </c>
      <c r="O201" s="15">
        <f t="shared" si="28"/>
        <v>6.7972248951881138</v>
      </c>
      <c r="P201" s="15">
        <f t="shared" si="28"/>
        <v>2.8605238239004693</v>
      </c>
      <c r="Q201" s="15">
        <f t="shared" si="28"/>
        <v>0.27586938330129024</v>
      </c>
      <c r="R201" s="15">
        <f t="shared" si="28"/>
        <v>16.148790557689825</v>
      </c>
      <c r="S201" s="15">
        <f t="shared" si="28"/>
        <v>8.753308367912819</v>
      </c>
      <c r="T201" s="15">
        <f t="shared" si="28"/>
        <v>0.48323364166306004</v>
      </c>
      <c r="U201" s="15">
        <f t="shared" si="28"/>
        <v>1.2247838281223444</v>
      </c>
      <c r="V201" s="15">
        <f t="shared" si="28"/>
        <v>3.5873794552616229</v>
      </c>
      <c r="W201" s="15">
        <f t="shared" si="28"/>
        <v>9.2444597931986792</v>
      </c>
      <c r="X201" s="15">
        <f t="shared" si="28"/>
        <v>4.7321982543585481E-3</v>
      </c>
      <c r="Y201" s="15">
        <f t="shared" si="28"/>
        <v>1.8641727598491211</v>
      </c>
      <c r="Z201" s="15">
        <f t="shared" si="28"/>
        <v>34.759735555992158</v>
      </c>
      <c r="AA201" s="15">
        <f t="shared" si="28"/>
        <v>16.799845907046556</v>
      </c>
      <c r="AB201" s="15">
        <f t="shared" si="28"/>
        <v>9.0704806517843348</v>
      </c>
      <c r="AC201" s="15">
        <f t="shared" si="28"/>
        <v>19.051511174567146</v>
      </c>
      <c r="AD201" s="15">
        <f t="shared" si="28"/>
        <v>0.16929991753455631</v>
      </c>
      <c r="AE201" s="15">
        <f t="shared" si="28"/>
        <v>16.747100910572016</v>
      </c>
      <c r="AF201" s="15">
        <f t="shared" si="28"/>
        <v>0.22751857362499489</v>
      </c>
      <c r="AG201" s="15">
        <f t="shared" si="28"/>
        <v>37.17089496710836</v>
      </c>
      <c r="AH201" s="15">
        <f t="shared" si="28"/>
        <v>14.465958647726939</v>
      </c>
      <c r="AI201" s="15">
        <f t="shared" si="28"/>
        <v>1.7836877458490559</v>
      </c>
      <c r="AJ201" s="15">
        <f t="shared" si="28"/>
        <v>12.371821819146591</v>
      </c>
    </row>
    <row r="202" spans="1:36">
      <c r="A202" s="5">
        <v>41122</v>
      </c>
      <c r="B202" s="15">
        <f t="shared" si="20"/>
        <v>6.4868567879439887</v>
      </c>
      <c r="C202" s="15">
        <f t="shared" si="28"/>
        <v>24.678368673767061</v>
      </c>
      <c r="D202" s="15">
        <f t="shared" si="28"/>
        <v>0.88374706599441</v>
      </c>
      <c r="E202" s="15">
        <f t="shared" si="28"/>
        <v>15.525452063988517</v>
      </c>
      <c r="F202" s="15">
        <f t="shared" si="28"/>
        <v>1.1375159055302506</v>
      </c>
      <c r="G202" s="15">
        <f t="shared" si="28"/>
        <v>0.26981876280884215</v>
      </c>
      <c r="H202" s="15">
        <f t="shared" si="28"/>
        <v>10.621799563896129</v>
      </c>
      <c r="I202" s="15">
        <f t="shared" si="28"/>
        <v>7.626804699587507</v>
      </c>
      <c r="J202" s="15">
        <f t="shared" si="28"/>
        <v>4.5502305003485697</v>
      </c>
      <c r="K202" s="15">
        <f t="shared" si="28"/>
        <v>5.5818766940758238</v>
      </c>
      <c r="L202" s="15">
        <f t="shared" si="28"/>
        <v>9.3263002106768944</v>
      </c>
      <c r="M202" s="15">
        <f t="shared" si="28"/>
        <v>18.719572089102581</v>
      </c>
      <c r="N202" s="15">
        <f t="shared" si="28"/>
        <v>1.5077236036171207</v>
      </c>
      <c r="O202" s="15">
        <f t="shared" si="28"/>
        <v>9.5764480813814341</v>
      </c>
      <c r="P202" s="15">
        <f t="shared" si="28"/>
        <v>0</v>
      </c>
      <c r="Q202" s="15">
        <f t="shared" si="28"/>
        <v>1.0231818973976232</v>
      </c>
      <c r="R202" s="15">
        <f t="shared" si="28"/>
        <v>6.1325408453539989</v>
      </c>
      <c r="S202" s="15">
        <f t="shared" si="28"/>
        <v>11.075756973671998</v>
      </c>
      <c r="T202" s="15">
        <f t="shared" si="28"/>
        <v>2.1428577204400518</v>
      </c>
      <c r="U202" s="15">
        <f t="shared" si="28"/>
        <v>2.1853976822146506</v>
      </c>
      <c r="V202" s="15">
        <f t="shared" si="28"/>
        <v>2.6632364181600763E-4</v>
      </c>
      <c r="W202" s="15">
        <f t="shared" si="28"/>
        <v>12.800978748739364</v>
      </c>
      <c r="X202" s="15">
        <f t="shared" si="28"/>
        <v>3.6060020994391873E-2</v>
      </c>
      <c r="Y202" s="15">
        <f t="shared" si="28"/>
        <v>1.7750072269627881</v>
      </c>
      <c r="Z202" s="15">
        <f t="shared" si="28"/>
        <v>10.868630695603827</v>
      </c>
      <c r="AA202" s="15">
        <f t="shared" si="28"/>
        <v>8.9411646612690454</v>
      </c>
      <c r="AB202" s="15">
        <f t="shared" si="28"/>
        <v>3.6541867329041189</v>
      </c>
      <c r="AC202" s="15">
        <f t="shared" si="28"/>
        <v>28.379751880757905</v>
      </c>
      <c r="AD202" s="15">
        <f t="shared" si="28"/>
        <v>0.74273512208708581</v>
      </c>
      <c r="AE202" s="15">
        <f t="shared" si="28"/>
        <v>11.26247368356379</v>
      </c>
      <c r="AF202" s="15">
        <f t="shared" si="28"/>
        <v>0.14557409084245343</v>
      </c>
      <c r="AG202" s="15">
        <f t="shared" si="28"/>
        <v>13.245276288230917</v>
      </c>
      <c r="AH202" s="15">
        <f t="shared" si="28"/>
        <v>9.3593155787544404</v>
      </c>
      <c r="AI202" s="15">
        <f t="shared" si="28"/>
        <v>12.624409065463766</v>
      </c>
      <c r="AJ202" s="15">
        <f t="shared" si="28"/>
        <v>10.675982001569835</v>
      </c>
    </row>
    <row r="203" spans="1:36">
      <c r="A203" s="5">
        <v>41153</v>
      </c>
      <c r="B203" s="15">
        <f t="shared" si="20"/>
        <v>10.606545517776283</v>
      </c>
      <c r="C203" s="15">
        <f t="shared" si="28"/>
        <v>26.044042252148031</v>
      </c>
      <c r="D203" s="15">
        <f t="shared" si="28"/>
        <v>0.89628684123136004</v>
      </c>
      <c r="E203" s="15">
        <f t="shared" si="28"/>
        <v>16.017864385013258</v>
      </c>
      <c r="F203" s="15">
        <f t="shared" si="28"/>
        <v>0.34572703291080525</v>
      </c>
      <c r="G203" s="15">
        <f t="shared" si="28"/>
        <v>0.25919587258199422</v>
      </c>
      <c r="H203" s="15">
        <f t="shared" si="28"/>
        <v>21.888407626185721</v>
      </c>
      <c r="I203" s="15">
        <f t="shared" si="28"/>
        <v>8.0747586129169555</v>
      </c>
      <c r="J203" s="15">
        <f t="shared" si="28"/>
        <v>6.3748126810076471</v>
      </c>
      <c r="K203" s="15">
        <f t="shared" si="28"/>
        <v>8.6035826727469722</v>
      </c>
      <c r="L203" s="15">
        <f t="shared" si="28"/>
        <v>2.0366315880300654</v>
      </c>
      <c r="M203" s="15">
        <f t="shared" si="28"/>
        <v>16.319596723702308</v>
      </c>
      <c r="N203" s="15">
        <f t="shared" si="28"/>
        <v>9.6930849964357755</v>
      </c>
      <c r="O203" s="15">
        <f t="shared" si="28"/>
        <v>4.7484840918962279</v>
      </c>
      <c r="P203" s="15">
        <f t="shared" si="28"/>
        <v>1.9790953166078842</v>
      </c>
      <c r="Q203" s="15">
        <f t="shared" si="28"/>
        <v>0.35764799525195456</v>
      </c>
      <c r="R203" s="15">
        <f t="shared" si="28"/>
        <v>5.2756943151071001</v>
      </c>
      <c r="S203" s="15">
        <f t="shared" si="28"/>
        <v>3.7648138264298714</v>
      </c>
      <c r="T203" s="15">
        <f t="shared" si="28"/>
        <v>3.9065557282359213</v>
      </c>
      <c r="U203" s="15">
        <f t="shared" si="28"/>
        <v>5.3976961845064046</v>
      </c>
      <c r="V203" s="15">
        <f t="shared" si="28"/>
        <v>0</v>
      </c>
      <c r="W203" s="15">
        <f t="shared" si="28"/>
        <v>22.504122092861238</v>
      </c>
      <c r="X203" s="15">
        <f t="shared" si="28"/>
        <v>2.4561165410397229E-2</v>
      </c>
      <c r="Y203" s="15">
        <f t="shared" si="28"/>
        <v>2.1562292950713111</v>
      </c>
      <c r="Z203" s="15">
        <f t="shared" si="28"/>
        <v>6.1825164763571996</v>
      </c>
      <c r="AA203" s="15">
        <f t="shared" si="28"/>
        <v>7.1399094208056608</v>
      </c>
      <c r="AB203" s="15">
        <f t="shared" si="28"/>
        <v>2.143938811455977</v>
      </c>
      <c r="AC203" s="15">
        <f t="shared" si="28"/>
        <v>21.582377918465191</v>
      </c>
      <c r="AD203" s="15">
        <f t="shared" si="28"/>
        <v>1.1384054132283312</v>
      </c>
      <c r="AE203" s="15">
        <f t="shared" si="28"/>
        <v>8.6658519983169153</v>
      </c>
      <c r="AF203" s="15">
        <f t="shared" si="28"/>
        <v>0.14206657082541022</v>
      </c>
      <c r="AG203" s="15">
        <f t="shared" si="28"/>
        <v>2.4108175488304071</v>
      </c>
      <c r="AH203" s="15">
        <f t="shared" si="28"/>
        <v>9.758768044285798</v>
      </c>
      <c r="AI203" s="15">
        <f t="shared" si="28"/>
        <v>34.062980559545593</v>
      </c>
      <c r="AJ203" s="15">
        <f t="shared" si="28"/>
        <v>12.333285632660077</v>
      </c>
    </row>
    <row r="204" spans="1:36">
      <c r="A204" s="5">
        <v>41183</v>
      </c>
      <c r="B204" s="15">
        <f t="shared" si="20"/>
        <v>13.440507585219756</v>
      </c>
      <c r="C204" s="15">
        <f t="shared" si="28"/>
        <v>12.640459825239533</v>
      </c>
      <c r="D204" s="15">
        <f t="shared" si="28"/>
        <v>0.33635349933987146</v>
      </c>
      <c r="E204" s="15">
        <f t="shared" si="28"/>
        <v>3.1882152274388931</v>
      </c>
      <c r="F204" s="15">
        <f t="shared" si="28"/>
        <v>0.27854809186835949</v>
      </c>
      <c r="G204" s="15">
        <f t="shared" si="28"/>
        <v>0.88357405589561933</v>
      </c>
      <c r="H204" s="15">
        <f t="shared" si="28"/>
        <v>18.116139258922448</v>
      </c>
      <c r="I204" s="15">
        <f t="shared" si="28"/>
        <v>13.152136929751299</v>
      </c>
      <c r="J204" s="15">
        <f t="shared" si="28"/>
        <v>1.7484449267001243</v>
      </c>
      <c r="K204" s="15">
        <f t="shared" si="28"/>
        <v>14.746103094441185</v>
      </c>
      <c r="L204" s="15">
        <f t="shared" si="28"/>
        <v>0.89207448511251075</v>
      </c>
      <c r="M204" s="15">
        <f t="shared" si="28"/>
        <v>12.02655372771884</v>
      </c>
      <c r="N204" s="15">
        <f t="shared" si="28"/>
        <v>45.664968196689664</v>
      </c>
      <c r="O204" s="15">
        <f t="shared" si="28"/>
        <v>3.1773235691405373</v>
      </c>
      <c r="P204" s="15">
        <f t="shared" si="28"/>
        <v>16.143321922815694</v>
      </c>
      <c r="Q204" s="15">
        <f t="shared" si="28"/>
        <v>28.425752621497047</v>
      </c>
      <c r="R204" s="15">
        <f t="shared" si="28"/>
        <v>11.300790327630414</v>
      </c>
      <c r="S204" s="15">
        <f t="shared" si="28"/>
        <v>1.8099969218550873</v>
      </c>
      <c r="T204" s="15">
        <f t="shared" si="28"/>
        <v>1.2600224144030625</v>
      </c>
      <c r="U204" s="15">
        <f t="shared" si="28"/>
        <v>5.1332235302663918</v>
      </c>
      <c r="V204" s="15">
        <f t="shared" si="28"/>
        <v>5.90439513906089</v>
      </c>
      <c r="W204" s="15">
        <f t="shared" si="28"/>
        <v>21.778046765053453</v>
      </c>
      <c r="X204" s="15">
        <f t="shared" si="28"/>
        <v>1.1938293873590314E-2</v>
      </c>
      <c r="Y204" s="15">
        <f t="shared" si="28"/>
        <v>6.0517295328051901</v>
      </c>
      <c r="Z204" s="15">
        <f t="shared" si="28"/>
        <v>1.5566292734397695</v>
      </c>
      <c r="AA204" s="15">
        <f t="shared" si="28"/>
        <v>6.7061277743392944</v>
      </c>
      <c r="AB204" s="15">
        <f t="shared" si="28"/>
        <v>0.73804152908719989</v>
      </c>
      <c r="AC204" s="15">
        <f t="shared" si="28"/>
        <v>6.8717351849728159</v>
      </c>
      <c r="AD204" s="15">
        <f t="shared" si="28"/>
        <v>1.0299988531295912</v>
      </c>
      <c r="AE204" s="15">
        <f t="shared" si="28"/>
        <v>7.9895052000425348</v>
      </c>
      <c r="AF204" s="15">
        <f t="shared" si="28"/>
        <v>9.9719816370565623E-2</v>
      </c>
      <c r="AG204" s="15">
        <f t="shared" si="28"/>
        <v>0.55530113243081636</v>
      </c>
      <c r="AH204" s="15">
        <f t="shared" si="28"/>
        <v>7.5983151925984931</v>
      </c>
      <c r="AI204" s="15">
        <f t="shared" si="28"/>
        <v>24.238006519900644</v>
      </c>
      <c r="AJ204" s="15">
        <f t="shared" si="28"/>
        <v>11.771751907114378</v>
      </c>
    </row>
    <row r="205" spans="1:36">
      <c r="A205" s="5">
        <v>41214</v>
      </c>
      <c r="B205" s="15">
        <f t="shared" si="20"/>
        <v>11.921617463530643</v>
      </c>
      <c r="C205" s="15">
        <f t="shared" ref="C205:AJ212" si="29">C193</f>
        <v>3.3559751650473548</v>
      </c>
      <c r="D205" s="15">
        <f t="shared" si="29"/>
        <v>0.27875832191859118</v>
      </c>
      <c r="E205" s="15">
        <f t="shared" si="29"/>
        <v>19.57567899718233</v>
      </c>
      <c r="F205" s="15">
        <f t="shared" si="29"/>
        <v>0.39249203871251809</v>
      </c>
      <c r="G205" s="15">
        <f t="shared" si="29"/>
        <v>0.27216834788167138</v>
      </c>
      <c r="H205" s="15">
        <f t="shared" si="29"/>
        <v>22.580134741110776</v>
      </c>
      <c r="I205" s="15">
        <f t="shared" si="29"/>
        <v>9.3958485186041472</v>
      </c>
      <c r="J205" s="15">
        <f t="shared" si="29"/>
        <v>7.2325338446274019</v>
      </c>
      <c r="K205" s="15">
        <f t="shared" si="29"/>
        <v>10.784351774809798</v>
      </c>
      <c r="L205" s="15">
        <f t="shared" si="29"/>
        <v>0.2108085392376125</v>
      </c>
      <c r="M205" s="15">
        <f t="shared" si="29"/>
        <v>10.922849873320649</v>
      </c>
      <c r="N205" s="15">
        <f t="shared" si="29"/>
        <v>25.240977299058621</v>
      </c>
      <c r="O205" s="15">
        <f t="shared" si="29"/>
        <v>5.6231588016038829</v>
      </c>
      <c r="P205" s="15">
        <f t="shared" si="29"/>
        <v>72.66451307047268</v>
      </c>
      <c r="Q205" s="15">
        <f t="shared" si="29"/>
        <v>62.491965600627466</v>
      </c>
      <c r="R205" s="15">
        <f t="shared" si="29"/>
        <v>5.7373061954982862</v>
      </c>
      <c r="S205" s="15">
        <f t="shared" si="29"/>
        <v>3.6076520939321655</v>
      </c>
      <c r="T205" s="15">
        <f t="shared" si="29"/>
        <v>8.5539326826543753</v>
      </c>
      <c r="U205" s="15">
        <f t="shared" si="29"/>
        <v>34.897607941583651</v>
      </c>
      <c r="V205" s="15">
        <f t="shared" si="29"/>
        <v>28.577325737783067</v>
      </c>
      <c r="W205" s="15">
        <f t="shared" si="29"/>
        <v>12.895530546855191</v>
      </c>
      <c r="X205" s="15">
        <f t="shared" si="29"/>
        <v>2.9084997806462416E-2</v>
      </c>
      <c r="Y205" s="15">
        <f t="shared" si="29"/>
        <v>23.436941346842392</v>
      </c>
      <c r="Z205" s="15">
        <f t="shared" si="29"/>
        <v>0.85657421625365526</v>
      </c>
      <c r="AA205" s="15">
        <f t="shared" si="29"/>
        <v>4.7937700041225657</v>
      </c>
      <c r="AB205" s="15">
        <f t="shared" si="29"/>
        <v>0.60325697813633083</v>
      </c>
      <c r="AC205" s="15">
        <f t="shared" si="29"/>
        <v>1.434676376316371</v>
      </c>
      <c r="AD205" s="15">
        <f t="shared" si="29"/>
        <v>28.995478053815525</v>
      </c>
      <c r="AE205" s="15">
        <f t="shared" si="29"/>
        <v>4.6442546371521827</v>
      </c>
      <c r="AF205" s="15">
        <f t="shared" si="29"/>
        <v>0.18661248410451456</v>
      </c>
      <c r="AG205" s="15">
        <f t="shared" si="29"/>
        <v>0.62284825241132302</v>
      </c>
      <c r="AH205" s="15">
        <f t="shared" si="29"/>
        <v>6.6200537881676205</v>
      </c>
      <c r="AI205" s="15">
        <f t="shared" si="29"/>
        <v>22.70295705179581</v>
      </c>
      <c r="AJ205" s="15">
        <f t="shared" si="29"/>
        <v>10.461613001792655</v>
      </c>
    </row>
    <row r="206" spans="1:36">
      <c r="A206" s="5">
        <v>41244</v>
      </c>
      <c r="B206" s="15">
        <f t="shared" si="20"/>
        <v>13.744576851213724</v>
      </c>
      <c r="C206" s="15">
        <f t="shared" si="29"/>
        <v>1.0656985823035969</v>
      </c>
      <c r="D206" s="15">
        <f t="shared" si="29"/>
        <v>0.34044215884990708</v>
      </c>
      <c r="E206" s="15">
        <f t="shared" si="29"/>
        <v>30.083146992874966</v>
      </c>
      <c r="F206" s="15">
        <f t="shared" si="29"/>
        <v>1.342258566767037</v>
      </c>
      <c r="G206" s="15">
        <f t="shared" si="29"/>
        <v>0.60718534223695497</v>
      </c>
      <c r="H206" s="15">
        <f t="shared" si="29"/>
        <v>5.9350663245608812</v>
      </c>
      <c r="I206" s="15">
        <f t="shared" si="29"/>
        <v>13.824860118356275</v>
      </c>
      <c r="J206" s="15">
        <f t="shared" si="29"/>
        <v>18.465391894053386</v>
      </c>
      <c r="K206" s="15">
        <f t="shared" si="29"/>
        <v>2.6512694620329333</v>
      </c>
      <c r="L206" s="15">
        <f t="shared" si="29"/>
        <v>7.8615524413596649E-2</v>
      </c>
      <c r="M206" s="15">
        <f t="shared" si="29"/>
        <v>5.9670532021909244</v>
      </c>
      <c r="N206" s="15">
        <f t="shared" si="29"/>
        <v>12.123275317786458</v>
      </c>
      <c r="O206" s="15">
        <f t="shared" si="29"/>
        <v>47.910599963564366</v>
      </c>
      <c r="P206" s="15">
        <f t="shared" si="29"/>
        <v>2.4511950152334738</v>
      </c>
      <c r="Q206" s="15">
        <f t="shared" si="29"/>
        <v>6.3319370289070172</v>
      </c>
      <c r="R206" s="15">
        <f t="shared" si="29"/>
        <v>11.219956075117253</v>
      </c>
      <c r="S206" s="15">
        <f t="shared" si="29"/>
        <v>12.000559419165938</v>
      </c>
      <c r="T206" s="15">
        <f t="shared" si="29"/>
        <v>34.943749396544206</v>
      </c>
      <c r="U206" s="15">
        <f t="shared" si="29"/>
        <v>19.508624290505946</v>
      </c>
      <c r="V206" s="15">
        <f t="shared" si="29"/>
        <v>16.303268057408722</v>
      </c>
      <c r="W206" s="15">
        <f t="shared" si="29"/>
        <v>7.0176980881983084</v>
      </c>
      <c r="X206" s="15">
        <f t="shared" si="29"/>
        <v>0.68983525538831036</v>
      </c>
      <c r="Y206" s="15">
        <f t="shared" si="29"/>
        <v>1.5359244778797478</v>
      </c>
      <c r="Z206" s="15">
        <f t="shared" si="29"/>
        <v>6.9690929414437024</v>
      </c>
      <c r="AA206" s="15">
        <f t="shared" si="29"/>
        <v>9.4683058986633686</v>
      </c>
      <c r="AB206" s="15">
        <f t="shared" si="29"/>
        <v>0.91906288288865889</v>
      </c>
      <c r="AC206" s="15">
        <f t="shared" si="29"/>
        <v>7.3589807244153151</v>
      </c>
      <c r="AD206" s="15">
        <f t="shared" si="29"/>
        <v>6.0210696478015597</v>
      </c>
      <c r="AE206" s="15">
        <f t="shared" si="29"/>
        <v>4.7901460808565677</v>
      </c>
      <c r="AF206" s="15">
        <f t="shared" si="29"/>
        <v>0.12893535845831802</v>
      </c>
      <c r="AG206" s="15">
        <f t="shared" si="29"/>
        <v>0.9919728872035094</v>
      </c>
      <c r="AH206" s="15">
        <f t="shared" si="29"/>
        <v>8.3771699161365305</v>
      </c>
      <c r="AI206" s="15">
        <f t="shared" si="29"/>
        <v>2.5042108448562588</v>
      </c>
      <c r="AJ206" s="15">
        <f t="shared" si="29"/>
        <v>15.450546774211041</v>
      </c>
    </row>
    <row r="207" spans="1:36">
      <c r="A207" s="5">
        <v>41275</v>
      </c>
      <c r="B207" s="15">
        <f t="shared" si="20"/>
        <v>5.2676715616036205</v>
      </c>
      <c r="C207" s="15">
        <f t="shared" si="29"/>
        <v>1.0121997770486177</v>
      </c>
      <c r="D207" s="15">
        <f t="shared" si="29"/>
        <v>0.37018337253232136</v>
      </c>
      <c r="E207" s="15">
        <f t="shared" si="29"/>
        <v>1.7125802741349279</v>
      </c>
      <c r="F207" s="15">
        <f t="shared" si="29"/>
        <v>20.386793023487769</v>
      </c>
      <c r="G207" s="15">
        <f t="shared" si="29"/>
        <v>2.1027791354524799</v>
      </c>
      <c r="H207" s="15">
        <f t="shared" si="29"/>
        <v>0.29617791709093966</v>
      </c>
      <c r="I207" s="15">
        <f t="shared" si="29"/>
        <v>8.954731964820855</v>
      </c>
      <c r="J207" s="15">
        <f t="shared" si="29"/>
        <v>13.246551759731359</v>
      </c>
      <c r="K207" s="15">
        <f t="shared" si="29"/>
        <v>0.40488391591244005</v>
      </c>
      <c r="L207" s="15">
        <f t="shared" si="29"/>
        <v>0.11416344613286518</v>
      </c>
      <c r="M207" s="15">
        <f t="shared" si="29"/>
        <v>0.77662043878959275</v>
      </c>
      <c r="N207" s="15">
        <f t="shared" si="29"/>
        <v>3.3596246948666302</v>
      </c>
      <c r="O207" s="15">
        <f t="shared" si="29"/>
        <v>7.5775266634784124</v>
      </c>
      <c r="P207" s="15">
        <f t="shared" si="29"/>
        <v>0.71420422039501996</v>
      </c>
      <c r="Q207" s="15">
        <f t="shared" si="29"/>
        <v>7.0098204686155879E-2</v>
      </c>
      <c r="R207" s="15">
        <f t="shared" si="29"/>
        <v>11.917674298742412</v>
      </c>
      <c r="S207" s="15">
        <f t="shared" si="29"/>
        <v>14.612787505371806</v>
      </c>
      <c r="T207" s="15">
        <f t="shared" si="29"/>
        <v>36.715532733834806</v>
      </c>
      <c r="U207" s="15">
        <f t="shared" si="29"/>
        <v>13.371806316330623</v>
      </c>
      <c r="V207" s="15">
        <f t="shared" si="29"/>
        <v>6.7406513743631535</v>
      </c>
      <c r="W207" s="15">
        <f t="shared" si="29"/>
        <v>1.9807210942255269</v>
      </c>
      <c r="X207" s="15">
        <f t="shared" si="29"/>
        <v>3.0022948875220634</v>
      </c>
      <c r="Y207" s="15">
        <f t="shared" si="29"/>
        <v>4.50239694119829</v>
      </c>
      <c r="Z207" s="15">
        <f t="shared" si="29"/>
        <v>0.63690069768125968</v>
      </c>
      <c r="AA207" s="15">
        <f t="shared" si="29"/>
        <v>5.1332510736986094</v>
      </c>
      <c r="AB207" s="15">
        <f t="shared" si="29"/>
        <v>3.5031439510718263</v>
      </c>
      <c r="AC207" s="15">
        <f t="shared" si="29"/>
        <v>4.562301871155376</v>
      </c>
      <c r="AD207" s="15">
        <f t="shared" si="29"/>
        <v>3.6302544413921924</v>
      </c>
      <c r="AE207" s="15">
        <f t="shared" si="29"/>
        <v>6.6820407408767712</v>
      </c>
      <c r="AF207" s="15">
        <f t="shared" si="29"/>
        <v>0.48887821974964857</v>
      </c>
      <c r="AG207" s="15">
        <f t="shared" si="29"/>
        <v>1.4612956994589925</v>
      </c>
      <c r="AH207" s="15">
        <f t="shared" si="29"/>
        <v>6.5187976418510987</v>
      </c>
      <c r="AI207" s="15">
        <f t="shared" si="29"/>
        <v>0.19363806161997532</v>
      </c>
      <c r="AJ207" s="15">
        <f t="shared" si="29"/>
        <v>6.1510964531271428</v>
      </c>
    </row>
    <row r="208" spans="1:36">
      <c r="A208" s="5">
        <v>41306</v>
      </c>
      <c r="B208" s="15">
        <f t="shared" ref="B208:Q215" si="30">B196</f>
        <v>5.7850956235311726</v>
      </c>
      <c r="C208" s="15">
        <f t="shared" si="30"/>
        <v>0.18788587995365735</v>
      </c>
      <c r="D208" s="15">
        <f t="shared" si="30"/>
        <v>5.4347030983190558</v>
      </c>
      <c r="E208" s="15">
        <f t="shared" si="30"/>
        <v>1.9103848134979011</v>
      </c>
      <c r="F208" s="15">
        <f t="shared" si="30"/>
        <v>28.335080873875835</v>
      </c>
      <c r="G208" s="15">
        <f t="shared" si="30"/>
        <v>6.474513558663153</v>
      </c>
      <c r="H208" s="15">
        <f t="shared" si="30"/>
        <v>0.14875344689623038</v>
      </c>
      <c r="I208" s="15">
        <f t="shared" si="30"/>
        <v>7.3071796503540289</v>
      </c>
      <c r="J208" s="15">
        <f t="shared" si="30"/>
        <v>8.5573519680403027</v>
      </c>
      <c r="K208" s="15">
        <f t="shared" si="30"/>
        <v>0.35868375334353836</v>
      </c>
      <c r="L208" s="15">
        <f t="shared" si="30"/>
        <v>0.16765006409530411</v>
      </c>
      <c r="M208" s="15">
        <f t="shared" si="30"/>
        <v>0.66336060198753921</v>
      </c>
      <c r="N208" s="15">
        <f t="shared" si="30"/>
        <v>1.1043963639600489</v>
      </c>
      <c r="O208" s="15">
        <f t="shared" si="30"/>
        <v>1.0140261722754496</v>
      </c>
      <c r="P208" s="15">
        <f t="shared" si="30"/>
        <v>0.32456339427409214</v>
      </c>
      <c r="Q208" s="15">
        <f t="shared" si="30"/>
        <v>0.11856645009053819</v>
      </c>
      <c r="R208" s="15">
        <f t="shared" si="29"/>
        <v>6.7495501060727534</v>
      </c>
      <c r="S208" s="15">
        <f t="shared" si="29"/>
        <v>8.5491242334910744</v>
      </c>
      <c r="T208" s="15">
        <f t="shared" si="29"/>
        <v>9.8988606601761955</v>
      </c>
      <c r="U208" s="15">
        <f t="shared" si="29"/>
        <v>6.1909278824818479</v>
      </c>
      <c r="V208" s="15">
        <f t="shared" si="29"/>
        <v>16.822332835308121</v>
      </c>
      <c r="W208" s="15">
        <f t="shared" si="29"/>
        <v>0.94738936267660079</v>
      </c>
      <c r="X208" s="15">
        <f t="shared" si="29"/>
        <v>37.090854688762384</v>
      </c>
      <c r="Y208" s="15">
        <f t="shared" si="29"/>
        <v>13.172919926653728</v>
      </c>
      <c r="Z208" s="15">
        <f t="shared" si="29"/>
        <v>2.1984411870448692</v>
      </c>
      <c r="AA208" s="15">
        <f t="shared" si="29"/>
        <v>4.4579698480483376</v>
      </c>
      <c r="AB208" s="15">
        <f t="shared" si="29"/>
        <v>11.084938479210479</v>
      </c>
      <c r="AC208" s="15">
        <f t="shared" si="29"/>
        <v>0.60204431310422568</v>
      </c>
      <c r="AD208" s="15">
        <f t="shared" si="29"/>
        <v>2.9660253294521786</v>
      </c>
      <c r="AE208" s="15">
        <f t="shared" si="29"/>
        <v>4.2505582448551715</v>
      </c>
      <c r="AF208" s="15">
        <f t="shared" si="29"/>
        <v>7.8444316350048195</v>
      </c>
      <c r="AG208" s="15">
        <f t="shared" si="29"/>
        <v>3.8582787499546458</v>
      </c>
      <c r="AH208" s="15">
        <f t="shared" si="29"/>
        <v>6.8895251157384125</v>
      </c>
      <c r="AI208" s="15">
        <f t="shared" si="29"/>
        <v>0.23636846668559358</v>
      </c>
      <c r="AJ208" s="15">
        <f t="shared" si="29"/>
        <v>3.4353333894150899</v>
      </c>
    </row>
    <row r="209" spans="1:36">
      <c r="A209" s="5">
        <v>41334</v>
      </c>
      <c r="B209" s="15">
        <f t="shared" si="30"/>
        <v>9.3315249943366396</v>
      </c>
      <c r="C209" s="15">
        <f t="shared" si="29"/>
        <v>0.8767354873601082</v>
      </c>
      <c r="D209" s="15">
        <f t="shared" si="29"/>
        <v>34.503580798429169</v>
      </c>
      <c r="E209" s="15">
        <f t="shared" si="29"/>
        <v>1.060940966460028</v>
      </c>
      <c r="F209" s="15">
        <f t="shared" si="29"/>
        <v>13.259289302240928</v>
      </c>
      <c r="G209" s="15">
        <f t="shared" si="29"/>
        <v>38.578457276636222</v>
      </c>
      <c r="H209" s="15">
        <f t="shared" si="29"/>
        <v>0.87958171253061512</v>
      </c>
      <c r="I209" s="15">
        <f t="shared" si="29"/>
        <v>7.1137224247941386</v>
      </c>
      <c r="J209" s="15">
        <f t="shared" si="29"/>
        <v>7.4401038016517997</v>
      </c>
      <c r="K209" s="15">
        <f t="shared" si="29"/>
        <v>1.3389996570384892</v>
      </c>
      <c r="L209" s="15">
        <f t="shared" si="29"/>
        <v>0.29276351899014635</v>
      </c>
      <c r="M209" s="15">
        <f t="shared" si="29"/>
        <v>0.6224038861906187</v>
      </c>
      <c r="N209" s="15">
        <f t="shared" si="29"/>
        <v>0.31180342362498908</v>
      </c>
      <c r="O209" s="15">
        <f t="shared" si="29"/>
        <v>1.0330644465985628</v>
      </c>
      <c r="P209" s="15">
        <f t="shared" si="29"/>
        <v>0.37481305683937038</v>
      </c>
      <c r="Q209" s="15">
        <f t="shared" si="29"/>
        <v>3.152219821138176E-4</v>
      </c>
      <c r="R209" s="15">
        <f t="shared" si="29"/>
        <v>7.3498369584751044</v>
      </c>
      <c r="S209" s="15">
        <f t="shared" si="29"/>
        <v>5.4131822696479617</v>
      </c>
      <c r="T209" s="15">
        <f t="shared" si="29"/>
        <v>1.2267041671827561</v>
      </c>
      <c r="U209" s="15">
        <f t="shared" si="29"/>
        <v>8.0119917242573973</v>
      </c>
      <c r="V209" s="15">
        <f t="shared" si="29"/>
        <v>10.804217501191799</v>
      </c>
      <c r="W209" s="15">
        <f t="shared" si="29"/>
        <v>0.83497912912832184</v>
      </c>
      <c r="X209" s="15">
        <f t="shared" si="29"/>
        <v>45.340629886543049</v>
      </c>
      <c r="Y209" s="15">
        <f t="shared" si="29"/>
        <v>12.795306522548069</v>
      </c>
      <c r="Z209" s="15">
        <f t="shared" si="29"/>
        <v>2.5322035439533139</v>
      </c>
      <c r="AA209" s="15">
        <f t="shared" si="29"/>
        <v>6.2605893700763779</v>
      </c>
      <c r="AB209" s="15">
        <f t="shared" si="29"/>
        <v>20.406709882337324</v>
      </c>
      <c r="AC209" s="15">
        <f t="shared" si="29"/>
        <v>0.2811045344867803</v>
      </c>
      <c r="AD209" s="15">
        <f t="shared" si="29"/>
        <v>9.4824337682338751</v>
      </c>
      <c r="AE209" s="15">
        <f t="shared" si="29"/>
        <v>5.8616180049266022</v>
      </c>
      <c r="AF209" s="15">
        <f t="shared" si="29"/>
        <v>35.102503996696086</v>
      </c>
      <c r="AG209" s="15">
        <f t="shared" si="29"/>
        <v>7.6832618148648892</v>
      </c>
      <c r="AH209" s="15">
        <f t="shared" si="29"/>
        <v>6.1405824595205729</v>
      </c>
      <c r="AI209" s="15">
        <f t="shared" si="29"/>
        <v>0.42058817191052095</v>
      </c>
      <c r="AJ209" s="15">
        <f t="shared" si="29"/>
        <v>3.0737086494732955</v>
      </c>
    </row>
    <row r="210" spans="1:36">
      <c r="A210" s="5">
        <v>41365</v>
      </c>
      <c r="B210" s="15">
        <f t="shared" si="30"/>
        <v>3.359508882073353</v>
      </c>
      <c r="C210" s="15">
        <f t="shared" si="29"/>
        <v>0.58913867080225291</v>
      </c>
      <c r="D210" s="15">
        <f t="shared" si="29"/>
        <v>29.467054381918743</v>
      </c>
      <c r="E210" s="15">
        <f t="shared" si="29"/>
        <v>0.77424448250532618</v>
      </c>
      <c r="F210" s="15">
        <f t="shared" si="29"/>
        <v>5.2902166595673021</v>
      </c>
      <c r="G210" s="15">
        <f t="shared" si="29"/>
        <v>37.032501060191322</v>
      </c>
      <c r="H210" s="15">
        <f t="shared" si="29"/>
        <v>0.28471410336877534</v>
      </c>
      <c r="I210" s="15">
        <f t="shared" si="29"/>
        <v>4.0089544490062368</v>
      </c>
      <c r="J210" s="15">
        <f t="shared" si="29"/>
        <v>7.0167830793413755</v>
      </c>
      <c r="K210" s="15">
        <f t="shared" si="29"/>
        <v>2.9031524559564206</v>
      </c>
      <c r="L210" s="15">
        <f t="shared" si="29"/>
        <v>1.9946039413577195</v>
      </c>
      <c r="M210" s="15">
        <f t="shared" si="29"/>
        <v>0.9384864697581432</v>
      </c>
      <c r="N210" s="15">
        <f t="shared" si="29"/>
        <v>0.10844487638798743</v>
      </c>
      <c r="O210" s="15">
        <f t="shared" si="29"/>
        <v>1.7126808150821748</v>
      </c>
      <c r="P210" s="15">
        <f t="shared" si="29"/>
        <v>0.40776365524283148</v>
      </c>
      <c r="Q210" s="15">
        <f t="shared" si="29"/>
        <v>6.0178742039910622E-3</v>
      </c>
      <c r="R210" s="15">
        <f t="shared" si="29"/>
        <v>3.766089576595224</v>
      </c>
      <c r="S210" s="15">
        <f t="shared" si="29"/>
        <v>6.94430134671732</v>
      </c>
      <c r="T210" s="15">
        <f t="shared" si="29"/>
        <v>0.46017447368009989</v>
      </c>
      <c r="U210" s="15">
        <f t="shared" si="29"/>
        <v>0.98138237311529186</v>
      </c>
      <c r="V210" s="15">
        <f t="shared" si="29"/>
        <v>9.8832703477920436</v>
      </c>
      <c r="W210" s="15">
        <f t="shared" si="29"/>
        <v>0.76847368428880725</v>
      </c>
      <c r="X210" s="15">
        <f t="shared" si="29"/>
        <v>11.714862340368146</v>
      </c>
      <c r="Y210" s="15">
        <f t="shared" si="29"/>
        <v>20.135910694885389</v>
      </c>
      <c r="Z210" s="15">
        <f t="shared" si="29"/>
        <v>3.0685406334677316</v>
      </c>
      <c r="AA210" s="15">
        <f t="shared" si="29"/>
        <v>7.2231298195680864</v>
      </c>
      <c r="AB210" s="15">
        <f t="shared" si="29"/>
        <v>18.077342743983429</v>
      </c>
      <c r="AC210" s="15">
        <f t="shared" si="29"/>
        <v>0.56174100147953865</v>
      </c>
      <c r="AD210" s="15">
        <f t="shared" si="29"/>
        <v>44.884957975391444</v>
      </c>
      <c r="AE210" s="15">
        <f t="shared" si="29"/>
        <v>4.8028947797675157</v>
      </c>
      <c r="AF210" s="15">
        <f t="shared" si="29"/>
        <v>44.78171250107151</v>
      </c>
      <c r="AG210" s="15">
        <f t="shared" si="29"/>
        <v>6.9922744147298408</v>
      </c>
      <c r="AH210" s="15">
        <f t="shared" si="29"/>
        <v>5.7403327925852734</v>
      </c>
      <c r="AI210" s="15">
        <f t="shared" si="29"/>
        <v>0.33645015295643554</v>
      </c>
      <c r="AJ210" s="15">
        <f t="shared" si="29"/>
        <v>3.0607939707831111</v>
      </c>
    </row>
    <row r="211" spans="1:36">
      <c r="A211" s="5">
        <v>41395</v>
      </c>
      <c r="B211" s="15">
        <f t="shared" si="30"/>
        <v>3.9032940756643417</v>
      </c>
      <c r="C211" s="15">
        <f t="shared" si="29"/>
        <v>1.4324804934775925</v>
      </c>
      <c r="D211" s="15">
        <f t="shared" si="29"/>
        <v>14.256510200091297</v>
      </c>
      <c r="E211" s="15">
        <f t="shared" si="29"/>
        <v>0.89732702468058845</v>
      </c>
      <c r="F211" s="15">
        <f t="shared" si="29"/>
        <v>5.0472931809904047</v>
      </c>
      <c r="G211" s="15">
        <f t="shared" si="29"/>
        <v>10.361401800504527</v>
      </c>
      <c r="H211" s="15">
        <f t="shared" si="29"/>
        <v>0.54799030718970443</v>
      </c>
      <c r="I211" s="15">
        <f t="shared" si="29"/>
        <v>5.7868988942004371</v>
      </c>
      <c r="J211" s="15">
        <f t="shared" si="29"/>
        <v>7.5985731482368948</v>
      </c>
      <c r="K211" s="15">
        <f t="shared" si="29"/>
        <v>10.649339915537732</v>
      </c>
      <c r="L211" s="15">
        <f t="shared" si="29"/>
        <v>17.578478540532345</v>
      </c>
      <c r="M211" s="15">
        <f t="shared" si="29"/>
        <v>6.5378607710052492</v>
      </c>
      <c r="N211" s="15">
        <f t="shared" si="29"/>
        <v>6.1687499641219355E-2</v>
      </c>
      <c r="O211" s="15">
        <f t="shared" si="29"/>
        <v>2.7670087361898426</v>
      </c>
      <c r="P211" s="15">
        <f t="shared" si="29"/>
        <v>2.0717688746176184</v>
      </c>
      <c r="Q211" s="15">
        <f t="shared" si="29"/>
        <v>0.89293790569695952</v>
      </c>
      <c r="R211" s="15">
        <f t="shared" si="29"/>
        <v>3.9817447351034132</v>
      </c>
      <c r="S211" s="15">
        <f t="shared" si="29"/>
        <v>11.543840280774688</v>
      </c>
      <c r="T211" s="15">
        <f t="shared" si="29"/>
        <v>0.18204944625658848</v>
      </c>
      <c r="U211" s="15">
        <f t="shared" si="29"/>
        <v>0.90091600344776057</v>
      </c>
      <c r="V211" s="15">
        <f t="shared" si="29"/>
        <v>0.93213274635602694</v>
      </c>
      <c r="W211" s="15">
        <f t="shared" si="29"/>
        <v>1.9887561236486637</v>
      </c>
      <c r="X211" s="15">
        <f t="shared" si="29"/>
        <v>0.24221329306159406</v>
      </c>
      <c r="Y211" s="15">
        <f t="shared" si="29"/>
        <v>7.2396807012047582</v>
      </c>
      <c r="Z211" s="15">
        <f t="shared" si="29"/>
        <v>6.27899795939366</v>
      </c>
      <c r="AA211" s="15">
        <f t="shared" si="29"/>
        <v>8.9521486315738574</v>
      </c>
      <c r="AB211" s="15">
        <f t="shared" si="29"/>
        <v>17.59489949639649</v>
      </c>
      <c r="AC211" s="15">
        <f t="shared" si="29"/>
        <v>2.0569706094023585</v>
      </c>
      <c r="AD211" s="15">
        <f t="shared" si="29"/>
        <v>0.73618157689219976</v>
      </c>
      <c r="AE211" s="15">
        <f t="shared" si="29"/>
        <v>10.123616685326363</v>
      </c>
      <c r="AF211" s="15">
        <f t="shared" si="29"/>
        <v>10.150310361487367</v>
      </c>
      <c r="AG211" s="15">
        <f t="shared" si="29"/>
        <v>8.004274403001201</v>
      </c>
      <c r="AH211" s="15">
        <f t="shared" si="29"/>
        <v>7.1687729926097195</v>
      </c>
      <c r="AI211" s="15">
        <f t="shared" si="29"/>
        <v>0.57839268311603254</v>
      </c>
      <c r="AJ211" s="15">
        <f t="shared" si="29"/>
        <v>4.2623673528942252</v>
      </c>
    </row>
    <row r="212" spans="1:36">
      <c r="A212" s="5">
        <v>41426</v>
      </c>
      <c r="B212" s="15">
        <f t="shared" si="30"/>
        <v>6.4253726876839208</v>
      </c>
      <c r="C212" s="15">
        <f t="shared" si="29"/>
        <v>5.4666114589414372</v>
      </c>
      <c r="D212" s="15">
        <f t="shared" si="29"/>
        <v>8.8319283179924124</v>
      </c>
      <c r="E212" s="15">
        <f t="shared" si="29"/>
        <v>1.6756970374695959</v>
      </c>
      <c r="F212" s="15">
        <f t="shared" si="29"/>
        <v>16.140302965649951</v>
      </c>
      <c r="G212" s="15">
        <f t="shared" si="29"/>
        <v>2.5186204267142287</v>
      </c>
      <c r="H212" s="15">
        <f t="shared" si="29"/>
        <v>1.0478772465174802</v>
      </c>
      <c r="I212" s="15">
        <f t="shared" si="29"/>
        <v>7.561184795452605</v>
      </c>
      <c r="J212" s="15">
        <f t="shared" si="29"/>
        <v>10.406163512376249</v>
      </c>
      <c r="K212" s="15">
        <f t="shared" si="29"/>
        <v>27.036659259893959</v>
      </c>
      <c r="L212" s="15">
        <f t="shared" si="29"/>
        <v>33.805331274631776</v>
      </c>
      <c r="M212" s="15">
        <f t="shared" si="29"/>
        <v>10.015322689502201</v>
      </c>
      <c r="N212" s="15">
        <f t="shared" si="29"/>
        <v>0.27404464858760919</v>
      </c>
      <c r="O212" s="15">
        <f t="shared" si="29"/>
        <v>8.0624537636010043</v>
      </c>
      <c r="P212" s="15">
        <f t="shared" si="29"/>
        <v>8.2376496008652825E-3</v>
      </c>
      <c r="Q212" s="15">
        <f t="shared" si="29"/>
        <v>5.709816357834378E-3</v>
      </c>
      <c r="R212" s="15">
        <f t="shared" si="29"/>
        <v>10.420026008614196</v>
      </c>
      <c r="S212" s="15">
        <f t="shared" si="29"/>
        <v>11.924676761029264</v>
      </c>
      <c r="T212" s="15">
        <f t="shared" si="29"/>
        <v>0.22632693492887584</v>
      </c>
      <c r="U212" s="15">
        <f t="shared" si="29"/>
        <v>2.1956422431676925</v>
      </c>
      <c r="V212" s="15">
        <f t="shared" si="29"/>
        <v>0.44476048183273276</v>
      </c>
      <c r="W212" s="15">
        <f t="shared" si="29"/>
        <v>7.2388445711258536</v>
      </c>
      <c r="X212" s="15">
        <f t="shared" si="29"/>
        <v>1.8129329720152645</v>
      </c>
      <c r="Y212" s="15">
        <f t="shared" si="29"/>
        <v>5.3337805740992019</v>
      </c>
      <c r="Z212" s="15">
        <f t="shared" si="29"/>
        <v>24.091736819368847</v>
      </c>
      <c r="AA212" s="15">
        <f t="shared" si="29"/>
        <v>14.12378759078824</v>
      </c>
      <c r="AB212" s="15">
        <f t="shared" si="29"/>
        <v>12.203997860743819</v>
      </c>
      <c r="AC212" s="15">
        <f t="shared" si="29"/>
        <v>7.256804410876998</v>
      </c>
      <c r="AD212" s="15">
        <f t="shared" si="29"/>
        <v>0.20315990104146758</v>
      </c>
      <c r="AE212" s="15">
        <f t="shared" si="29"/>
        <v>14.17993903374356</v>
      </c>
      <c r="AF212" s="15">
        <f t="shared" si="29"/>
        <v>0.70173639176431357</v>
      </c>
      <c r="AG212" s="15">
        <f t="shared" si="29"/>
        <v>17.003503841775089</v>
      </c>
      <c r="AH212" s="15">
        <f t="shared" si="29"/>
        <v>11.362407830025104</v>
      </c>
      <c r="AI212" s="15">
        <f t="shared" ref="C212:AJ215" si="31">AI200</f>
        <v>0.31831067630030935</v>
      </c>
      <c r="AJ212" s="15">
        <f t="shared" si="31"/>
        <v>6.9516990478125473</v>
      </c>
    </row>
    <row r="213" spans="1:36">
      <c r="A213" s="5">
        <v>41456</v>
      </c>
      <c r="B213" s="15">
        <f t="shared" si="30"/>
        <v>9.727427969422564</v>
      </c>
      <c r="C213" s="15">
        <f t="shared" si="31"/>
        <v>22.650403733910757</v>
      </c>
      <c r="D213" s="15">
        <f t="shared" si="31"/>
        <v>4.4004519433828548</v>
      </c>
      <c r="E213" s="15">
        <f t="shared" si="31"/>
        <v>7.578467734753656</v>
      </c>
      <c r="F213" s="15">
        <f t="shared" si="31"/>
        <v>8.044482358398831</v>
      </c>
      <c r="G213" s="15">
        <f t="shared" si="31"/>
        <v>0.63978436043299913</v>
      </c>
      <c r="H213" s="15">
        <f t="shared" si="31"/>
        <v>17.653357751730304</v>
      </c>
      <c r="I213" s="15">
        <f t="shared" si="31"/>
        <v>7.1929189421555186</v>
      </c>
      <c r="J213" s="15">
        <f t="shared" si="31"/>
        <v>7.3630588838848876</v>
      </c>
      <c r="K213" s="15">
        <f t="shared" si="31"/>
        <v>14.941097344210711</v>
      </c>
      <c r="L213" s="15">
        <f t="shared" si="31"/>
        <v>33.502578866789179</v>
      </c>
      <c r="M213" s="15">
        <f t="shared" si="31"/>
        <v>16.490319526731362</v>
      </c>
      <c r="N213" s="15">
        <f t="shared" si="31"/>
        <v>0.54996907934387751</v>
      </c>
      <c r="O213" s="15">
        <f t="shared" si="31"/>
        <v>6.7972248951881138</v>
      </c>
      <c r="P213" s="15">
        <f t="shared" si="31"/>
        <v>2.8605238239004693</v>
      </c>
      <c r="Q213" s="15">
        <f t="shared" si="31"/>
        <v>0.27586938330129024</v>
      </c>
      <c r="R213" s="15">
        <f t="shared" si="31"/>
        <v>16.148790557689825</v>
      </c>
      <c r="S213" s="15">
        <f t="shared" si="31"/>
        <v>8.753308367912819</v>
      </c>
      <c r="T213" s="15">
        <f t="shared" si="31"/>
        <v>0.48323364166306004</v>
      </c>
      <c r="U213" s="15">
        <f t="shared" si="31"/>
        <v>1.2247838281223444</v>
      </c>
      <c r="V213" s="15">
        <f t="shared" si="31"/>
        <v>3.5873794552616229</v>
      </c>
      <c r="W213" s="15">
        <f t="shared" si="31"/>
        <v>9.2444597931986792</v>
      </c>
      <c r="X213" s="15">
        <f t="shared" si="31"/>
        <v>4.7321982543585481E-3</v>
      </c>
      <c r="Y213" s="15">
        <f t="shared" si="31"/>
        <v>1.8641727598491211</v>
      </c>
      <c r="Z213" s="15">
        <f t="shared" si="31"/>
        <v>34.759735555992158</v>
      </c>
      <c r="AA213" s="15">
        <f t="shared" si="31"/>
        <v>16.799845907046556</v>
      </c>
      <c r="AB213" s="15">
        <f t="shared" si="31"/>
        <v>9.0704806517843348</v>
      </c>
      <c r="AC213" s="15">
        <f t="shared" si="31"/>
        <v>19.051511174567146</v>
      </c>
      <c r="AD213" s="15">
        <f t="shared" si="31"/>
        <v>0.16929991753455631</v>
      </c>
      <c r="AE213" s="15">
        <f t="shared" si="31"/>
        <v>16.747100910572016</v>
      </c>
      <c r="AF213" s="15">
        <f t="shared" si="31"/>
        <v>0.22751857362499489</v>
      </c>
      <c r="AG213" s="15">
        <f t="shared" si="31"/>
        <v>37.17089496710836</v>
      </c>
      <c r="AH213" s="15">
        <f t="shared" si="31"/>
        <v>14.465958647726939</v>
      </c>
      <c r="AI213" s="15">
        <f t="shared" si="31"/>
        <v>1.7836877458490559</v>
      </c>
      <c r="AJ213" s="15">
        <f t="shared" si="31"/>
        <v>12.371821819146591</v>
      </c>
    </row>
    <row r="214" spans="1:36">
      <c r="A214" s="5">
        <v>41487</v>
      </c>
      <c r="B214" s="15">
        <f t="shared" si="30"/>
        <v>6.4868567879439887</v>
      </c>
      <c r="C214" s="15">
        <f t="shared" si="31"/>
        <v>24.678368673767061</v>
      </c>
      <c r="D214" s="15">
        <f t="shared" si="31"/>
        <v>0.88374706599441</v>
      </c>
      <c r="E214" s="15">
        <f t="shared" si="31"/>
        <v>15.525452063988517</v>
      </c>
      <c r="F214" s="15">
        <f t="shared" si="31"/>
        <v>1.1375159055302506</v>
      </c>
      <c r="G214" s="15">
        <f t="shared" si="31"/>
        <v>0.26981876280884215</v>
      </c>
      <c r="H214" s="15">
        <f t="shared" si="31"/>
        <v>10.621799563896129</v>
      </c>
      <c r="I214" s="15">
        <f t="shared" si="31"/>
        <v>7.626804699587507</v>
      </c>
      <c r="J214" s="15">
        <f t="shared" si="31"/>
        <v>4.5502305003485697</v>
      </c>
      <c r="K214" s="15">
        <f t="shared" si="31"/>
        <v>5.5818766940758238</v>
      </c>
      <c r="L214" s="15">
        <f t="shared" si="31"/>
        <v>9.3263002106768944</v>
      </c>
      <c r="M214" s="15">
        <f t="shared" si="31"/>
        <v>18.719572089102581</v>
      </c>
      <c r="N214" s="15">
        <f t="shared" si="31"/>
        <v>1.5077236036171207</v>
      </c>
      <c r="O214" s="15">
        <f t="shared" si="31"/>
        <v>9.5764480813814341</v>
      </c>
      <c r="P214" s="15">
        <f t="shared" si="31"/>
        <v>0</v>
      </c>
      <c r="Q214" s="15">
        <f t="shared" si="31"/>
        <v>1.0231818973976232</v>
      </c>
      <c r="R214" s="15">
        <f t="shared" si="31"/>
        <v>6.1325408453539989</v>
      </c>
      <c r="S214" s="15">
        <f t="shared" si="31"/>
        <v>11.075756973671998</v>
      </c>
      <c r="T214" s="15">
        <f t="shared" si="31"/>
        <v>2.1428577204400518</v>
      </c>
      <c r="U214" s="15">
        <f t="shared" si="31"/>
        <v>2.1853976822146506</v>
      </c>
      <c r="V214" s="15">
        <f t="shared" si="31"/>
        <v>2.6632364181600763E-4</v>
      </c>
      <c r="W214" s="15">
        <f t="shared" si="31"/>
        <v>12.800978748739364</v>
      </c>
      <c r="X214" s="15">
        <f t="shared" si="31"/>
        <v>3.6060020994391873E-2</v>
      </c>
      <c r="Y214" s="15">
        <f t="shared" si="31"/>
        <v>1.7750072269627881</v>
      </c>
      <c r="Z214" s="15">
        <f t="shared" si="31"/>
        <v>10.868630695603827</v>
      </c>
      <c r="AA214" s="15">
        <f t="shared" si="31"/>
        <v>8.9411646612690454</v>
      </c>
      <c r="AB214" s="15">
        <f t="shared" si="31"/>
        <v>3.6541867329041189</v>
      </c>
      <c r="AC214" s="15">
        <f t="shared" si="31"/>
        <v>28.379751880757905</v>
      </c>
      <c r="AD214" s="15">
        <f t="shared" si="31"/>
        <v>0.74273512208708581</v>
      </c>
      <c r="AE214" s="15">
        <f t="shared" si="31"/>
        <v>11.26247368356379</v>
      </c>
      <c r="AF214" s="15">
        <f t="shared" si="31"/>
        <v>0.14557409084245343</v>
      </c>
      <c r="AG214" s="15">
        <f t="shared" si="31"/>
        <v>13.245276288230917</v>
      </c>
      <c r="AH214" s="15">
        <f t="shared" si="31"/>
        <v>9.3593155787544404</v>
      </c>
      <c r="AI214" s="15">
        <f t="shared" si="31"/>
        <v>12.624409065463766</v>
      </c>
      <c r="AJ214" s="15">
        <f t="shared" si="31"/>
        <v>10.675982001569835</v>
      </c>
    </row>
    <row r="215" spans="1:36">
      <c r="A215" s="5">
        <v>41518</v>
      </c>
      <c r="B215" s="15">
        <f t="shared" si="30"/>
        <v>10.606545517776283</v>
      </c>
      <c r="C215" s="15">
        <f t="shared" si="31"/>
        <v>26.044042252148031</v>
      </c>
      <c r="D215" s="15">
        <f t="shared" si="31"/>
        <v>0.89628684123136004</v>
      </c>
      <c r="E215" s="15">
        <f t="shared" si="31"/>
        <v>16.017864385013258</v>
      </c>
      <c r="F215" s="15">
        <f t="shared" si="31"/>
        <v>0.34572703291080525</v>
      </c>
      <c r="G215" s="15">
        <f t="shared" si="31"/>
        <v>0.25919587258199422</v>
      </c>
      <c r="H215" s="15">
        <f t="shared" si="31"/>
        <v>21.888407626185721</v>
      </c>
      <c r="I215" s="15">
        <f t="shared" si="31"/>
        <v>8.0747586129169555</v>
      </c>
      <c r="J215" s="15">
        <f t="shared" si="31"/>
        <v>6.3748126810076471</v>
      </c>
      <c r="K215" s="15">
        <f t="shared" si="31"/>
        <v>8.6035826727469722</v>
      </c>
      <c r="L215" s="15">
        <f t="shared" si="31"/>
        <v>2.0366315880300654</v>
      </c>
      <c r="M215" s="15">
        <f t="shared" si="31"/>
        <v>16.319596723702308</v>
      </c>
      <c r="N215" s="15">
        <f t="shared" si="31"/>
        <v>9.6930849964357755</v>
      </c>
      <c r="O215" s="15">
        <f t="shared" si="31"/>
        <v>4.7484840918962279</v>
      </c>
      <c r="P215" s="15">
        <f t="shared" si="31"/>
        <v>1.9790953166078842</v>
      </c>
      <c r="Q215" s="15">
        <f t="shared" si="31"/>
        <v>0.35764799525195456</v>
      </c>
      <c r="R215" s="15">
        <f t="shared" si="31"/>
        <v>5.2756943151071001</v>
      </c>
      <c r="S215" s="15">
        <f t="shared" si="31"/>
        <v>3.7648138264298714</v>
      </c>
      <c r="T215" s="15">
        <f t="shared" si="31"/>
        <v>3.9065557282359213</v>
      </c>
      <c r="U215" s="15">
        <f t="shared" si="31"/>
        <v>5.3976961845064046</v>
      </c>
      <c r="V215" s="15">
        <f t="shared" si="31"/>
        <v>0</v>
      </c>
      <c r="W215" s="15">
        <f t="shared" si="31"/>
        <v>22.504122092861238</v>
      </c>
      <c r="X215" s="15">
        <f t="shared" si="31"/>
        <v>2.4561165410397229E-2</v>
      </c>
      <c r="Y215" s="15">
        <f t="shared" si="31"/>
        <v>2.1562292950713111</v>
      </c>
      <c r="Z215" s="15">
        <f t="shared" si="31"/>
        <v>6.1825164763571996</v>
      </c>
      <c r="AA215" s="15">
        <f t="shared" si="31"/>
        <v>7.1399094208056608</v>
      </c>
      <c r="AB215" s="15">
        <f t="shared" si="31"/>
        <v>2.143938811455977</v>
      </c>
      <c r="AC215" s="15">
        <f t="shared" si="31"/>
        <v>21.582377918465191</v>
      </c>
      <c r="AD215" s="15">
        <f t="shared" si="31"/>
        <v>1.1384054132283312</v>
      </c>
      <c r="AE215" s="15">
        <f t="shared" si="31"/>
        <v>8.6658519983169153</v>
      </c>
      <c r="AF215" s="15">
        <f t="shared" si="31"/>
        <v>0.14206657082541022</v>
      </c>
      <c r="AG215" s="15">
        <f t="shared" si="31"/>
        <v>2.4108175488304071</v>
      </c>
      <c r="AH215" s="15">
        <f t="shared" si="31"/>
        <v>9.758768044285798</v>
      </c>
      <c r="AI215" s="15">
        <f t="shared" si="31"/>
        <v>34.062980559545593</v>
      </c>
      <c r="AJ215" s="15">
        <f t="shared" si="31"/>
        <v>12.333285632660077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6"/>
  <sheetViews>
    <sheetView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AJ26" sqref="AJ26"/>
    </sheetView>
  </sheetViews>
  <sheetFormatPr defaultRowHeight="15"/>
  <cols>
    <col min="1" max="1" width="11.7109375" bestFit="1" customWidth="1"/>
  </cols>
  <sheetData>
    <row r="1" spans="1:36" ht="15.75" thickBot="1">
      <c r="A1" t="s">
        <v>35</v>
      </c>
    </row>
    <row r="2" spans="1:36" ht="42">
      <c r="B2" s="2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4" t="s">
        <v>6</v>
      </c>
      <c r="I2" s="3" t="s">
        <v>7</v>
      </c>
      <c r="J2" s="3" t="s">
        <v>8</v>
      </c>
      <c r="K2" s="4" t="s">
        <v>9</v>
      </c>
      <c r="L2" s="3" t="s">
        <v>10</v>
      </c>
      <c r="M2" s="3" t="s">
        <v>11</v>
      </c>
      <c r="N2" s="3" t="s">
        <v>12</v>
      </c>
      <c r="O2" s="4" t="s">
        <v>13</v>
      </c>
      <c r="P2" s="4" t="s">
        <v>14</v>
      </c>
      <c r="Q2" s="4" t="s">
        <v>15</v>
      </c>
      <c r="R2" s="3" t="s">
        <v>16</v>
      </c>
      <c r="S2" s="3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3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</row>
    <row r="3" spans="1:36">
      <c r="A3" s="7">
        <v>1990</v>
      </c>
      <c r="B3" s="6">
        <v>-12.5451448863979</v>
      </c>
      <c r="C3" s="6">
        <v>-18.93908876969067</v>
      </c>
      <c r="D3" s="6">
        <v>-1.2530278166833284</v>
      </c>
      <c r="E3" s="6">
        <v>15.566321470956424</v>
      </c>
      <c r="F3" s="6">
        <v>-8.7293501927648265</v>
      </c>
      <c r="G3" s="6">
        <v>-32.741080439870004</v>
      </c>
      <c r="H3" s="6">
        <v>-23.654736030288163</v>
      </c>
      <c r="I3" s="6">
        <v>4.907636464096754E-3</v>
      </c>
      <c r="J3" s="6">
        <v>4.215543451614451</v>
      </c>
      <c r="K3" s="6">
        <v>-9.425167778389735</v>
      </c>
      <c r="L3" s="6">
        <v>-4.5187899512834946</v>
      </c>
      <c r="M3" s="6">
        <v>4.0883208213323314</v>
      </c>
      <c r="N3" s="6">
        <v>-27.005803276280034</v>
      </c>
      <c r="O3" s="6">
        <v>9.7623252251739103</v>
      </c>
      <c r="P3" s="6">
        <v>13.176940354379838</v>
      </c>
      <c r="Q3" s="6">
        <v>-36.423544052169277</v>
      </c>
      <c r="R3" s="6">
        <v>12.012689649945045</v>
      </c>
      <c r="S3" s="6">
        <v>-3.2584242891582988</v>
      </c>
      <c r="T3" s="6">
        <v>0.12278397455105505</v>
      </c>
      <c r="U3" s="6">
        <v>21.770917952883835</v>
      </c>
      <c r="V3" s="6">
        <v>-56.171950048030737</v>
      </c>
      <c r="W3" s="6">
        <v>-1.5038197651959848</v>
      </c>
      <c r="X3" s="6">
        <v>13.828055792779253</v>
      </c>
      <c r="Y3" s="6">
        <v>-41.732581224592693</v>
      </c>
      <c r="Z3" s="6">
        <v>15.287439783258776</v>
      </c>
      <c r="AA3" s="6">
        <v>2.8296472432214728</v>
      </c>
      <c r="AB3" s="6">
        <v>-19.739369136370627</v>
      </c>
      <c r="AC3" s="6">
        <v>15.74983729506927</v>
      </c>
      <c r="AD3" s="6">
        <v>10.769063417817918</v>
      </c>
      <c r="AE3" s="6">
        <v>-16.339482260623512</v>
      </c>
      <c r="AF3" s="6">
        <v>-17.312853870913685</v>
      </c>
      <c r="AG3" s="6">
        <v>-3.356103104236368</v>
      </c>
      <c r="AH3" s="6">
        <v>3.7730561851728055</v>
      </c>
      <c r="AI3" s="6">
        <v>-44.313545689935744</v>
      </c>
      <c r="AJ3" s="6">
        <v>13.619770742168754</v>
      </c>
    </row>
    <row r="4" spans="1:36">
      <c r="A4" s="7">
        <f>A3+1</f>
        <v>1991</v>
      </c>
      <c r="B4" s="6">
        <v>7.5615651285167758</v>
      </c>
      <c r="C4" s="6">
        <v>0.96510958832452332</v>
      </c>
      <c r="D4" s="6">
        <v>14.831037846372823</v>
      </c>
      <c r="E4" s="6">
        <v>20.264187041048871</v>
      </c>
      <c r="F4" s="6">
        <v>1.3357845819380856</v>
      </c>
      <c r="G4" s="6">
        <v>28.003011918673337</v>
      </c>
      <c r="H4" s="6">
        <v>31.055066407998794</v>
      </c>
      <c r="I4" s="6">
        <v>0.43966629709737504</v>
      </c>
      <c r="J4" s="6">
        <v>2.0618747175089567</v>
      </c>
      <c r="K4" s="6">
        <v>-9.7837959574348332</v>
      </c>
      <c r="L4" s="6">
        <v>4.2506554611740057</v>
      </c>
      <c r="M4" s="6">
        <v>-0.67242725854171681</v>
      </c>
      <c r="N4" s="6">
        <v>76.74680729014662</v>
      </c>
      <c r="O4" s="6">
        <v>1.369682906182021</v>
      </c>
      <c r="P4" s="6">
        <v>39.007717750826885</v>
      </c>
      <c r="Q4" s="6">
        <v>-29.771278590176237</v>
      </c>
      <c r="R4" s="6">
        <v>19.711000993874634</v>
      </c>
      <c r="S4" s="6">
        <v>23.108458541989549</v>
      </c>
      <c r="T4" s="6">
        <v>-7.0072049935420608</v>
      </c>
      <c r="U4" s="6">
        <v>35.890593729152783</v>
      </c>
      <c r="V4" s="6">
        <v>-9.6712328767123381</v>
      </c>
      <c r="W4" s="6">
        <v>7.9751544027289611</v>
      </c>
      <c r="X4" s="6">
        <v>-3.0713132662959453</v>
      </c>
      <c r="Y4" s="6">
        <v>-36.938885884261765</v>
      </c>
      <c r="Z4" s="6">
        <v>-12.473333829973114</v>
      </c>
      <c r="AA4" s="6">
        <v>1.0133127420453718</v>
      </c>
      <c r="AB4" s="6">
        <v>11.235575140005039</v>
      </c>
      <c r="AC4" s="6">
        <v>12.10875793193928</v>
      </c>
      <c r="AD4" s="6">
        <v>-21.447510556810371</v>
      </c>
      <c r="AE4" s="6">
        <v>26.279020763657385</v>
      </c>
      <c r="AF4" s="6">
        <v>-24.887460263011576</v>
      </c>
      <c r="AG4" s="6">
        <v>11.638089889612331</v>
      </c>
      <c r="AH4" s="6">
        <v>3.7340424258306228</v>
      </c>
      <c r="AI4" s="6">
        <v>-5.5661495045232243</v>
      </c>
      <c r="AJ4" s="6">
        <v>-21.389896173702681</v>
      </c>
    </row>
    <row r="5" spans="1:36">
      <c r="A5" s="7">
        <f t="shared" ref="A5:A26" si="0">A4+1</f>
        <v>1992</v>
      </c>
      <c r="B5" s="6">
        <v>3.912539902257123</v>
      </c>
      <c r="C5" s="6">
        <v>-42.139211978343653</v>
      </c>
      <c r="D5" s="6">
        <v>-8.5806151472502137</v>
      </c>
      <c r="E5" s="6">
        <v>-8.2324455205811091</v>
      </c>
      <c r="F5" s="6">
        <v>22.790560387029885</v>
      </c>
      <c r="G5" s="6">
        <v>4.9069507404113182</v>
      </c>
      <c r="H5" s="6">
        <v>29.321777061471892</v>
      </c>
      <c r="I5" s="6">
        <v>1.6085514351015036</v>
      </c>
      <c r="J5" s="6">
        <v>6.8962122028282522</v>
      </c>
      <c r="K5" s="6">
        <v>2.3830921220971959</v>
      </c>
      <c r="L5" s="6">
        <v>-15.191738188913135</v>
      </c>
      <c r="M5" s="6">
        <v>4.0611732178421107</v>
      </c>
      <c r="N5" s="6">
        <v>-44.907987336871116</v>
      </c>
      <c r="O5" s="6">
        <v>0.81803267124642787</v>
      </c>
      <c r="P5" s="6">
        <v>10.517131979695435</v>
      </c>
      <c r="Q5" s="6">
        <v>15.500375541820887</v>
      </c>
      <c r="R5" s="6">
        <v>3.4668214856023098</v>
      </c>
      <c r="S5" s="6">
        <v>1.8206499894696009</v>
      </c>
      <c r="T5" s="6">
        <v>39.73668737130177</v>
      </c>
      <c r="U5" s="6">
        <v>8.1983308787432492</v>
      </c>
      <c r="V5" s="6">
        <v>-1.6075219896875979</v>
      </c>
      <c r="W5" s="6">
        <v>3.9925594834236051</v>
      </c>
      <c r="X5" s="6">
        <v>13.825207009889226</v>
      </c>
      <c r="Y5" s="6">
        <v>66.818181818181813</v>
      </c>
      <c r="Z5" s="6">
        <v>-21.223141263221422</v>
      </c>
      <c r="AA5" s="6">
        <v>-10.653026825396211</v>
      </c>
      <c r="AB5" s="6">
        <v>28.71912343741846</v>
      </c>
      <c r="AC5" s="6">
        <v>-60.762093548117456</v>
      </c>
      <c r="AD5" s="6">
        <v>-13.051631453931748</v>
      </c>
      <c r="AE5" s="6">
        <v>-12.619319616123491</v>
      </c>
      <c r="AF5" s="6">
        <v>28.42933374516582</v>
      </c>
      <c r="AG5" s="6">
        <v>12.178031047357038</v>
      </c>
      <c r="AH5" s="6">
        <v>-8.8399181018085216</v>
      </c>
      <c r="AI5" s="6">
        <v>-4.2898068905694942</v>
      </c>
      <c r="AJ5" s="6">
        <v>29.246043174779885</v>
      </c>
    </row>
    <row r="6" spans="1:36">
      <c r="A6" s="7">
        <f t="shared" si="0"/>
        <v>1993</v>
      </c>
      <c r="B6" s="6">
        <v>3.130560718098792</v>
      </c>
      <c r="C6" s="6">
        <v>-64.447528653295137</v>
      </c>
      <c r="D6" s="6">
        <v>-39.483516058798514</v>
      </c>
      <c r="E6" s="6">
        <v>10.812843358443899</v>
      </c>
      <c r="F6" s="6">
        <v>-11.149676655272884</v>
      </c>
      <c r="G6" s="6">
        <v>1.4596714943606628</v>
      </c>
      <c r="H6" s="6">
        <v>-10.995214760077616</v>
      </c>
      <c r="I6" s="6">
        <v>-0.62653829577308784</v>
      </c>
      <c r="J6" s="6">
        <v>-2.2085540889229094</v>
      </c>
      <c r="K6" s="6">
        <v>3.8957278659445365</v>
      </c>
      <c r="L6" s="6">
        <v>-1.1446652122891265</v>
      </c>
      <c r="M6" s="6">
        <v>-9.9108449311501801</v>
      </c>
      <c r="N6" s="6">
        <v>-20.317909815310514</v>
      </c>
      <c r="O6" s="6">
        <v>4.8047234711012408</v>
      </c>
      <c r="P6" s="6">
        <v>-21.199942586479111</v>
      </c>
      <c r="Q6" s="6">
        <v>-13.855025227992101</v>
      </c>
      <c r="R6" s="6">
        <v>-4.6828886311565014</v>
      </c>
      <c r="S6" s="6">
        <v>-11.46423524133013</v>
      </c>
      <c r="T6" s="6">
        <v>13.549058518356901</v>
      </c>
      <c r="U6" s="6">
        <v>-18.693284936479131</v>
      </c>
      <c r="V6" s="6">
        <v>13.131935881627626</v>
      </c>
      <c r="W6" s="6">
        <v>-4.3747650281582651</v>
      </c>
      <c r="X6" s="6">
        <v>16.578194241601295</v>
      </c>
      <c r="Y6" s="6">
        <v>-12.14333453292889</v>
      </c>
      <c r="Z6" s="6">
        <v>-57.580638824500056</v>
      </c>
      <c r="AA6" s="6">
        <v>-0.28207123682327051</v>
      </c>
      <c r="AB6" s="6">
        <v>-1.6395817680703999</v>
      </c>
      <c r="AC6" s="6">
        <v>28.64055509905964</v>
      </c>
      <c r="AD6" s="6">
        <v>1.7828900071890814</v>
      </c>
      <c r="AE6" s="6">
        <v>-38.266732606364485</v>
      </c>
      <c r="AF6" s="6">
        <v>17.753835708141381</v>
      </c>
      <c r="AG6" s="6">
        <v>-1.2349485175362673</v>
      </c>
      <c r="AH6" s="6">
        <v>10.11951623332321</v>
      </c>
      <c r="AI6" s="6">
        <v>-21.410210877835638</v>
      </c>
      <c r="AJ6" s="6">
        <v>-1.4317726589884785</v>
      </c>
    </row>
    <row r="7" spans="1:36">
      <c r="A7" s="7">
        <f t="shared" si="0"/>
        <v>1994</v>
      </c>
      <c r="B7" s="6">
        <v>18.568457023995251</v>
      </c>
      <c r="C7" s="6">
        <v>110.30096965117741</v>
      </c>
      <c r="D7" s="6">
        <v>19.820572592348171</v>
      </c>
      <c r="E7" s="6">
        <v>-3.1793503266770955</v>
      </c>
      <c r="F7" s="6">
        <v>5.7316686902813672</v>
      </c>
      <c r="G7" s="6">
        <v>4.2887672387608546</v>
      </c>
      <c r="H7" s="6">
        <v>-0.69288018994276968</v>
      </c>
      <c r="I7" s="6">
        <v>2.6235707373024155</v>
      </c>
      <c r="J7" s="6">
        <v>5.1060770722398701</v>
      </c>
      <c r="K7" s="6">
        <v>-3.0238936884873198</v>
      </c>
      <c r="L7" s="6">
        <v>2.2310693414474514</v>
      </c>
      <c r="M7" s="6">
        <v>19.454050327290588</v>
      </c>
      <c r="N7" s="6">
        <v>94.303354172611478</v>
      </c>
      <c r="O7" s="6">
        <v>9.8342421266625308</v>
      </c>
      <c r="P7" s="6">
        <v>-24.061930783242261</v>
      </c>
      <c r="Q7" s="6">
        <v>-17.587674621653079</v>
      </c>
      <c r="R7" s="6">
        <v>9.7154606971803901</v>
      </c>
      <c r="S7" s="6">
        <v>35.966186839901951</v>
      </c>
      <c r="T7" s="6">
        <v>-20.770153978945899</v>
      </c>
      <c r="U7" s="6">
        <v>49.21875</v>
      </c>
      <c r="V7" s="6">
        <v>-37.220708446866482</v>
      </c>
      <c r="W7" s="6">
        <v>-7.1884195789957772</v>
      </c>
      <c r="X7" s="6">
        <v>0.16746693594183171</v>
      </c>
      <c r="Y7" s="6">
        <v>-5.1553630990695751</v>
      </c>
      <c r="Z7" s="6">
        <v>25.12503473186996</v>
      </c>
      <c r="AA7" s="6">
        <v>11.935578332232936</v>
      </c>
      <c r="AB7" s="6">
        <v>8.091634603070915</v>
      </c>
      <c r="AC7" s="6">
        <v>-17.371658386562572</v>
      </c>
      <c r="AD7" s="6">
        <v>-43.60785421669727</v>
      </c>
      <c r="AE7" s="6">
        <v>4.2395063295155353</v>
      </c>
      <c r="AF7" s="6">
        <v>10.36189756813539</v>
      </c>
      <c r="AG7" s="6">
        <v>12.059082266806655</v>
      </c>
      <c r="AH7" s="6">
        <v>14.480404071027536</v>
      </c>
      <c r="AI7" s="6">
        <v>-4.6007607331363118</v>
      </c>
      <c r="AJ7" s="6">
        <v>2.5600644175558074</v>
      </c>
    </row>
    <row r="8" spans="1:36">
      <c r="A8" s="7">
        <f t="shared" si="0"/>
        <v>1995</v>
      </c>
      <c r="B8" s="6">
        <v>-3.9052054921878749</v>
      </c>
      <c r="C8" s="6">
        <v>-42.311377245508986</v>
      </c>
      <c r="D8" s="6">
        <v>6.7153582950724626</v>
      </c>
      <c r="E8" s="6">
        <v>-29.885234995010208</v>
      </c>
      <c r="F8" s="6">
        <v>6.177994133433188</v>
      </c>
      <c r="G8" s="6">
        <v>6.50117367874455</v>
      </c>
      <c r="H8" s="6">
        <v>-30.695990344642624</v>
      </c>
      <c r="I8" s="6">
        <v>-2.588108323335419</v>
      </c>
      <c r="J8" s="6">
        <v>8.1887158368164137</v>
      </c>
      <c r="K8" s="6">
        <v>-10.24632687694546</v>
      </c>
      <c r="L8" s="6">
        <v>-28.850124188301123</v>
      </c>
      <c r="M8" s="6">
        <v>3.9704173717361328</v>
      </c>
      <c r="N8" s="6">
        <v>23.647566153106723</v>
      </c>
      <c r="O8" s="6">
        <v>-7.7936541393187468</v>
      </c>
      <c r="P8" s="6">
        <v>-37.850803550011989</v>
      </c>
      <c r="Q8" s="6">
        <v>15.472222835323464</v>
      </c>
      <c r="R8" s="6">
        <v>5.2082993223932448</v>
      </c>
      <c r="S8" s="6">
        <v>-12.568418878446764</v>
      </c>
      <c r="T8" s="6">
        <v>-12.232913283071028</v>
      </c>
      <c r="U8" s="6">
        <v>-10.620792819745688</v>
      </c>
      <c r="V8" s="6">
        <v>-7.3350694444444429</v>
      </c>
      <c r="W8" s="6">
        <v>13.706564175745356</v>
      </c>
      <c r="X8" s="6">
        <v>-1.9376656403808852</v>
      </c>
      <c r="Y8" s="6">
        <v>-37.987413622902267</v>
      </c>
      <c r="Z8" s="6">
        <v>-38.657266048594529</v>
      </c>
      <c r="AA8" s="6">
        <v>3.9186335775164309</v>
      </c>
      <c r="AB8" s="6">
        <v>11.633124920642857</v>
      </c>
      <c r="AC8" s="6">
        <v>-3.0778480831448434</v>
      </c>
      <c r="AD8" s="6">
        <v>0</v>
      </c>
      <c r="AE8" s="6">
        <v>-10.169607596959381</v>
      </c>
      <c r="AF8" s="6">
        <v>3.0114313300362312</v>
      </c>
      <c r="AG8" s="6">
        <v>0</v>
      </c>
      <c r="AH8" s="6">
        <v>0.98364558110817768</v>
      </c>
      <c r="AI8" s="6">
        <v>-26.828173427043126</v>
      </c>
      <c r="AJ8" s="6">
        <v>3.5943382207251915</v>
      </c>
    </row>
    <row r="9" spans="1:36">
      <c r="A9" s="7">
        <f t="shared" si="0"/>
        <v>1996</v>
      </c>
      <c r="B9" s="6">
        <v>-19.657022190392965</v>
      </c>
      <c r="C9" s="6">
        <v>-75.410006227942702</v>
      </c>
      <c r="D9" s="6">
        <v>-33.957972315449041</v>
      </c>
      <c r="E9" s="6">
        <v>-11.88132233085382</v>
      </c>
      <c r="F9" s="6">
        <v>-9.372887632326055</v>
      </c>
      <c r="G9" s="6">
        <v>-23.002371980063543</v>
      </c>
      <c r="H9" s="6">
        <v>20.204555506413087</v>
      </c>
      <c r="I9" s="6">
        <v>-11.048424253180812</v>
      </c>
      <c r="J9" s="6">
        <v>-10.617502044770248</v>
      </c>
      <c r="K9" s="6">
        <v>-13.457137560876959</v>
      </c>
      <c r="L9" s="6">
        <v>47.204033395170285</v>
      </c>
      <c r="M9" s="6">
        <v>4.4143912428014289</v>
      </c>
      <c r="N9" s="6">
        <v>-9.7274184927846079</v>
      </c>
      <c r="O9" s="6">
        <v>-4.5605861332409035</v>
      </c>
      <c r="P9" s="6">
        <v>171.70976456966423</v>
      </c>
      <c r="Q9" s="6">
        <v>99.949347248504296</v>
      </c>
      <c r="R9" s="6">
        <v>-1.0489543042815797</v>
      </c>
      <c r="S9" s="6">
        <v>-16.861631787460865</v>
      </c>
      <c r="T9" s="6">
        <v>3.6737970025395583</v>
      </c>
      <c r="U9" s="6">
        <v>25.313807531380746</v>
      </c>
      <c r="V9" s="6">
        <v>-70.772833723653392</v>
      </c>
      <c r="W9" s="6">
        <v>6.2601139470676088</v>
      </c>
      <c r="X9" s="6">
        <v>2.0985686200177582</v>
      </c>
      <c r="Y9" s="6">
        <v>-60.153218585215399</v>
      </c>
      <c r="Z9" s="6">
        <v>24.727744426679536</v>
      </c>
      <c r="AA9" s="6">
        <v>-30.208143749120637</v>
      </c>
      <c r="AB9" s="6">
        <v>-18.411142419995556</v>
      </c>
      <c r="AC9" s="6">
        <v>-4.5314900153609869</v>
      </c>
      <c r="AD9" s="6">
        <v>2.863048044995594</v>
      </c>
      <c r="AE9" s="6">
        <v>2.863048044995594</v>
      </c>
      <c r="AF9" s="6">
        <v>-9.8407457147021091</v>
      </c>
      <c r="AG9" s="6">
        <v>0</v>
      </c>
      <c r="AH9" s="6">
        <v>-2.4894512592190949</v>
      </c>
      <c r="AI9" s="6">
        <v>114.66987771461876</v>
      </c>
      <c r="AJ9" s="6">
        <v>-18.12729739583645</v>
      </c>
    </row>
    <row r="10" spans="1:36">
      <c r="A10" s="7">
        <f t="shared" si="0"/>
        <v>1997</v>
      </c>
      <c r="B10" s="6">
        <v>40.481840659592365</v>
      </c>
      <c r="C10" s="6">
        <v>-29.886027859856483</v>
      </c>
      <c r="D10" s="6">
        <v>-13.733215827935112</v>
      </c>
      <c r="E10" s="6">
        <v>16.813767906932028</v>
      </c>
      <c r="F10" s="6">
        <v>-8.3848413897770797</v>
      </c>
      <c r="G10" s="6">
        <v>-3.3797392189525794</v>
      </c>
      <c r="H10" s="6">
        <v>5.2040694305188993</v>
      </c>
      <c r="I10" s="6">
        <v>9.0825542000640951</v>
      </c>
      <c r="J10" s="6">
        <v>10.975255008963657</v>
      </c>
      <c r="K10" s="6">
        <v>8.2519072969931244</v>
      </c>
      <c r="L10" s="6">
        <v>-10.2748657879755</v>
      </c>
      <c r="M10" s="6">
        <v>4.5747185071226966</v>
      </c>
      <c r="N10" s="6">
        <v>-25.006728026266217</v>
      </c>
      <c r="O10" s="6">
        <v>-1.8391498624731639</v>
      </c>
      <c r="P10" s="6">
        <v>1.4914772727272663</v>
      </c>
      <c r="Q10" s="6">
        <v>23.722964414597428</v>
      </c>
      <c r="R10" s="6">
        <v>1.1265638443677517</v>
      </c>
      <c r="S10" s="6">
        <v>15.956872633089958</v>
      </c>
      <c r="T10" s="6">
        <v>26.275442211119056</v>
      </c>
      <c r="U10" s="6">
        <v>-8.9148580968280555</v>
      </c>
      <c r="V10" s="6">
        <v>-8.974358974358978</v>
      </c>
      <c r="W10" s="6">
        <v>9.3351402085487507</v>
      </c>
      <c r="X10" s="6">
        <v>13.243592893940814</v>
      </c>
      <c r="Y10" s="6">
        <v>-10.486891385767791</v>
      </c>
      <c r="Z10" s="6">
        <v>135.68180718811976</v>
      </c>
      <c r="AA10" s="6">
        <v>12.134538643211982</v>
      </c>
      <c r="AB10" s="6">
        <v>11.34936370452904</v>
      </c>
      <c r="AC10" s="6">
        <v>-30.815644532458691</v>
      </c>
      <c r="AD10" s="6">
        <v>13.547053592015558</v>
      </c>
      <c r="AE10" s="6">
        <v>13.547053592015558</v>
      </c>
      <c r="AF10" s="6">
        <v>13.975969362314601</v>
      </c>
      <c r="AG10" s="6">
        <v>52.210723573290096</v>
      </c>
      <c r="AH10" s="6">
        <v>2.6643983006896974</v>
      </c>
      <c r="AI10" s="6">
        <v>-24.407768682736872</v>
      </c>
      <c r="AJ10" s="6">
        <v>30.048970509649564</v>
      </c>
    </row>
    <row r="11" spans="1:36">
      <c r="A11" s="7">
        <f t="shared" si="0"/>
        <v>1998</v>
      </c>
      <c r="B11" s="6">
        <v>3.7228526465554097</v>
      </c>
      <c r="C11" s="6">
        <v>-41.300421432871758</v>
      </c>
      <c r="D11" s="6">
        <v>42.70770549550636</v>
      </c>
      <c r="E11" s="6">
        <v>-9.1063227378228504</v>
      </c>
      <c r="F11" s="6">
        <v>36.741354288343786</v>
      </c>
      <c r="G11" s="6">
        <v>-7.610159171853752</v>
      </c>
      <c r="H11" s="6">
        <v>-9.3949051547383249</v>
      </c>
      <c r="I11" s="6">
        <v>-1.6658167601563747</v>
      </c>
      <c r="J11" s="6">
        <v>4.2571914624003853</v>
      </c>
      <c r="K11" s="6">
        <v>1.0199089097227727</v>
      </c>
      <c r="L11" s="6">
        <v>37.513090017399094</v>
      </c>
      <c r="M11" s="6">
        <v>4.1139213108574353</v>
      </c>
      <c r="N11" s="6">
        <v>-56.837882883960539</v>
      </c>
      <c r="O11" s="6">
        <v>-4.8689529628864676</v>
      </c>
      <c r="P11" s="6">
        <v>12.008397480755775</v>
      </c>
      <c r="Q11" s="6">
        <v>16.048862841755948</v>
      </c>
      <c r="R11" s="6">
        <v>6.1294534447484921</v>
      </c>
      <c r="S11" s="6">
        <v>-22.853326282293452</v>
      </c>
      <c r="T11" s="6">
        <v>-15.344449805009447</v>
      </c>
      <c r="U11" s="6">
        <v>33.541055718475064</v>
      </c>
      <c r="V11" s="6">
        <v>53.697183098591552</v>
      </c>
      <c r="W11" s="6">
        <v>-9.5297277917225927</v>
      </c>
      <c r="X11" s="6">
        <v>-0.27067057500863712</v>
      </c>
      <c r="Y11" s="6">
        <v>111.38075313807531</v>
      </c>
      <c r="Z11" s="6">
        <v>-82.879573092513724</v>
      </c>
      <c r="AA11" s="6">
        <v>-1.9777037882349902</v>
      </c>
      <c r="AB11" s="6">
        <v>-10.156266029024366</v>
      </c>
      <c r="AC11" s="6">
        <v>3.0904781072498793</v>
      </c>
      <c r="AD11" s="6">
        <v>-16.006585102293897</v>
      </c>
      <c r="AE11" s="6">
        <v>-16.006585102293897</v>
      </c>
      <c r="AF11" s="6">
        <v>18.627215907213596</v>
      </c>
      <c r="AG11" s="6">
        <v>8.7076399652770817</v>
      </c>
      <c r="AH11" s="6">
        <v>2.433659005910684</v>
      </c>
      <c r="AI11" s="6">
        <v>-8.8074260667638953</v>
      </c>
      <c r="AJ11" s="6">
        <v>-13.063315923961611</v>
      </c>
    </row>
    <row r="12" spans="1:36">
      <c r="A12" s="7">
        <f t="shared" si="0"/>
        <v>1999</v>
      </c>
      <c r="B12" s="6">
        <v>12.031594861388456</v>
      </c>
      <c r="C12" s="6">
        <v>37.025641025641022</v>
      </c>
      <c r="D12" s="6">
        <v>26.024622509741761</v>
      </c>
      <c r="E12" s="6">
        <v>26.386801166307478</v>
      </c>
      <c r="F12" s="6">
        <v>-7.1098708802302895</v>
      </c>
      <c r="G12" s="6">
        <v>51.756835392018502</v>
      </c>
      <c r="H12" s="6">
        <v>38.989920434642045</v>
      </c>
      <c r="I12" s="6">
        <v>2.7571305099395147</v>
      </c>
      <c r="J12" s="6">
        <v>4.3376849421786829</v>
      </c>
      <c r="K12" s="6">
        <v>-26.993493612914492</v>
      </c>
      <c r="L12" s="6">
        <v>-3.4137964815784301</v>
      </c>
      <c r="M12" s="6">
        <v>-3.3040080303318575</v>
      </c>
      <c r="N12" s="6">
        <v>168.71073830463376</v>
      </c>
      <c r="O12" s="6">
        <v>17.945628417908168</v>
      </c>
      <c r="P12" s="6">
        <v>6.3351243283768639</v>
      </c>
      <c r="Q12" s="6">
        <v>7.124095755836592</v>
      </c>
      <c r="R12" s="6">
        <v>17.537434103120589</v>
      </c>
      <c r="S12" s="6">
        <v>29.197504692734839</v>
      </c>
      <c r="T12" s="6">
        <v>24.571339242074359</v>
      </c>
      <c r="U12" s="6">
        <v>49.354927257754582</v>
      </c>
      <c r="V12" s="6">
        <v>62.313860252004588</v>
      </c>
      <c r="W12" s="6">
        <v>9.7314503233389473</v>
      </c>
      <c r="X12" s="6">
        <v>18.482693370511299</v>
      </c>
      <c r="Y12" s="6">
        <v>-13.842702560042227</v>
      </c>
      <c r="Z12" s="6">
        <v>99.946052868189184</v>
      </c>
      <c r="AA12" s="6">
        <v>6.9817092664575853</v>
      </c>
      <c r="AB12" s="6">
        <v>8.9107087678219585</v>
      </c>
      <c r="AC12" s="6">
        <v>20.290672451193046</v>
      </c>
      <c r="AD12" s="6">
        <v>67.224735787801336</v>
      </c>
      <c r="AE12" s="6">
        <v>67.224735787801336</v>
      </c>
      <c r="AF12" s="6">
        <v>-1.0220062707139306</v>
      </c>
      <c r="AG12" s="6">
        <v>-6.1345106276925208</v>
      </c>
      <c r="AH12" s="6">
        <v>18.711251095951269</v>
      </c>
      <c r="AI12" s="6">
        <v>8.4591164074054461</v>
      </c>
      <c r="AJ12" s="6">
        <v>20.294129801433968</v>
      </c>
    </row>
    <row r="13" spans="1:36">
      <c r="A13" s="7">
        <f t="shared" si="0"/>
        <v>2000</v>
      </c>
      <c r="B13" s="15">
        <v>7.1069640791015161</v>
      </c>
      <c r="C13" s="15">
        <v>490.19461077844312</v>
      </c>
      <c r="D13" s="15">
        <v>35.887693547185904</v>
      </c>
      <c r="E13" s="15">
        <v>20.568300686374258</v>
      </c>
      <c r="F13" s="15">
        <v>4.7201832561405865</v>
      </c>
      <c r="G13" s="15">
        <v>-4.9113665993321405</v>
      </c>
      <c r="H13" s="15">
        <v>-25.613591707225623</v>
      </c>
      <c r="I13" s="15">
        <v>3.5549850610904485</v>
      </c>
      <c r="J13" s="15">
        <v>-10.258971755107666</v>
      </c>
      <c r="K13" s="15">
        <v>-4.0072584303644305</v>
      </c>
      <c r="L13" s="15">
        <v>16.661702500591403</v>
      </c>
      <c r="M13" s="15">
        <v>-2.3144411469995845</v>
      </c>
      <c r="N13" s="15">
        <v>-4.6955038951573442</v>
      </c>
      <c r="O13" s="15">
        <v>16.959757570363053</v>
      </c>
      <c r="P13" s="15">
        <v>-18.354876615746178</v>
      </c>
      <c r="Q13" s="15">
        <v>-12.10824484367086</v>
      </c>
      <c r="R13" s="15">
        <v>7.8537663138423568</v>
      </c>
      <c r="S13" s="15">
        <v>7.9611715646707779</v>
      </c>
      <c r="T13" s="15">
        <v>-7.9104086414360069</v>
      </c>
      <c r="U13" s="15">
        <v>-21.448263186914176</v>
      </c>
      <c r="V13" s="15">
        <v>-5.928016937191245</v>
      </c>
      <c r="W13" s="15">
        <v>-6.7715559215299663</v>
      </c>
      <c r="X13" s="15">
        <v>22.98714514019926</v>
      </c>
      <c r="Y13" s="15">
        <v>-8.9140756624291697</v>
      </c>
      <c r="Z13" s="15">
        <v>247.8040591180262</v>
      </c>
      <c r="AA13" s="15">
        <v>10.430859543124768</v>
      </c>
      <c r="AB13" s="15">
        <v>0.25286078599471296</v>
      </c>
      <c r="AC13" s="15">
        <v>39.521044469289848</v>
      </c>
      <c r="AD13" s="15">
        <v>0.40790404444605599</v>
      </c>
      <c r="AE13" s="15">
        <v>0.40790404444605599</v>
      </c>
      <c r="AF13" s="15">
        <v>5.9164224927515932</v>
      </c>
      <c r="AG13" s="15">
        <v>43.189305763270283</v>
      </c>
      <c r="AH13" s="15">
        <v>-9.0847559781946075</v>
      </c>
      <c r="AI13" s="15">
        <v>-29.898743062144987</v>
      </c>
      <c r="AJ13" s="15">
        <v>9.9819645732689253</v>
      </c>
    </row>
    <row r="14" spans="1:36">
      <c r="A14" s="7">
        <f t="shared" si="0"/>
        <v>2001</v>
      </c>
      <c r="B14" s="15">
        <v>7.0539425299747336</v>
      </c>
      <c r="C14" s="15">
        <v>-64.971464806594796</v>
      </c>
      <c r="D14" s="15">
        <v>31.707606290063978</v>
      </c>
      <c r="E14" s="15">
        <v>21.126442519104828</v>
      </c>
      <c r="F14" s="15">
        <v>7.3755921017616686</v>
      </c>
      <c r="G14" s="15">
        <v>-8.5370109787627513</v>
      </c>
      <c r="H14" s="15">
        <v>59.787377027758595</v>
      </c>
      <c r="I14" s="15">
        <v>9.0688743078314076</v>
      </c>
      <c r="J14" s="15">
        <v>9.2711279005359444</v>
      </c>
      <c r="K14" s="15">
        <v>-5.6538000284570273</v>
      </c>
      <c r="L14" s="15">
        <v>-4.412464632094995</v>
      </c>
      <c r="M14" s="15">
        <v>5.5687276769787815</v>
      </c>
      <c r="N14" s="15">
        <v>-10.486407710954637</v>
      </c>
      <c r="O14" s="15">
        <v>-9.1655337740372147</v>
      </c>
      <c r="P14" s="15">
        <v>19.401266551525609</v>
      </c>
      <c r="Q14" s="15">
        <v>5.2937141564071197</v>
      </c>
      <c r="R14" s="15">
        <v>9.1543716781247326</v>
      </c>
      <c r="S14" s="15">
        <v>-19.725556058343969</v>
      </c>
      <c r="T14" s="15">
        <v>-1.9357387183967631</v>
      </c>
      <c r="U14" s="15">
        <v>-7.9316799251286909</v>
      </c>
      <c r="V14" s="15">
        <v>-1.8754688672167958</v>
      </c>
      <c r="W14" s="15">
        <v>-84.075910231145912</v>
      </c>
      <c r="X14" s="15">
        <v>-87.582606457779946</v>
      </c>
      <c r="Y14" s="15">
        <v>-1.3115856734488034</v>
      </c>
      <c r="Z14" s="15">
        <v>-13.85658998250257</v>
      </c>
      <c r="AA14" s="15">
        <v>-2.0117817754431684</v>
      </c>
      <c r="AB14" s="15">
        <v>29.80806596330558</v>
      </c>
      <c r="AC14" s="15">
        <v>29.610960320537686</v>
      </c>
      <c r="AD14" s="15">
        <v>-6.678905498732405</v>
      </c>
      <c r="AE14" s="15">
        <v>-6.678905498732405</v>
      </c>
      <c r="AF14" s="15">
        <v>15.418603419670191</v>
      </c>
      <c r="AG14" s="15">
        <v>15.341484612599785</v>
      </c>
      <c r="AH14" s="15">
        <v>3.2779585442876709</v>
      </c>
      <c r="AI14" s="15">
        <v>94.979986000630447</v>
      </c>
      <c r="AJ14" s="15">
        <v>3.319433625969026</v>
      </c>
    </row>
    <row r="15" spans="1:36">
      <c r="A15" s="7">
        <f t="shared" si="0"/>
        <v>2002</v>
      </c>
      <c r="B15" s="15">
        <v>0.22489227408325974</v>
      </c>
      <c r="C15" s="15">
        <v>48.624185372918163</v>
      </c>
      <c r="D15" s="15">
        <v>-18.062830195959449</v>
      </c>
      <c r="E15" s="15">
        <v>12.283524829027542</v>
      </c>
      <c r="F15" s="15">
        <v>-3.2039970656462486</v>
      </c>
      <c r="G15" s="15">
        <v>2.6813165361796507</v>
      </c>
      <c r="H15" s="15">
        <v>-12.763372334149182</v>
      </c>
      <c r="I15" s="15">
        <v>3.980791207588581</v>
      </c>
      <c r="J15" s="15">
        <v>9.7516204314785</v>
      </c>
      <c r="K15" s="15">
        <v>-6.1757387079747161</v>
      </c>
      <c r="L15" s="15">
        <v>-27.191261881941216</v>
      </c>
      <c r="M15" s="15">
        <v>5.8409169125936131</v>
      </c>
      <c r="N15" s="15">
        <v>32.614670395654173</v>
      </c>
      <c r="O15" s="15">
        <v>16.354198798874279</v>
      </c>
      <c r="P15" s="15">
        <v>-38.850048216007714</v>
      </c>
      <c r="Q15" s="15">
        <v>-17.863786862235472</v>
      </c>
      <c r="R15" s="15">
        <v>35.73897942130742</v>
      </c>
      <c r="S15" s="15">
        <v>24.896236639563</v>
      </c>
      <c r="T15" s="15">
        <v>17.907318317341094</v>
      </c>
      <c r="U15" s="15">
        <v>2.4650571791613629</v>
      </c>
      <c r="V15" s="15">
        <v>11.544342507645268</v>
      </c>
      <c r="W15" s="15">
        <v>9.1112023513524747</v>
      </c>
      <c r="X15" s="15">
        <v>19.74191025515691</v>
      </c>
      <c r="Y15" s="15">
        <v>46.668938490373137</v>
      </c>
      <c r="Z15" s="15">
        <v>70.997888754365079</v>
      </c>
      <c r="AA15" s="15">
        <v>2.1634049163530022</v>
      </c>
      <c r="AB15" s="15">
        <v>-14.354105497843946</v>
      </c>
      <c r="AC15" s="15">
        <v>16.848823294774633</v>
      </c>
      <c r="AD15" s="15">
        <v>-5.6255682600909154</v>
      </c>
      <c r="AE15" s="15">
        <v>-5.6255682600909154</v>
      </c>
      <c r="AF15" s="15">
        <v>11.202241293529781</v>
      </c>
      <c r="AG15" s="15">
        <v>-13.957326275727809</v>
      </c>
      <c r="AH15" s="15">
        <v>17.711186149680344</v>
      </c>
      <c r="AI15" s="15">
        <v>-7.7056442757379102</v>
      </c>
      <c r="AJ15" s="15">
        <v>8.5177077891220421</v>
      </c>
    </row>
    <row r="16" spans="1:36">
      <c r="A16" s="7">
        <f t="shared" si="0"/>
        <v>2003</v>
      </c>
      <c r="B16" s="15">
        <v>0.47298626742038152</v>
      </c>
      <c r="C16" s="15">
        <v>-40.950060901339825</v>
      </c>
      <c r="D16" s="15">
        <v>1.5352624682942917</v>
      </c>
      <c r="E16" s="15">
        <v>7.5701702261526123</v>
      </c>
      <c r="F16" s="15">
        <v>-3.8738452715020202</v>
      </c>
      <c r="G16" s="15">
        <v>-1.1713580437699136</v>
      </c>
      <c r="H16" s="15">
        <v>45.66869555318965</v>
      </c>
      <c r="I16" s="15">
        <v>5.8871950246424802</v>
      </c>
      <c r="J16" s="15">
        <v>-1.1960999369564576</v>
      </c>
      <c r="K16" s="15">
        <v>-2.4064846494753027</v>
      </c>
      <c r="L16" s="15">
        <v>-25.005010173199139</v>
      </c>
      <c r="M16" s="15">
        <v>8.677805053239851</v>
      </c>
      <c r="N16" s="15">
        <v>11.276961692972478</v>
      </c>
      <c r="O16" s="15">
        <v>0.63201442734124669</v>
      </c>
      <c r="P16" s="15">
        <v>-24.817662132860235</v>
      </c>
      <c r="Q16" s="15">
        <v>41.177432542927221</v>
      </c>
      <c r="R16" s="15">
        <v>2.9781105632298051</v>
      </c>
      <c r="S16" s="15">
        <v>7.7608454723343101</v>
      </c>
      <c r="T16" s="15">
        <v>-2.1048501511989173</v>
      </c>
      <c r="U16" s="15">
        <v>-7.1428571428571388</v>
      </c>
      <c r="V16" s="15">
        <v>1.7820424948594962</v>
      </c>
      <c r="W16" s="15">
        <v>-8.704870990589896</v>
      </c>
      <c r="X16" s="15">
        <v>-1.8156307296113283</v>
      </c>
      <c r="Y16" s="15">
        <v>4.3099442379182165</v>
      </c>
      <c r="Z16" s="15">
        <v>-51.033663551729994</v>
      </c>
      <c r="AA16" s="15">
        <v>-4.7884993295420344</v>
      </c>
      <c r="AB16" s="15">
        <v>34.493012293281026</v>
      </c>
      <c r="AC16" s="15">
        <v>14.694135317812524</v>
      </c>
      <c r="AD16" s="15">
        <v>9.1915499865705925</v>
      </c>
      <c r="AE16" s="15">
        <v>9.1915499865705925</v>
      </c>
      <c r="AF16" s="15">
        <v>23.251194578560174</v>
      </c>
      <c r="AG16" s="15">
        <v>129.41251237675675</v>
      </c>
      <c r="AH16" s="15">
        <v>1.5242314168680764</v>
      </c>
      <c r="AI16" s="15">
        <v>98.138365525115773</v>
      </c>
      <c r="AJ16" s="15">
        <v>-7.0714439932860245</v>
      </c>
    </row>
    <row r="17" spans="1:36">
      <c r="A17" s="7">
        <f t="shared" si="0"/>
        <v>2004</v>
      </c>
      <c r="B17" s="15">
        <v>2.5892821800914305</v>
      </c>
      <c r="C17" s="15">
        <v>19.71947194719472</v>
      </c>
      <c r="D17" s="15">
        <v>72.715649025039255</v>
      </c>
      <c r="E17" s="15">
        <v>-30.464910356704763</v>
      </c>
      <c r="F17" s="15">
        <v>25.979788939851574</v>
      </c>
      <c r="G17" s="15">
        <v>28.471388789680645</v>
      </c>
      <c r="H17" s="15">
        <v>5.6158237797983048</v>
      </c>
      <c r="I17" s="15">
        <v>-3.1968476312461291</v>
      </c>
      <c r="J17" s="15">
        <v>-1.3574873034001769</v>
      </c>
      <c r="K17" s="15">
        <v>15.294346015387887</v>
      </c>
      <c r="L17" s="15">
        <v>24.087477366217854</v>
      </c>
      <c r="M17" s="15">
        <v>4.8467393266244017</v>
      </c>
      <c r="N17" s="15">
        <v>2.5915649884758523</v>
      </c>
      <c r="O17" s="15">
        <v>-5.877636911228052</v>
      </c>
      <c r="P17" s="15">
        <v>13.135815416885151</v>
      </c>
      <c r="Q17" s="15">
        <v>15.012162631761839</v>
      </c>
      <c r="R17" s="15">
        <v>4.6616718563742694</v>
      </c>
      <c r="S17" s="15">
        <v>-10.146188505401824</v>
      </c>
      <c r="T17" s="15">
        <v>40.396373056994804</v>
      </c>
      <c r="U17" s="15">
        <v>2.6709401709401561</v>
      </c>
      <c r="V17" s="15">
        <v>56.632996632996623</v>
      </c>
      <c r="W17" s="15">
        <v>8.252721817179534</v>
      </c>
      <c r="X17" s="15">
        <v>16.438411491279027</v>
      </c>
      <c r="Y17" s="15">
        <v>14.923710880944412</v>
      </c>
      <c r="Z17" s="15">
        <v>65.800291580029153</v>
      </c>
      <c r="AA17" s="15">
        <v>8.9497912716686869</v>
      </c>
      <c r="AB17" s="15">
        <v>-13.53223103212234</v>
      </c>
      <c r="AC17" s="15">
        <v>-2.0789618584162923</v>
      </c>
      <c r="AD17" s="15">
        <v>6.5847450376454617</v>
      </c>
      <c r="AE17" s="15">
        <v>6.4847493155373144</v>
      </c>
      <c r="AF17" s="15">
        <v>-4.5637992243367904</v>
      </c>
      <c r="AG17" s="15">
        <v>19.610464513920007</v>
      </c>
      <c r="AH17" s="15">
        <v>-5.2050610984947951</v>
      </c>
      <c r="AI17" s="15">
        <v>-5.4384334118794158</v>
      </c>
      <c r="AJ17" s="15">
        <v>20.981392551399551</v>
      </c>
    </row>
    <row r="18" spans="1:36">
      <c r="A18" s="7">
        <f>A17+1</f>
        <v>2005</v>
      </c>
      <c r="B18" s="15">
        <v>5.0565254562556561E-2</v>
      </c>
      <c r="C18" s="15">
        <v>-26.843556168159893</v>
      </c>
      <c r="D18" s="15">
        <v>-3.5547640108675012</v>
      </c>
      <c r="E18" s="15">
        <v>0.57829129525568135</v>
      </c>
      <c r="F18" s="15">
        <v>21.15413889922533</v>
      </c>
      <c r="G18" s="15">
        <v>-0.38672116488895369</v>
      </c>
      <c r="H18" s="15">
        <v>10.991108228914143</v>
      </c>
      <c r="I18" s="15">
        <v>3.3329515745574838</v>
      </c>
      <c r="J18" s="15">
        <v>2.6715714668750508</v>
      </c>
      <c r="K18" s="15">
        <v>20.315808270197195</v>
      </c>
      <c r="L18" s="15">
        <v>-13.45247413523893</v>
      </c>
      <c r="M18" s="15">
        <v>1.859445689148373</v>
      </c>
      <c r="N18" s="15">
        <v>-21.406630146029315</v>
      </c>
      <c r="O18" s="15">
        <v>-5.0772226455256799</v>
      </c>
      <c r="P18" s="15">
        <v>30.289687137891093</v>
      </c>
      <c r="Q18" s="15">
        <v>-18.63656964447577</v>
      </c>
      <c r="R18" s="15">
        <v>-5.2469750643096518</v>
      </c>
      <c r="S18" s="15">
        <v>1.5217692442249131</v>
      </c>
      <c r="T18" s="15">
        <v>-2.9584893208478178</v>
      </c>
      <c r="U18" s="15">
        <v>-31.867845993756504</v>
      </c>
      <c r="V18" s="15">
        <v>-24.11865864144454</v>
      </c>
      <c r="W18" s="15">
        <v>-2.4548921445056777</v>
      </c>
      <c r="X18" s="15">
        <v>-13.655334660269347</v>
      </c>
      <c r="Y18" s="15">
        <v>-1.0659947669347787</v>
      </c>
      <c r="Z18" s="15">
        <v>16.377527118094349</v>
      </c>
      <c r="AA18" s="15">
        <v>7.5173970943495334</v>
      </c>
      <c r="AB18" s="15">
        <v>-15.965630248123148</v>
      </c>
      <c r="AC18" s="15">
        <v>18.706686930091195</v>
      </c>
      <c r="AD18" s="15">
        <v>0</v>
      </c>
      <c r="AE18" s="15">
        <v>3.9365254726692882</v>
      </c>
      <c r="AF18" s="15">
        <v>3.2050572976464196</v>
      </c>
      <c r="AG18" s="15">
        <v>-30.747260606464849</v>
      </c>
      <c r="AH18" s="15">
        <v>-3.3792557502104188</v>
      </c>
      <c r="AI18" s="15">
        <v>-19.941909443900045</v>
      </c>
      <c r="AJ18" s="15">
        <v>-3.438641703229564</v>
      </c>
    </row>
    <row r="19" spans="1:36">
      <c r="A19" s="7">
        <f t="shared" si="0"/>
        <v>2006</v>
      </c>
      <c r="B19" s="15">
        <v>12.180338095025462</v>
      </c>
      <c r="C19" s="15">
        <v>-68.205369759773902</v>
      </c>
      <c r="D19" s="15">
        <v>-21.31789325535226</v>
      </c>
      <c r="E19" s="15">
        <v>1.924685220461825</v>
      </c>
      <c r="F19" s="15">
        <v>-16.575397448650151</v>
      </c>
      <c r="G19" s="15">
        <v>-13.007559621018615</v>
      </c>
      <c r="H19" s="15">
        <v>-25.115237641485948</v>
      </c>
      <c r="I19" s="15">
        <v>4.1897747623067545</v>
      </c>
      <c r="J19" s="15">
        <v>0.29707641518841399</v>
      </c>
      <c r="K19" s="15">
        <v>-15.440686950068908</v>
      </c>
      <c r="L19" s="15">
        <v>21.489158209587472</v>
      </c>
      <c r="M19" s="15">
        <v>7.6526560905181924</v>
      </c>
      <c r="N19" s="15">
        <v>59.95502238720033</v>
      </c>
      <c r="O19" s="15">
        <v>6.9126948734516986</v>
      </c>
      <c r="P19" s="15">
        <v>-61.205976520811099</v>
      </c>
      <c r="Q19" s="15">
        <v>-37.766871013761701</v>
      </c>
      <c r="R19" s="15">
        <v>-5.6396513882414041</v>
      </c>
      <c r="S19" s="15">
        <v>14.088636784657368</v>
      </c>
      <c r="T19" s="15">
        <v>1.2669668074158977</v>
      </c>
      <c r="U19" s="15">
        <v>49.71363115693012</v>
      </c>
      <c r="V19" s="15">
        <v>243.22946175637395</v>
      </c>
      <c r="W19" s="15">
        <v>1.0928264928584639</v>
      </c>
      <c r="X19" s="15">
        <v>1.7760910636578302</v>
      </c>
      <c r="Y19" s="15">
        <v>94.916250367322931</v>
      </c>
      <c r="Z19" s="15">
        <v>-42.820249213466447</v>
      </c>
      <c r="AA19" s="15">
        <v>3.8399341159820466</v>
      </c>
      <c r="AB19" s="15">
        <v>21.4035910957856</v>
      </c>
      <c r="AC19" s="15">
        <v>1.5427159482261885</v>
      </c>
      <c r="AD19" s="15">
        <v>0</v>
      </c>
      <c r="AE19" s="15">
        <v>19.608259974682809</v>
      </c>
      <c r="AF19" s="15">
        <v>2.3816534245687251</v>
      </c>
      <c r="AG19" s="15">
        <v>4.0759077452815262</v>
      </c>
      <c r="AH19" s="15">
        <v>-3.6458196867786228</v>
      </c>
      <c r="AI19" s="15">
        <v>-46.724183565502486</v>
      </c>
      <c r="AJ19" s="15">
        <v>-2.1483172089919833</v>
      </c>
    </row>
    <row r="20" spans="1:36">
      <c r="A20" s="7">
        <f t="shared" si="0"/>
        <v>2007</v>
      </c>
      <c r="B20" s="15">
        <v>2.7725491638808109</v>
      </c>
      <c r="C20" s="15">
        <v>-63.407407407407405</v>
      </c>
      <c r="D20" s="15">
        <v>42.044599064278657</v>
      </c>
      <c r="E20" s="15">
        <v>13.765399035886446</v>
      </c>
      <c r="F20" s="15">
        <v>-4.9262835531160079</v>
      </c>
      <c r="G20" s="15">
        <v>-3.9754628442981215</v>
      </c>
      <c r="H20" s="15">
        <v>-44.241851404812834</v>
      </c>
      <c r="I20" s="15">
        <v>-0.27278418052091524</v>
      </c>
      <c r="J20" s="15">
        <v>7.5617745273572297</v>
      </c>
      <c r="K20" s="15">
        <v>2.7646280063386257</v>
      </c>
      <c r="L20" s="15">
        <v>-16.242316569672354</v>
      </c>
      <c r="M20" s="15">
        <v>20.368581609817227</v>
      </c>
      <c r="N20" s="15">
        <v>-43.726179385110534</v>
      </c>
      <c r="O20" s="15">
        <v>11.685419656674711</v>
      </c>
      <c r="P20" s="15">
        <v>111.82943603851444</v>
      </c>
      <c r="Q20" s="15">
        <v>17.143539099561409</v>
      </c>
      <c r="R20" s="15">
        <v>-3.762821378732454</v>
      </c>
      <c r="S20" s="15">
        <v>-5.5664871250942127</v>
      </c>
      <c r="T20" s="15">
        <v>0.8212275446456232</v>
      </c>
      <c r="U20" s="15">
        <v>14.205559806171891</v>
      </c>
      <c r="V20" s="15">
        <v>7.329151535160122</v>
      </c>
      <c r="W20" s="15">
        <v>2.442606074778169</v>
      </c>
      <c r="X20" s="15">
        <v>29.274018005885864</v>
      </c>
      <c r="Y20" s="15">
        <v>2.4222322729785333</v>
      </c>
      <c r="Z20" s="15">
        <v>-4.0648997584671918</v>
      </c>
      <c r="AA20" s="15">
        <v>0.77671060850509832</v>
      </c>
      <c r="AB20" s="15">
        <v>21.576979646053005</v>
      </c>
      <c r="AC20" s="15">
        <v>-2.7031797664977262</v>
      </c>
      <c r="AD20" s="15">
        <v>0</v>
      </c>
      <c r="AE20" s="15">
        <v>-0.91655288861599615</v>
      </c>
      <c r="AF20" s="15">
        <v>10.688436024953489</v>
      </c>
      <c r="AG20" s="15">
        <v>-10.975208481146723</v>
      </c>
      <c r="AH20" s="15">
        <v>2.426451919031507</v>
      </c>
      <c r="AI20" s="15">
        <v>64.753683872914792</v>
      </c>
      <c r="AJ20" s="15">
        <v>10.877513036936136</v>
      </c>
    </row>
    <row r="21" spans="1:36">
      <c r="A21" s="7">
        <f t="shared" si="0"/>
        <v>2008</v>
      </c>
      <c r="B21" s="15">
        <v>-2.5076758401171872</v>
      </c>
      <c r="C21" s="15">
        <v>0</v>
      </c>
      <c r="D21" s="15">
        <v>-3.0119113620765887</v>
      </c>
      <c r="E21" s="15">
        <v>-8.1930921184437295</v>
      </c>
      <c r="F21" s="15">
        <v>30.517626040158603</v>
      </c>
      <c r="G21" s="15">
        <v>9.5312726710878195</v>
      </c>
      <c r="H21" s="15">
        <v>9.0223092491113448</v>
      </c>
      <c r="I21" s="15">
        <v>-1.3950258930726278</v>
      </c>
      <c r="J21" s="15">
        <v>8.9181387912608159</v>
      </c>
      <c r="K21" s="15">
        <v>1.7625960717335687</v>
      </c>
      <c r="L21" s="15">
        <v>28.522423491649761</v>
      </c>
      <c r="M21" s="15">
        <v>18.419885302367163</v>
      </c>
      <c r="N21" s="15">
        <v>80.383037965157854</v>
      </c>
      <c r="O21" s="15">
        <v>-0.93024496577795901</v>
      </c>
      <c r="P21" s="15">
        <v>31.709956709956714</v>
      </c>
      <c r="Q21" s="15">
        <v>0.56584231125147255</v>
      </c>
      <c r="R21" s="15">
        <v>2.8606275888332959</v>
      </c>
      <c r="S21" s="15">
        <v>6.6198883532661483</v>
      </c>
      <c r="T21" s="15">
        <v>-6.8324811812613433</v>
      </c>
      <c r="U21" s="15">
        <v>-32.581509602501114</v>
      </c>
      <c r="V21" s="15">
        <v>-87.634573977237778</v>
      </c>
      <c r="W21" s="15">
        <v>-0.57165549992815556</v>
      </c>
      <c r="X21" s="15">
        <v>0.71133055003515722</v>
      </c>
      <c r="Y21" s="15">
        <v>-36.818605564005694</v>
      </c>
      <c r="Z21" s="15">
        <v>36.04330842007812</v>
      </c>
      <c r="AA21" s="15">
        <v>-2.1688621850966427</v>
      </c>
      <c r="AB21" s="15">
        <v>13.854794854089292</v>
      </c>
      <c r="AC21" s="15">
        <v>-11.058701567966821</v>
      </c>
      <c r="AD21" s="15">
        <v>0</v>
      </c>
      <c r="AE21" s="15">
        <v>0.38729824818885561</v>
      </c>
      <c r="AF21" s="15">
        <v>3.3904241908015962</v>
      </c>
      <c r="AG21" s="15">
        <v>41.915119401692124</v>
      </c>
      <c r="AH21" s="15">
        <v>17.267385825376465</v>
      </c>
      <c r="AI21" s="15">
        <v>43.950634252470337</v>
      </c>
      <c r="AJ21" s="15">
        <v>3.7023075393613567</v>
      </c>
    </row>
    <row r="22" spans="1:36">
      <c r="A22" s="7">
        <f t="shared" si="0"/>
        <v>2009</v>
      </c>
      <c r="B22" s="15">
        <v>-6.1744424299772049</v>
      </c>
      <c r="C22" s="15">
        <v>0</v>
      </c>
      <c r="D22" s="15">
        <v>-25.870126338108676</v>
      </c>
      <c r="E22" s="15">
        <v>-5.3028401837445074</v>
      </c>
      <c r="F22" s="15">
        <v>-0.60485502360081966</v>
      </c>
      <c r="G22" s="15">
        <v>4.1775494246482907</v>
      </c>
      <c r="H22" s="15">
        <v>19.194573059114902</v>
      </c>
      <c r="I22" s="15">
        <v>2.3938619894531996</v>
      </c>
      <c r="J22" s="15">
        <v>-6.554950618136985</v>
      </c>
      <c r="K22" s="15">
        <v>2.2408493456796776</v>
      </c>
      <c r="L22" s="15">
        <v>-13.757740451144414</v>
      </c>
      <c r="M22" s="15">
        <v>6.923614553970836</v>
      </c>
      <c r="N22" s="15">
        <v>17.110412095017978</v>
      </c>
      <c r="O22" s="15">
        <v>4.0329585364071079</v>
      </c>
      <c r="P22" s="15">
        <v>-10.188989317995066</v>
      </c>
      <c r="Q22" s="15">
        <v>1.2401281493894345</v>
      </c>
      <c r="R22" s="15">
        <v>-0.49386662665281733</v>
      </c>
      <c r="S22" s="15">
        <v>1.5419643608057356</v>
      </c>
      <c r="T22" s="15">
        <v>-2.0941392557333387</v>
      </c>
      <c r="U22" s="15">
        <v>0.4637297118251098</v>
      </c>
      <c r="V22" s="15">
        <v>9.8258706467661625</v>
      </c>
      <c r="W22" s="15">
        <v>-0.13252173082936736</v>
      </c>
      <c r="X22" s="15">
        <v>8.8304793360131555</v>
      </c>
      <c r="Y22" s="15">
        <v>0.82317309932437865</v>
      </c>
      <c r="Z22" s="15">
        <v>-24.717217570270293</v>
      </c>
      <c r="AA22" s="15">
        <v>-0.26800673069607228</v>
      </c>
      <c r="AB22" s="15">
        <v>-13.339318473828826</v>
      </c>
      <c r="AC22" s="15">
        <v>-1.4074246750976158</v>
      </c>
      <c r="AD22" s="15">
        <v>0</v>
      </c>
      <c r="AE22" s="15">
        <v>0.66520737982204992</v>
      </c>
      <c r="AF22" s="15">
        <v>-4.8353242319395093</v>
      </c>
      <c r="AG22" s="15">
        <v>-4.9060337306986952</v>
      </c>
      <c r="AH22" s="15">
        <v>4.4498569776951342</v>
      </c>
      <c r="AI22" s="15">
        <v>-15.069973559333675</v>
      </c>
      <c r="AJ22" s="15">
        <v>-4.044755460077738</v>
      </c>
    </row>
    <row r="23" spans="1:36">
      <c r="A23" s="7">
        <f t="shared" si="0"/>
        <v>2010</v>
      </c>
      <c r="B23" s="16">
        <v>-0.49293653881943555</v>
      </c>
      <c r="C23" s="16">
        <v>0</v>
      </c>
      <c r="D23" s="16">
        <v>0.7390192968046847</v>
      </c>
      <c r="E23" s="16">
        <v>22.035090186702291</v>
      </c>
      <c r="F23" s="16">
        <v>-10.69946478767406</v>
      </c>
      <c r="G23" s="16">
        <v>-10.85933893977699</v>
      </c>
      <c r="H23" s="16">
        <v>65.41236271673273</v>
      </c>
      <c r="I23" s="16">
        <v>-1.6837177502217742</v>
      </c>
      <c r="J23" s="16">
        <v>3.2878188847742109</v>
      </c>
      <c r="K23" s="16">
        <v>3.8683412886767456</v>
      </c>
      <c r="L23" s="16">
        <v>17.637728410163334</v>
      </c>
      <c r="M23" s="16">
        <v>3.9960817285152643</v>
      </c>
      <c r="N23" s="16">
        <v>-51.221253777548462</v>
      </c>
      <c r="O23" s="16">
        <v>24.089733590575094</v>
      </c>
      <c r="P23" s="16">
        <v>-19.28079571537873</v>
      </c>
      <c r="Q23" s="16">
        <v>38.275809005663916</v>
      </c>
      <c r="R23" s="16">
        <v>17.647227796066915</v>
      </c>
      <c r="S23" s="16">
        <v>-10.334265404363748</v>
      </c>
      <c r="T23" s="16">
        <v>-8.6435400734036421</v>
      </c>
      <c r="U23" s="16">
        <v>1.5310586176727981</v>
      </c>
      <c r="V23" s="16">
        <v>16.458852867830416</v>
      </c>
      <c r="W23" s="16">
        <v>4.1141555399493086</v>
      </c>
      <c r="X23" s="16">
        <v>4.4412981903303432</v>
      </c>
      <c r="Y23" s="16">
        <v>-5.9627152412124644</v>
      </c>
      <c r="Z23" s="16">
        <v>5.3095680651442621</v>
      </c>
      <c r="AA23" s="16">
        <v>-4.0871202297540208</v>
      </c>
      <c r="AB23" s="16">
        <v>8.0648578038835552</v>
      </c>
      <c r="AC23" s="16">
        <v>-10.634359750967519</v>
      </c>
      <c r="AD23" s="16">
        <v>0</v>
      </c>
      <c r="AE23" s="16">
        <v>-15.3087098755732</v>
      </c>
      <c r="AF23" s="16">
        <v>20.708320602340578</v>
      </c>
      <c r="AG23" s="16">
        <v>-18.261051938391788</v>
      </c>
      <c r="AH23" s="16">
        <v>-2.3258125907628653</v>
      </c>
      <c r="AI23" s="16">
        <v>24.303452498809079</v>
      </c>
      <c r="AJ23" s="16">
        <v>-3.7362127811039585</v>
      </c>
    </row>
    <row r="24" spans="1:36">
      <c r="A24" s="7">
        <f t="shared" si="0"/>
        <v>2011</v>
      </c>
      <c r="B24" s="16">
        <v>7.2484801661598937</v>
      </c>
      <c r="C24" s="16">
        <v>0</v>
      </c>
      <c r="D24" s="16">
        <v>71.897743779757917</v>
      </c>
      <c r="E24" s="16">
        <v>37.61764818869807</v>
      </c>
      <c r="F24" s="16">
        <v>19.125279684840606</v>
      </c>
      <c r="G24" s="16">
        <v>19.944916271700592</v>
      </c>
      <c r="H24" s="16">
        <v>-5.580727795553031</v>
      </c>
      <c r="I24" s="16">
        <v>3.6395960676893111</v>
      </c>
      <c r="J24" s="16">
        <v>10.422070691837376</v>
      </c>
      <c r="K24" s="16">
        <v>6.338624791408165</v>
      </c>
      <c r="L24" s="16">
        <v>-5.6454320787501615</v>
      </c>
      <c r="M24" s="16">
        <v>2.3056586494532638</v>
      </c>
      <c r="N24" s="16">
        <v>117.95816215705716</v>
      </c>
      <c r="O24" s="16">
        <v>-13.117752640575461</v>
      </c>
      <c r="P24" s="16">
        <v>11.184834123222757</v>
      </c>
      <c r="Q24" s="16">
        <v>9.087514987901983</v>
      </c>
      <c r="R24" s="16">
        <v>-0.17549356930520332</v>
      </c>
      <c r="S24" s="16">
        <v>8.751798487133982</v>
      </c>
      <c r="T24" s="16">
        <v>20.831741381564498</v>
      </c>
      <c r="U24" s="16">
        <v>-10.577337354588536</v>
      </c>
      <c r="V24" s="16">
        <v>12.847965738758035</v>
      </c>
      <c r="W24" s="16">
        <v>3.7511706075155757</v>
      </c>
      <c r="X24" s="16">
        <v>5.043519873225577</v>
      </c>
      <c r="Y24" s="16">
        <v>18.121973365617421</v>
      </c>
      <c r="Z24" s="16">
        <v>26.247334082766869</v>
      </c>
      <c r="AA24" s="16">
        <v>1.9009092463139012</v>
      </c>
      <c r="AB24" s="16">
        <v>0.53490092915700416</v>
      </c>
      <c r="AC24" s="16">
        <v>-23.640471748172743</v>
      </c>
      <c r="AD24" s="16">
        <v>0</v>
      </c>
      <c r="AE24" s="16">
        <v>19.675380262209075</v>
      </c>
      <c r="AF24" s="16">
        <v>8.8124291310839595</v>
      </c>
      <c r="AG24" s="16">
        <v>28.367500232653981</v>
      </c>
      <c r="AH24" s="16">
        <v>7.543647850442909</v>
      </c>
      <c r="AI24" s="16">
        <v>-7.7975612720275365</v>
      </c>
      <c r="AJ24" s="16">
        <v>19.037980859042719</v>
      </c>
    </row>
    <row r="25" spans="1:36">
      <c r="A25" s="7">
        <f>A24+1</f>
        <v>2012</v>
      </c>
      <c r="B25" s="16">
        <v>4.7652716725471436</v>
      </c>
      <c r="C25" s="16">
        <v>0</v>
      </c>
      <c r="D25" s="16">
        <v>-2.1056193828210041</v>
      </c>
      <c r="E25" s="16">
        <v>-25.290139783520488</v>
      </c>
      <c r="F25" s="16">
        <v>5.3602560850705743</v>
      </c>
      <c r="G25" s="16">
        <v>-15.47520908594305</v>
      </c>
      <c r="H25" s="16">
        <v>5.1896871121072081</v>
      </c>
      <c r="I25" s="16">
        <v>-6.2826225794467234</v>
      </c>
      <c r="J25" s="16">
        <v>-10.749115319636246</v>
      </c>
      <c r="K25" s="16">
        <v>3.2656805781332992</v>
      </c>
      <c r="L25" s="16">
        <v>13.37089511338894</v>
      </c>
      <c r="M25" s="16">
        <v>-8.6168363631995533</v>
      </c>
      <c r="N25" s="16">
        <v>-67.045518556231997</v>
      </c>
      <c r="O25" s="16">
        <v>-5.1972144978454935</v>
      </c>
      <c r="P25" s="16">
        <v>19.067917021881215</v>
      </c>
      <c r="Q25" s="16">
        <v>-14.921085193765791</v>
      </c>
      <c r="R25" s="16">
        <v>-1.872470615572297</v>
      </c>
      <c r="S25" s="16">
        <v>-17.87177843641696</v>
      </c>
      <c r="T25" s="16">
        <v>-15.258216702225894</v>
      </c>
      <c r="U25" s="16">
        <v>-5.68537701758612</v>
      </c>
      <c r="V25" s="16">
        <v>22.201138519924086</v>
      </c>
      <c r="W25" s="16">
        <v>-3.4514854931567527</v>
      </c>
      <c r="X25" s="16">
        <v>-0.26265968132815942</v>
      </c>
      <c r="Y25" s="16">
        <v>-36.595990007046311</v>
      </c>
      <c r="Z25" s="16">
        <v>-78.874223990146959</v>
      </c>
      <c r="AA25" s="16">
        <v>-7.9231054680291493</v>
      </c>
      <c r="AB25" s="16">
        <v>28.091890798873834</v>
      </c>
      <c r="AC25" s="16">
        <v>-3.4835238735709453</v>
      </c>
      <c r="AD25" s="16">
        <v>0</v>
      </c>
      <c r="AE25" s="16">
        <v>-69.158236344993071</v>
      </c>
      <c r="AF25" s="16">
        <v>-12.183101706255925</v>
      </c>
      <c r="AG25" s="16">
        <v>5.5735098789054121</v>
      </c>
      <c r="AH25" s="16">
        <v>-17.404020058632653</v>
      </c>
      <c r="AI25" s="16">
        <v>-23.018929733922917</v>
      </c>
      <c r="AJ25" s="16">
        <v>-4.1734865129164262</v>
      </c>
    </row>
    <row r="26" spans="1:36">
      <c r="A26" s="7">
        <f t="shared" si="0"/>
        <v>2013</v>
      </c>
      <c r="B26" s="16">
        <v>-7.6029632248040269</v>
      </c>
      <c r="C26" s="16">
        <v>0</v>
      </c>
      <c r="D26" s="16">
        <v>-31.37491194003481</v>
      </c>
      <c r="E26" s="16">
        <v>-4.8657686774898679</v>
      </c>
      <c r="F26" s="16">
        <v>11.132882731888083</v>
      </c>
      <c r="G26" s="16">
        <v>2.6733937291822052</v>
      </c>
      <c r="H26" s="16">
        <v>-4.5719950964275835</v>
      </c>
      <c r="I26" s="16">
        <v>4.0418057879806568</v>
      </c>
      <c r="J26" s="16">
        <v>1.0380227941121811</v>
      </c>
      <c r="K26" s="16">
        <v>2.4197319201995082</v>
      </c>
      <c r="L26" s="16">
        <v>-6.931703376729093</v>
      </c>
      <c r="M26" s="16">
        <v>6.8598085868703196</v>
      </c>
      <c r="N26" s="16">
        <v>244.29089857206722</v>
      </c>
      <c r="O26" s="16">
        <v>-3.1616609400988538</v>
      </c>
      <c r="P26" s="16">
        <v>-5.083532219570408</v>
      </c>
      <c r="Q26" s="16">
        <v>6.9214136795974213</v>
      </c>
      <c r="R26" s="16">
        <v>0.50615676059673209</v>
      </c>
      <c r="S26" s="16">
        <v>4.4287509237418865</v>
      </c>
      <c r="T26" s="16">
        <v>5.5363617769017548</v>
      </c>
      <c r="U26" s="16">
        <v>-7.7394636015325702</v>
      </c>
      <c r="V26" s="16">
        <v>-75.854037267080741</v>
      </c>
      <c r="W26" s="16">
        <v>-14.555602446096906</v>
      </c>
      <c r="X26" s="16">
        <v>-8.1561059036539767</v>
      </c>
      <c r="Y26" s="16">
        <v>-10.62840977975349</v>
      </c>
      <c r="Z26" s="16">
        <v>-42.121641849838497</v>
      </c>
      <c r="AA26" s="16">
        <v>-10.640871226077675</v>
      </c>
      <c r="AB26" s="16">
        <v>5</v>
      </c>
      <c r="AC26" s="16">
        <v>-2.5501672240802686</v>
      </c>
      <c r="AD26" s="16">
        <v>0</v>
      </c>
      <c r="AE26" s="16">
        <v>45.656247143771147</v>
      </c>
      <c r="AF26" s="16">
        <v>23.823766919650136</v>
      </c>
      <c r="AG26" s="16">
        <v>0.71204801725748279</v>
      </c>
      <c r="AH26" s="16">
        <v>7.9672377320361365</v>
      </c>
      <c r="AI26" s="16">
        <v>10.286202450267744</v>
      </c>
      <c r="AJ26" s="16">
        <v>-2.7924288256829799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8"/>
  <sheetViews>
    <sheetView tabSelected="1" topLeftCell="A184" workbookViewId="0">
      <selection activeCell="E209" sqref="E209"/>
    </sheetView>
  </sheetViews>
  <sheetFormatPr defaultRowHeight="15"/>
  <cols>
    <col min="1" max="1" width="11.7109375" bestFit="1" customWidth="1"/>
    <col min="2" max="4" width="26.7109375" bestFit="1" customWidth="1"/>
    <col min="5" max="5" width="40.28515625" bestFit="1" customWidth="1"/>
    <col min="6" max="6" width="10.42578125" bestFit="1" customWidth="1"/>
  </cols>
  <sheetData>
    <row r="1" spans="1:6">
      <c r="A1" t="s">
        <v>35</v>
      </c>
    </row>
    <row r="2" spans="1:6"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</row>
    <row r="3" spans="1:6">
      <c r="B3" s="9" t="s">
        <v>41</v>
      </c>
      <c r="C3" s="9" t="s">
        <v>41</v>
      </c>
      <c r="D3" s="9" t="s">
        <v>41</v>
      </c>
      <c r="E3" s="9" t="s">
        <v>42</v>
      </c>
      <c r="F3" s="9" t="s">
        <v>43</v>
      </c>
    </row>
    <row r="4" spans="1:6">
      <c r="A4" s="5">
        <v>35431</v>
      </c>
      <c r="B4" s="10">
        <v>273308519</v>
      </c>
      <c r="C4" s="10">
        <v>85022243</v>
      </c>
      <c r="D4" s="10">
        <v>323394153</v>
      </c>
      <c r="E4" s="10">
        <v>958143</v>
      </c>
      <c r="F4" s="10">
        <v>125598</v>
      </c>
    </row>
    <row r="5" spans="1:6">
      <c r="A5" s="5">
        <v>35462</v>
      </c>
      <c r="B5" s="10">
        <v>250776583</v>
      </c>
      <c r="C5" s="10">
        <v>73878315</v>
      </c>
      <c r="D5" s="10">
        <v>289980789</v>
      </c>
      <c r="E5" s="10">
        <v>825195</v>
      </c>
      <c r="F5" s="10">
        <v>117771</v>
      </c>
    </row>
    <row r="6" spans="1:6">
      <c r="A6" s="5">
        <v>35490</v>
      </c>
      <c r="B6" s="10">
        <v>258143594</v>
      </c>
      <c r="C6" s="10">
        <v>76779090</v>
      </c>
      <c r="D6" s="10">
        <v>300864100</v>
      </c>
      <c r="E6" s="10">
        <v>863303</v>
      </c>
      <c r="F6" s="10">
        <v>127017</v>
      </c>
    </row>
    <row r="7" spans="1:6">
      <c r="A7" s="5">
        <v>35521</v>
      </c>
      <c r="B7" s="10">
        <v>281557166</v>
      </c>
      <c r="C7" s="10">
        <v>83318676</v>
      </c>
      <c r="D7" s="10">
        <v>311954837</v>
      </c>
      <c r="E7" s="10">
        <v>801042</v>
      </c>
      <c r="F7" s="10">
        <v>125980</v>
      </c>
    </row>
    <row r="8" spans="1:6">
      <c r="A8" s="5">
        <v>35551</v>
      </c>
      <c r="B8" s="10">
        <v>276015840</v>
      </c>
      <c r="C8" s="10">
        <v>81826530</v>
      </c>
      <c r="D8" s="10">
        <v>303409677</v>
      </c>
      <c r="E8" s="10">
        <v>809520</v>
      </c>
      <c r="F8" s="10">
        <v>126953</v>
      </c>
    </row>
    <row r="9" spans="1:6">
      <c r="A9" s="5">
        <v>35582</v>
      </c>
      <c r="B9" s="10">
        <v>269560986</v>
      </c>
      <c r="C9" s="10">
        <v>87324040</v>
      </c>
      <c r="D9" s="10">
        <v>308842822</v>
      </c>
      <c r="E9" s="10">
        <v>789274</v>
      </c>
      <c r="F9" s="10">
        <v>124686</v>
      </c>
    </row>
    <row r="10" spans="1:6">
      <c r="A10" s="5">
        <v>35612</v>
      </c>
      <c r="B10" s="10">
        <v>279181064</v>
      </c>
      <c r="C10" s="10">
        <v>88591198</v>
      </c>
      <c r="D10" s="10">
        <v>341124713</v>
      </c>
      <c r="E10" s="10">
        <v>880115</v>
      </c>
      <c r="F10" s="10">
        <v>130604</v>
      </c>
    </row>
    <row r="11" spans="1:6">
      <c r="A11" s="5">
        <v>35643</v>
      </c>
      <c r="B11" s="10">
        <v>281403260</v>
      </c>
      <c r="C11" s="10">
        <v>81350664</v>
      </c>
      <c r="D11" s="10">
        <v>325854846</v>
      </c>
      <c r="E11" s="10">
        <v>874358</v>
      </c>
      <c r="F11" s="10">
        <v>130614</v>
      </c>
    </row>
    <row r="12" spans="1:6">
      <c r="A12" s="5">
        <v>35674</v>
      </c>
      <c r="B12" s="10">
        <v>289548311</v>
      </c>
      <c r="C12" s="10">
        <v>87230605</v>
      </c>
      <c r="D12" s="10">
        <v>338293112</v>
      </c>
      <c r="E12" s="10">
        <v>857648</v>
      </c>
      <c r="F12" s="10">
        <v>127650</v>
      </c>
    </row>
    <row r="13" spans="1:6">
      <c r="A13" s="5">
        <v>35704</v>
      </c>
      <c r="B13" s="10">
        <v>295879207</v>
      </c>
      <c r="C13" s="10">
        <v>92078290</v>
      </c>
      <c r="D13" s="10">
        <v>366561938</v>
      </c>
      <c r="E13" s="10">
        <v>982929</v>
      </c>
      <c r="F13" s="10">
        <v>127673</v>
      </c>
    </row>
    <row r="14" spans="1:6">
      <c r="A14" s="5">
        <v>35735</v>
      </c>
      <c r="B14" s="10">
        <v>270652939</v>
      </c>
      <c r="C14" s="10">
        <v>83225021</v>
      </c>
      <c r="D14" s="10">
        <v>326231976</v>
      </c>
      <c r="E14" s="10">
        <v>997625</v>
      </c>
      <c r="F14" s="10">
        <v>123824</v>
      </c>
    </row>
    <row r="15" spans="1:6">
      <c r="A15" s="5">
        <v>35765</v>
      </c>
      <c r="B15" s="10">
        <v>308861579</v>
      </c>
      <c r="C15" s="10">
        <v>89734189</v>
      </c>
      <c r="D15" s="10">
        <v>354714081</v>
      </c>
      <c r="E15" s="10">
        <v>1047135</v>
      </c>
      <c r="F15" s="10">
        <v>127837</v>
      </c>
    </row>
    <row r="16" spans="1:6">
      <c r="A16" s="5">
        <v>35796</v>
      </c>
      <c r="B16" s="10">
        <v>275806965</v>
      </c>
      <c r="C16" s="10">
        <v>89963981</v>
      </c>
      <c r="D16" s="10">
        <v>332230031</v>
      </c>
      <c r="E16" s="10">
        <v>1030320</v>
      </c>
      <c r="F16" s="10">
        <v>129202</v>
      </c>
    </row>
    <row r="17" spans="1:8">
      <c r="A17" s="5">
        <v>35827</v>
      </c>
      <c r="B17" s="10">
        <v>255780010</v>
      </c>
      <c r="C17" s="10">
        <v>83147228</v>
      </c>
      <c r="D17" s="10">
        <v>295859809</v>
      </c>
      <c r="E17" s="10">
        <v>881126</v>
      </c>
      <c r="F17" s="10">
        <v>121050</v>
      </c>
    </row>
    <row r="18" spans="1:8">
      <c r="A18" s="5">
        <v>35855</v>
      </c>
      <c r="B18" s="10">
        <v>292795285</v>
      </c>
      <c r="C18" s="10">
        <v>93390821</v>
      </c>
      <c r="D18" s="10">
        <v>335561684</v>
      </c>
      <c r="E18" s="10">
        <v>905385</v>
      </c>
      <c r="F18" s="10">
        <v>131919</v>
      </c>
    </row>
    <row r="19" spans="1:8">
      <c r="A19" s="5">
        <v>35886</v>
      </c>
      <c r="B19" s="10">
        <v>278966923</v>
      </c>
      <c r="C19" s="10">
        <v>88000814</v>
      </c>
      <c r="D19" s="10">
        <v>332469423</v>
      </c>
      <c r="E19" s="10">
        <v>820389</v>
      </c>
      <c r="F19" s="10">
        <v>131364</v>
      </c>
    </row>
    <row r="20" spans="1:8">
      <c r="A20" s="5">
        <v>35916</v>
      </c>
      <c r="B20" s="10">
        <v>287127434</v>
      </c>
      <c r="C20" s="10">
        <v>94550724</v>
      </c>
      <c r="D20" s="10">
        <v>338192012</v>
      </c>
      <c r="E20" s="10">
        <v>832587</v>
      </c>
      <c r="F20" s="10">
        <v>133909</v>
      </c>
    </row>
    <row r="21" spans="1:8">
      <c r="A21" s="5">
        <v>35947</v>
      </c>
      <c r="B21" s="10">
        <v>284225252</v>
      </c>
      <c r="C21" s="10">
        <v>96593674</v>
      </c>
      <c r="D21" s="10">
        <v>345232240</v>
      </c>
      <c r="E21" s="10">
        <v>825582</v>
      </c>
      <c r="F21" s="10">
        <v>131032</v>
      </c>
    </row>
    <row r="22" spans="1:8">
      <c r="A22" s="5">
        <v>35977</v>
      </c>
      <c r="B22" s="10">
        <v>291813472</v>
      </c>
      <c r="C22" s="10">
        <v>101122301</v>
      </c>
      <c r="D22" s="10">
        <v>369904830</v>
      </c>
      <c r="E22" s="10">
        <v>869001</v>
      </c>
      <c r="F22" s="10">
        <v>134069</v>
      </c>
    </row>
    <row r="23" spans="1:8">
      <c r="A23" s="5">
        <v>36008</v>
      </c>
      <c r="B23" s="10">
        <v>275616771</v>
      </c>
      <c r="C23" s="10">
        <v>93754331</v>
      </c>
      <c r="D23" s="10">
        <v>352224099</v>
      </c>
      <c r="E23" s="10">
        <v>916544</v>
      </c>
      <c r="F23" s="10">
        <v>135025</v>
      </c>
    </row>
    <row r="24" spans="1:8">
      <c r="A24" s="5">
        <v>36039</v>
      </c>
      <c r="B24" s="10">
        <v>273882841</v>
      </c>
      <c r="C24" s="10">
        <v>95380194</v>
      </c>
      <c r="D24" s="10">
        <v>367951614</v>
      </c>
      <c r="E24" s="10">
        <v>924670</v>
      </c>
      <c r="F24" s="10">
        <v>131711</v>
      </c>
    </row>
    <row r="25" spans="1:8">
      <c r="A25" s="5">
        <v>36069</v>
      </c>
      <c r="B25" s="10">
        <v>288779477</v>
      </c>
      <c r="C25" s="10">
        <v>97077902</v>
      </c>
      <c r="D25" s="10">
        <v>384610973</v>
      </c>
      <c r="E25" s="10">
        <v>969400</v>
      </c>
      <c r="F25" s="10">
        <v>127590</v>
      </c>
    </row>
    <row r="26" spans="1:8">
      <c r="A26" s="5">
        <v>36100</v>
      </c>
      <c r="B26" s="10">
        <v>276426215</v>
      </c>
      <c r="C26" s="10">
        <v>93452009</v>
      </c>
      <c r="D26" s="10">
        <v>366963689</v>
      </c>
      <c r="E26" s="10">
        <v>994168</v>
      </c>
      <c r="F26" s="10">
        <v>125625</v>
      </c>
    </row>
    <row r="27" spans="1:8">
      <c r="A27" s="5">
        <v>36130</v>
      </c>
      <c r="B27" s="10">
        <v>316677234</v>
      </c>
      <c r="C27" s="10">
        <v>92704531</v>
      </c>
      <c r="D27" s="10">
        <v>374784044</v>
      </c>
      <c r="E27" s="10">
        <v>1026201</v>
      </c>
      <c r="F27" s="10">
        <v>128566</v>
      </c>
    </row>
    <row r="28" spans="1:8">
      <c r="A28" s="5">
        <v>36161</v>
      </c>
      <c r="B28" s="22">
        <v>278734429</v>
      </c>
      <c r="C28" s="22">
        <v>94574217</v>
      </c>
      <c r="D28" s="22">
        <v>350068685</v>
      </c>
      <c r="E28" s="22">
        <v>1028956</v>
      </c>
      <c r="F28" s="22">
        <v>129996</v>
      </c>
      <c r="H28" s="22">
        <v>1</v>
      </c>
    </row>
    <row r="29" spans="1:8">
      <c r="A29" s="5">
        <v>36192</v>
      </c>
      <c r="B29" s="22">
        <v>279601628</v>
      </c>
      <c r="C29" s="22">
        <v>88773684</v>
      </c>
      <c r="D29" s="22">
        <v>337402205</v>
      </c>
      <c r="E29" s="22">
        <v>893282</v>
      </c>
      <c r="F29" s="22">
        <v>122337</v>
      </c>
      <c r="H29" s="22">
        <v>2</v>
      </c>
    </row>
    <row r="30" spans="1:8">
      <c r="A30" s="5">
        <v>36220</v>
      </c>
      <c r="B30" s="22">
        <v>317987987</v>
      </c>
      <c r="C30" s="22">
        <v>103684186</v>
      </c>
      <c r="D30" s="22">
        <v>394937836</v>
      </c>
      <c r="E30" s="22">
        <v>940534</v>
      </c>
      <c r="F30" s="22">
        <v>134820</v>
      </c>
      <c r="H30" s="22">
        <v>3</v>
      </c>
    </row>
    <row r="31" spans="1:8">
      <c r="A31" s="5">
        <v>36251</v>
      </c>
      <c r="B31" s="22">
        <v>305651089</v>
      </c>
      <c r="C31" s="22">
        <v>95920023</v>
      </c>
      <c r="D31" s="22">
        <v>370557128</v>
      </c>
      <c r="E31" s="22">
        <v>874812</v>
      </c>
      <c r="F31" s="22">
        <v>130851</v>
      </c>
      <c r="H31" s="22">
        <v>4</v>
      </c>
    </row>
    <row r="32" spans="1:8">
      <c r="A32" s="5">
        <v>36281</v>
      </c>
      <c r="B32" s="22">
        <v>325028417</v>
      </c>
      <c r="C32" s="22">
        <v>106523767</v>
      </c>
      <c r="D32" s="22">
        <v>391707895</v>
      </c>
      <c r="E32" s="22">
        <v>879829</v>
      </c>
      <c r="F32" s="22">
        <v>135303</v>
      </c>
      <c r="H32" s="22">
        <v>5</v>
      </c>
    </row>
    <row r="33" spans="1:9">
      <c r="A33" s="5">
        <v>36312</v>
      </c>
      <c r="B33" s="22">
        <v>331452320</v>
      </c>
      <c r="C33" s="22">
        <v>106397207</v>
      </c>
      <c r="D33" s="22">
        <v>389435934</v>
      </c>
      <c r="E33" s="22">
        <v>847894</v>
      </c>
      <c r="F33" s="22">
        <v>133112</v>
      </c>
      <c r="H33" s="22">
        <v>6</v>
      </c>
    </row>
    <row r="34" spans="1:9">
      <c r="A34" s="5">
        <v>36342</v>
      </c>
      <c r="B34" s="22">
        <v>330339377</v>
      </c>
      <c r="C34" s="22">
        <v>100633868</v>
      </c>
      <c r="D34" s="22">
        <v>398291436</v>
      </c>
      <c r="E34" s="22">
        <v>909289</v>
      </c>
      <c r="F34" s="22">
        <v>134422</v>
      </c>
      <c r="H34" s="22">
        <v>7</v>
      </c>
    </row>
    <row r="35" spans="1:9">
      <c r="A35" s="5">
        <v>36373</v>
      </c>
      <c r="B35" s="22">
        <v>339122399</v>
      </c>
      <c r="C35" s="22">
        <v>113279414</v>
      </c>
      <c r="D35" s="22">
        <v>423897195</v>
      </c>
      <c r="E35" s="22">
        <v>922787</v>
      </c>
      <c r="F35" s="22">
        <v>133417</v>
      </c>
      <c r="H35" s="22">
        <v>8</v>
      </c>
    </row>
    <row r="36" spans="1:9">
      <c r="A36" s="5">
        <v>36404</v>
      </c>
      <c r="B36" s="22">
        <v>307567726</v>
      </c>
      <c r="C36" s="22">
        <v>105990780</v>
      </c>
      <c r="D36" s="22">
        <v>397040813</v>
      </c>
      <c r="E36" s="22">
        <v>898468</v>
      </c>
      <c r="F36" s="22">
        <v>130528</v>
      </c>
      <c r="H36" s="22">
        <v>9</v>
      </c>
    </row>
    <row r="37" spans="1:9">
      <c r="A37" s="5">
        <v>36434</v>
      </c>
      <c r="B37" s="22">
        <v>320221826</v>
      </c>
      <c r="C37" s="22">
        <v>104040592</v>
      </c>
      <c r="D37" s="22">
        <v>406871992</v>
      </c>
      <c r="E37" s="22">
        <v>937587</v>
      </c>
      <c r="F37" s="22">
        <v>132376</v>
      </c>
      <c r="H37" s="22">
        <v>10</v>
      </c>
    </row>
    <row r="38" spans="1:9">
      <c r="A38" s="5">
        <v>36465</v>
      </c>
      <c r="B38" s="22">
        <v>314822959</v>
      </c>
      <c r="C38" s="22">
        <v>105134088</v>
      </c>
      <c r="D38" s="22">
        <v>404864814</v>
      </c>
      <c r="E38" s="22">
        <v>967998</v>
      </c>
      <c r="F38" s="22">
        <v>129252</v>
      </c>
      <c r="H38" s="22">
        <v>11</v>
      </c>
    </row>
    <row r="39" spans="1:9">
      <c r="A39" s="5">
        <v>36495</v>
      </c>
      <c r="B39" s="22">
        <v>356216876</v>
      </c>
      <c r="C39" s="22">
        <v>112877111</v>
      </c>
      <c r="D39" s="22">
        <v>416201021</v>
      </c>
      <c r="E39" s="22">
        <v>1044455</v>
      </c>
      <c r="F39" s="22">
        <v>131859</v>
      </c>
      <c r="H39" s="22">
        <v>12</v>
      </c>
    </row>
    <row r="40" spans="1:9">
      <c r="A40" s="5">
        <v>36526</v>
      </c>
      <c r="B40" s="17">
        <v>295312854</v>
      </c>
      <c r="C40" s="17">
        <v>97505789</v>
      </c>
      <c r="D40" s="17">
        <v>399885985</v>
      </c>
      <c r="E40" s="17">
        <v>1083710</v>
      </c>
      <c r="F40" s="17">
        <v>138585</v>
      </c>
      <c r="H40" s="22">
        <v>13</v>
      </c>
      <c r="I40" s="22">
        <v>1</v>
      </c>
    </row>
    <row r="41" spans="1:9">
      <c r="A41" s="5">
        <v>36557</v>
      </c>
      <c r="B41" s="17">
        <v>306114527</v>
      </c>
      <c r="C41" s="17">
        <v>100378171</v>
      </c>
      <c r="D41" s="17">
        <v>407214236</v>
      </c>
      <c r="E41" s="17">
        <v>1001475</v>
      </c>
      <c r="F41" s="17">
        <v>132347</v>
      </c>
      <c r="H41" s="22">
        <v>14</v>
      </c>
      <c r="I41" s="22">
        <v>2</v>
      </c>
    </row>
    <row r="42" spans="1:9">
      <c r="A42" s="5">
        <v>36586</v>
      </c>
      <c r="B42" s="17">
        <v>320226756</v>
      </c>
      <c r="C42" s="17">
        <v>110629233</v>
      </c>
      <c r="D42" s="17">
        <v>444727536</v>
      </c>
      <c r="E42" s="17">
        <v>988188</v>
      </c>
      <c r="F42" s="17">
        <v>141658</v>
      </c>
      <c r="H42" s="22">
        <v>15</v>
      </c>
      <c r="I42" s="22">
        <v>3</v>
      </c>
    </row>
    <row r="43" spans="1:9">
      <c r="A43" s="5">
        <v>36617</v>
      </c>
      <c r="B43" s="17">
        <v>297345221</v>
      </c>
      <c r="C43" s="17">
        <v>99288437</v>
      </c>
      <c r="D43" s="17">
        <v>400229599</v>
      </c>
      <c r="E43" s="17">
        <v>899857</v>
      </c>
      <c r="F43" s="17">
        <v>138153</v>
      </c>
      <c r="H43" s="22">
        <v>16</v>
      </c>
      <c r="I43" s="22">
        <v>4</v>
      </c>
    </row>
    <row r="44" spans="1:9">
      <c r="A44" s="5">
        <v>36647</v>
      </c>
      <c r="B44" s="17">
        <v>348000895</v>
      </c>
      <c r="C44" s="17">
        <v>119553071</v>
      </c>
      <c r="D44" s="17">
        <v>450809134</v>
      </c>
      <c r="E44" s="17">
        <v>901861</v>
      </c>
      <c r="F44" s="17">
        <v>140695</v>
      </c>
      <c r="H44" s="22">
        <v>17</v>
      </c>
      <c r="I44" s="22">
        <v>5</v>
      </c>
    </row>
    <row r="45" spans="1:9">
      <c r="A45" s="5">
        <v>36678</v>
      </c>
      <c r="B45" s="17">
        <v>333224190</v>
      </c>
      <c r="C45" s="17">
        <v>114999394</v>
      </c>
      <c r="D45" s="17">
        <v>411605637</v>
      </c>
      <c r="E45" s="17">
        <v>861098</v>
      </c>
      <c r="F45" s="17">
        <v>137692</v>
      </c>
      <c r="H45" s="22">
        <v>18</v>
      </c>
      <c r="I45" s="22">
        <v>6</v>
      </c>
    </row>
    <row r="46" spans="1:9">
      <c r="A46" s="5">
        <v>36708</v>
      </c>
      <c r="B46" s="17">
        <v>327728611</v>
      </c>
      <c r="C46" s="17">
        <v>118554010</v>
      </c>
      <c r="D46" s="17">
        <v>417309111</v>
      </c>
      <c r="E46" s="17">
        <v>918272</v>
      </c>
      <c r="F46" s="17">
        <v>139827</v>
      </c>
      <c r="H46" s="22">
        <v>19</v>
      </c>
      <c r="I46" s="22">
        <v>7</v>
      </c>
    </row>
    <row r="47" spans="1:9">
      <c r="A47" s="5">
        <v>36739</v>
      </c>
      <c r="B47" s="17">
        <v>348745495</v>
      </c>
      <c r="C47" s="17">
        <v>121853557</v>
      </c>
      <c r="D47" s="17">
        <v>447857099</v>
      </c>
      <c r="E47" s="17">
        <v>968794</v>
      </c>
      <c r="F47" s="17">
        <v>140177</v>
      </c>
      <c r="H47" s="22">
        <v>20</v>
      </c>
      <c r="I47" s="22">
        <v>8</v>
      </c>
    </row>
    <row r="48" spans="1:9">
      <c r="A48" s="5">
        <v>36770</v>
      </c>
      <c r="B48" s="17">
        <v>316659760</v>
      </c>
      <c r="C48" s="17">
        <v>112602966</v>
      </c>
      <c r="D48" s="17">
        <v>409702191</v>
      </c>
      <c r="E48" s="17">
        <v>1024031</v>
      </c>
      <c r="F48" s="17">
        <v>138376</v>
      </c>
      <c r="H48" s="22">
        <v>21</v>
      </c>
      <c r="I48" s="22">
        <v>9</v>
      </c>
    </row>
    <row r="49" spans="1:9">
      <c r="A49" s="5">
        <v>36800</v>
      </c>
      <c r="B49" s="17">
        <v>331141414</v>
      </c>
      <c r="C49" s="17">
        <v>119091854</v>
      </c>
      <c r="D49" s="17">
        <v>432673174</v>
      </c>
      <c r="E49" s="17">
        <v>1123015</v>
      </c>
      <c r="F49" s="17">
        <v>139986</v>
      </c>
      <c r="H49" s="22">
        <v>22</v>
      </c>
      <c r="I49" s="22">
        <v>10</v>
      </c>
    </row>
    <row r="50" spans="1:9">
      <c r="A50" s="5">
        <v>36831</v>
      </c>
      <c r="B50" s="17">
        <v>330391240</v>
      </c>
      <c r="C50" s="17">
        <v>117998601</v>
      </c>
      <c r="D50" s="17">
        <v>430823051</v>
      </c>
      <c r="E50" s="17">
        <v>1132015</v>
      </c>
      <c r="F50" s="17">
        <v>136370</v>
      </c>
      <c r="H50" s="22">
        <v>23</v>
      </c>
      <c r="I50" s="22">
        <v>11</v>
      </c>
    </row>
    <row r="51" spans="1:9">
      <c r="A51" s="5">
        <v>36861</v>
      </c>
      <c r="B51" s="17">
        <v>344915435</v>
      </c>
      <c r="C51" s="17">
        <v>116066852</v>
      </c>
      <c r="D51" s="17">
        <v>429128739</v>
      </c>
      <c r="E51" s="17">
        <v>1205425</v>
      </c>
      <c r="F51" s="17">
        <v>138848</v>
      </c>
      <c r="H51" s="22">
        <v>24</v>
      </c>
      <c r="I51" s="22">
        <v>12</v>
      </c>
    </row>
    <row r="52" spans="1:9">
      <c r="A52" s="5">
        <v>36892</v>
      </c>
      <c r="B52" s="17">
        <v>338875584</v>
      </c>
      <c r="C52" s="17">
        <v>120608064</v>
      </c>
      <c r="D52" s="17">
        <v>448199175</v>
      </c>
      <c r="E52" s="17">
        <v>1193273</v>
      </c>
      <c r="F52" s="17">
        <v>136488</v>
      </c>
      <c r="H52" s="22">
        <v>25</v>
      </c>
      <c r="I52" s="22">
        <v>13</v>
      </c>
    </row>
    <row r="53" spans="1:9">
      <c r="A53" s="5">
        <v>36923</v>
      </c>
      <c r="B53" s="17">
        <v>295346136</v>
      </c>
      <c r="C53" s="17">
        <v>110502053</v>
      </c>
      <c r="D53" s="17">
        <v>397059420</v>
      </c>
      <c r="E53" s="17">
        <v>1008055</v>
      </c>
      <c r="F53" s="17">
        <v>126571</v>
      </c>
      <c r="H53" s="22">
        <v>26</v>
      </c>
      <c r="I53" s="22">
        <v>14</v>
      </c>
    </row>
    <row r="54" spans="1:9">
      <c r="A54" s="5">
        <v>36951</v>
      </c>
      <c r="B54" s="17">
        <v>366627840</v>
      </c>
      <c r="C54" s="17">
        <v>127196333</v>
      </c>
      <c r="D54" s="17">
        <v>466470382</v>
      </c>
      <c r="E54" s="17">
        <v>1060519</v>
      </c>
      <c r="F54" s="17">
        <v>139771</v>
      </c>
      <c r="H54" s="22">
        <v>27</v>
      </c>
      <c r="I54" s="22">
        <v>15</v>
      </c>
    </row>
    <row r="55" spans="1:9">
      <c r="A55" s="5">
        <v>36982</v>
      </c>
      <c r="B55" s="17">
        <v>331767889</v>
      </c>
      <c r="C55" s="17">
        <v>125260621</v>
      </c>
      <c r="D55" s="17">
        <v>423600328</v>
      </c>
      <c r="E55" s="17">
        <v>1004622</v>
      </c>
      <c r="F55" s="17">
        <v>141553</v>
      </c>
      <c r="H55" s="22">
        <v>28</v>
      </c>
      <c r="I55" s="22">
        <v>16</v>
      </c>
    </row>
    <row r="56" spans="1:9">
      <c r="A56" s="5">
        <v>37012</v>
      </c>
      <c r="B56" s="17">
        <v>376185276</v>
      </c>
      <c r="C56" s="17">
        <v>141146178</v>
      </c>
      <c r="D56" s="17">
        <v>496164006</v>
      </c>
      <c r="E56" s="17">
        <v>1014858</v>
      </c>
      <c r="F56" s="17">
        <v>144881</v>
      </c>
      <c r="H56" s="22">
        <v>29</v>
      </c>
      <c r="I56" s="22">
        <v>17</v>
      </c>
    </row>
    <row r="57" spans="1:9">
      <c r="A57" s="5">
        <v>37043</v>
      </c>
      <c r="B57" s="17">
        <v>357528311</v>
      </c>
      <c r="C57" s="17">
        <v>129299688</v>
      </c>
      <c r="D57" s="17">
        <v>445403513</v>
      </c>
      <c r="E57" s="17">
        <v>1049435</v>
      </c>
      <c r="F57" s="17">
        <v>142777</v>
      </c>
      <c r="H57" s="22">
        <v>30</v>
      </c>
      <c r="I57" s="22">
        <v>18</v>
      </c>
    </row>
    <row r="58" spans="1:9">
      <c r="A58" s="5">
        <v>37073</v>
      </c>
      <c r="B58" s="17">
        <v>364728996</v>
      </c>
      <c r="C58" s="17">
        <v>137738532</v>
      </c>
      <c r="D58" s="17">
        <v>472043911</v>
      </c>
      <c r="E58" s="17">
        <v>1107755</v>
      </c>
      <c r="F58" s="17">
        <v>147995</v>
      </c>
      <c r="H58" s="22">
        <v>31</v>
      </c>
      <c r="I58" s="22">
        <v>19</v>
      </c>
    </row>
    <row r="59" spans="1:9">
      <c r="A59" s="5">
        <v>37104</v>
      </c>
      <c r="B59" s="17">
        <v>408721034</v>
      </c>
      <c r="C59" s="17">
        <v>143310331</v>
      </c>
      <c r="D59" s="17">
        <v>498731912</v>
      </c>
      <c r="E59" s="17">
        <v>1117504</v>
      </c>
      <c r="F59" s="17">
        <v>149482</v>
      </c>
      <c r="H59" s="22">
        <v>32</v>
      </c>
      <c r="I59" s="22">
        <v>20</v>
      </c>
    </row>
    <row r="60" spans="1:9">
      <c r="A60" s="5">
        <v>37135</v>
      </c>
      <c r="B60" s="17">
        <v>358201947</v>
      </c>
      <c r="C60" s="17">
        <v>130180271</v>
      </c>
      <c r="D60" s="17">
        <v>450598277</v>
      </c>
      <c r="E60" s="17">
        <v>1102850</v>
      </c>
      <c r="F60" s="17">
        <v>144412</v>
      </c>
      <c r="H60" s="22">
        <v>33</v>
      </c>
      <c r="I60" s="22">
        <v>21</v>
      </c>
    </row>
    <row r="61" spans="1:9">
      <c r="A61" s="5">
        <v>37165</v>
      </c>
      <c r="B61" s="17">
        <v>391037852</v>
      </c>
      <c r="C61" s="17">
        <v>150217021</v>
      </c>
      <c r="D61" s="17">
        <v>520888194</v>
      </c>
      <c r="E61" s="17">
        <v>1169042</v>
      </c>
      <c r="F61" s="17">
        <v>148701</v>
      </c>
      <c r="H61" s="22">
        <v>34</v>
      </c>
      <c r="I61" s="22">
        <v>22</v>
      </c>
    </row>
    <row r="62" spans="1:9">
      <c r="A62" s="5">
        <v>37196</v>
      </c>
      <c r="B62" s="17">
        <v>362177559</v>
      </c>
      <c r="C62" s="17">
        <v>138381876</v>
      </c>
      <c r="D62" s="17">
        <v>485599910</v>
      </c>
      <c r="E62" s="17">
        <v>1176927</v>
      </c>
      <c r="F62" s="17">
        <v>144403</v>
      </c>
      <c r="H62" s="22">
        <v>35</v>
      </c>
      <c r="I62" s="22">
        <v>23</v>
      </c>
    </row>
    <row r="63" spans="1:9">
      <c r="A63" s="5">
        <v>37226</v>
      </c>
      <c r="B63" s="17">
        <v>379079272</v>
      </c>
      <c r="C63" s="17">
        <v>134261731</v>
      </c>
      <c r="D63" s="17">
        <v>461938667</v>
      </c>
      <c r="E63" s="17">
        <v>1207605</v>
      </c>
      <c r="F63" s="17">
        <v>147555</v>
      </c>
      <c r="H63" s="22">
        <v>36</v>
      </c>
      <c r="I63" s="22">
        <v>24</v>
      </c>
    </row>
    <row r="64" spans="1:9">
      <c r="A64" s="5">
        <v>37257</v>
      </c>
      <c r="B64" s="17">
        <v>379088126</v>
      </c>
      <c r="C64" s="17">
        <v>146759128</v>
      </c>
      <c r="D64" s="17">
        <v>520536005</v>
      </c>
      <c r="E64" s="17">
        <v>1195537</v>
      </c>
      <c r="F64" s="17">
        <v>151909</v>
      </c>
      <c r="H64" s="22">
        <v>37</v>
      </c>
      <c r="I64" s="22">
        <v>25</v>
      </c>
    </row>
    <row r="65" spans="1:9">
      <c r="A65" s="5">
        <v>37288</v>
      </c>
      <c r="B65" s="17">
        <v>349874609</v>
      </c>
      <c r="C65" s="17">
        <v>135970957</v>
      </c>
      <c r="D65" s="17">
        <v>459802623</v>
      </c>
      <c r="E65" s="17">
        <v>1047697</v>
      </c>
      <c r="F65" s="17">
        <v>141654</v>
      </c>
      <c r="H65" s="22">
        <v>38</v>
      </c>
      <c r="I65" s="22">
        <v>26</v>
      </c>
    </row>
    <row r="66" spans="1:9">
      <c r="A66" s="5">
        <v>37316</v>
      </c>
      <c r="B66" s="17">
        <v>351879385</v>
      </c>
      <c r="C66" s="17">
        <v>141272758</v>
      </c>
      <c r="D66" s="17">
        <v>471315152</v>
      </c>
      <c r="E66" s="17">
        <v>1078325</v>
      </c>
      <c r="F66" s="17">
        <v>154730</v>
      </c>
      <c r="H66" s="22">
        <v>39</v>
      </c>
      <c r="I66" s="22">
        <v>27</v>
      </c>
    </row>
    <row r="67" spans="1:9">
      <c r="A67" s="5">
        <v>37347</v>
      </c>
      <c r="B67" s="17">
        <v>367462124</v>
      </c>
      <c r="C67" s="17">
        <v>157419582</v>
      </c>
      <c r="D67" s="17">
        <v>530302746</v>
      </c>
      <c r="E67" s="17">
        <v>1060808</v>
      </c>
      <c r="F67" s="17">
        <v>150713</v>
      </c>
      <c r="H67" s="22">
        <v>40</v>
      </c>
      <c r="I67" s="22">
        <v>28</v>
      </c>
    </row>
    <row r="68" spans="1:9">
      <c r="A68" s="5">
        <v>37377</v>
      </c>
      <c r="B68" s="17">
        <v>397082257</v>
      </c>
      <c r="C68" s="17">
        <v>157005228</v>
      </c>
      <c r="D68" s="17">
        <v>517931268</v>
      </c>
      <c r="E68" s="17">
        <v>1063712</v>
      </c>
      <c r="F68" s="17">
        <v>152615</v>
      </c>
      <c r="H68" s="22">
        <v>41</v>
      </c>
      <c r="I68" s="22">
        <v>29</v>
      </c>
    </row>
    <row r="69" spans="1:9">
      <c r="A69" s="5">
        <v>37408</v>
      </c>
      <c r="B69" s="17">
        <v>383685649</v>
      </c>
      <c r="C69" s="17">
        <v>153337183</v>
      </c>
      <c r="D69" s="17">
        <v>495072545</v>
      </c>
      <c r="E69" s="17">
        <v>1039875</v>
      </c>
      <c r="F69" s="17">
        <v>149928</v>
      </c>
      <c r="H69" s="22">
        <v>42</v>
      </c>
      <c r="I69" s="22">
        <v>30</v>
      </c>
    </row>
    <row r="70" spans="1:9">
      <c r="A70" s="5">
        <v>37438</v>
      </c>
      <c r="B70" s="17">
        <v>401399372</v>
      </c>
      <c r="C70" s="17">
        <v>172179489</v>
      </c>
      <c r="D70" s="17">
        <v>548700612</v>
      </c>
      <c r="E70" s="17">
        <v>1064154</v>
      </c>
      <c r="F70" s="17">
        <v>155186</v>
      </c>
      <c r="H70" s="22">
        <v>43</v>
      </c>
      <c r="I70" s="22">
        <v>31</v>
      </c>
    </row>
    <row r="71" spans="1:9">
      <c r="A71" s="5">
        <v>37469</v>
      </c>
      <c r="B71" s="17">
        <v>398997694</v>
      </c>
      <c r="C71" s="17">
        <v>171167123</v>
      </c>
      <c r="D71" s="17">
        <v>530249754</v>
      </c>
      <c r="E71" s="17">
        <v>1100078</v>
      </c>
      <c r="F71" s="17">
        <v>152678</v>
      </c>
      <c r="H71" s="22">
        <v>44</v>
      </c>
      <c r="I71" s="22">
        <v>32</v>
      </c>
    </row>
    <row r="72" spans="1:9">
      <c r="A72" s="5">
        <v>37500</v>
      </c>
      <c r="B72" s="17">
        <v>389815162</v>
      </c>
      <c r="C72" s="17">
        <v>163725920</v>
      </c>
      <c r="D72" s="17">
        <v>494355752</v>
      </c>
      <c r="E72" s="17">
        <v>1058913</v>
      </c>
      <c r="F72" s="17">
        <v>146392</v>
      </c>
      <c r="H72" s="22">
        <v>45</v>
      </c>
      <c r="I72" s="22">
        <v>33</v>
      </c>
    </row>
    <row r="73" spans="1:9">
      <c r="A73" s="5">
        <v>37530</v>
      </c>
      <c r="B73" s="17">
        <v>426871014</v>
      </c>
      <c r="C73" s="17">
        <v>170987313</v>
      </c>
      <c r="D73" s="17">
        <v>534850501</v>
      </c>
      <c r="E73" s="17">
        <v>1117072</v>
      </c>
      <c r="F73" s="17">
        <v>147001</v>
      </c>
      <c r="H73" s="22">
        <v>46</v>
      </c>
      <c r="I73" s="22">
        <v>34</v>
      </c>
    </row>
    <row r="74" spans="1:9">
      <c r="A74" s="5">
        <v>37561</v>
      </c>
      <c r="B74" s="17">
        <v>424465697</v>
      </c>
      <c r="C74" s="17">
        <v>158513443</v>
      </c>
      <c r="D74" s="17">
        <v>484596583</v>
      </c>
      <c r="E74" s="17">
        <v>1146884</v>
      </c>
      <c r="F74" s="17">
        <v>143987</v>
      </c>
      <c r="H74" s="22">
        <v>47</v>
      </c>
      <c r="I74" s="22">
        <v>35</v>
      </c>
    </row>
    <row r="75" spans="1:9">
      <c r="A75" s="5">
        <v>37591</v>
      </c>
      <c r="B75" s="17">
        <v>428991865</v>
      </c>
      <c r="C75" s="17">
        <v>152797638</v>
      </c>
      <c r="D75" s="17">
        <v>481171527</v>
      </c>
      <c r="E75" s="17">
        <v>1248252</v>
      </c>
      <c r="F75" s="17">
        <v>146871</v>
      </c>
      <c r="H75" s="22">
        <v>48</v>
      </c>
      <c r="I75" s="22">
        <v>36</v>
      </c>
    </row>
    <row r="76" spans="1:9">
      <c r="A76" s="5">
        <v>37622</v>
      </c>
      <c r="B76" s="17">
        <v>417292415</v>
      </c>
      <c r="C76" s="17">
        <v>161868003</v>
      </c>
      <c r="D76" s="17">
        <v>520370753</v>
      </c>
      <c r="E76" s="17">
        <v>1276754</v>
      </c>
      <c r="F76" s="17">
        <v>148748</v>
      </c>
      <c r="H76" s="22">
        <v>49</v>
      </c>
      <c r="I76" s="22">
        <v>37</v>
      </c>
    </row>
    <row r="77" spans="1:9">
      <c r="A77" s="5">
        <v>37653</v>
      </c>
      <c r="B77" s="17">
        <v>398106622</v>
      </c>
      <c r="C77" s="17">
        <v>153402369</v>
      </c>
      <c r="D77" s="17">
        <v>472211506</v>
      </c>
      <c r="E77" s="17">
        <v>1098493</v>
      </c>
      <c r="F77" s="17">
        <v>139853</v>
      </c>
      <c r="H77" s="22">
        <v>50</v>
      </c>
      <c r="I77" s="22">
        <v>38</v>
      </c>
    </row>
    <row r="78" spans="1:9">
      <c r="A78" s="5">
        <v>37681</v>
      </c>
      <c r="B78" s="17">
        <v>412358934</v>
      </c>
      <c r="C78" s="17">
        <v>152638340</v>
      </c>
      <c r="D78" s="17">
        <v>491201843</v>
      </c>
      <c r="E78" s="17">
        <v>1136218</v>
      </c>
      <c r="F78" s="17">
        <v>152350</v>
      </c>
      <c r="H78" s="22">
        <v>51</v>
      </c>
      <c r="I78" s="22">
        <v>39</v>
      </c>
    </row>
    <row r="79" spans="1:9">
      <c r="A79" s="5">
        <v>37712</v>
      </c>
      <c r="B79" s="17">
        <v>389789987</v>
      </c>
      <c r="C79" s="17">
        <v>153049881</v>
      </c>
      <c r="D79" s="17">
        <v>495568072</v>
      </c>
      <c r="E79" s="17">
        <v>1056408</v>
      </c>
      <c r="F79" s="17">
        <v>152063</v>
      </c>
      <c r="H79" s="22">
        <v>52</v>
      </c>
      <c r="I79" s="22">
        <v>40</v>
      </c>
    </row>
    <row r="80" spans="1:9">
      <c r="A80" s="5">
        <v>37742</v>
      </c>
      <c r="B80" s="17">
        <v>415191733</v>
      </c>
      <c r="C80" s="17">
        <v>161972843</v>
      </c>
      <c r="D80" s="17">
        <v>535913294</v>
      </c>
      <c r="E80" s="17">
        <v>1048079</v>
      </c>
      <c r="F80" s="17">
        <v>154564</v>
      </c>
      <c r="H80" s="22">
        <v>53</v>
      </c>
      <c r="I80" s="22">
        <v>41</v>
      </c>
    </row>
    <row r="81" spans="1:9">
      <c r="A81" s="5">
        <v>37773</v>
      </c>
      <c r="B81" s="17">
        <v>383179315</v>
      </c>
      <c r="C81" s="17">
        <v>160111085</v>
      </c>
      <c r="D81" s="17">
        <v>501303225</v>
      </c>
      <c r="E81" s="17">
        <v>1035420</v>
      </c>
      <c r="F81" s="17">
        <v>150651</v>
      </c>
      <c r="H81" s="22">
        <v>54</v>
      </c>
      <c r="I81" s="22">
        <v>42</v>
      </c>
    </row>
    <row r="82" spans="1:9">
      <c r="A82" s="5">
        <v>37803</v>
      </c>
      <c r="B82" s="17">
        <v>399398722</v>
      </c>
      <c r="C82" s="17">
        <v>173686366</v>
      </c>
      <c r="D82" s="17">
        <v>547018929</v>
      </c>
      <c r="E82" s="17">
        <v>1077477</v>
      </c>
      <c r="F82" s="17">
        <v>155979</v>
      </c>
      <c r="H82" s="22">
        <v>55</v>
      </c>
      <c r="I82" s="22">
        <v>43</v>
      </c>
    </row>
    <row r="83" spans="1:9">
      <c r="A83" s="5">
        <v>37834</v>
      </c>
      <c r="B83" s="17">
        <v>393277746</v>
      </c>
      <c r="C83" s="17">
        <v>157194193</v>
      </c>
      <c r="D83" s="17">
        <v>514196772</v>
      </c>
      <c r="E83" s="17">
        <v>1098979</v>
      </c>
      <c r="F83" s="17">
        <v>156326</v>
      </c>
      <c r="H83" s="22">
        <v>56</v>
      </c>
      <c r="I83" s="22">
        <v>44</v>
      </c>
    </row>
    <row r="84" spans="1:9">
      <c r="A84" s="5">
        <v>37865</v>
      </c>
      <c r="B84" s="17">
        <v>418931167</v>
      </c>
      <c r="C84" s="17">
        <v>155693109</v>
      </c>
      <c r="D84" s="17">
        <v>522899340</v>
      </c>
      <c r="E84" s="17">
        <v>1078375</v>
      </c>
      <c r="F84" s="17">
        <v>153786</v>
      </c>
      <c r="H84" s="22">
        <v>57</v>
      </c>
      <c r="I84" s="22">
        <v>45</v>
      </c>
    </row>
    <row r="85" spans="1:9">
      <c r="A85" s="5">
        <v>37895</v>
      </c>
      <c r="B85" s="17">
        <v>460613611</v>
      </c>
      <c r="C85" s="17">
        <v>180820367</v>
      </c>
      <c r="D85" s="17">
        <v>564276091</v>
      </c>
      <c r="E85" s="17">
        <v>1171317</v>
      </c>
      <c r="F85" s="17">
        <v>156933</v>
      </c>
      <c r="H85" s="22">
        <v>58</v>
      </c>
      <c r="I85" s="22">
        <v>46</v>
      </c>
    </row>
    <row r="86" spans="1:9">
      <c r="A86" s="5">
        <v>37926</v>
      </c>
      <c r="B86" s="17">
        <v>420256747</v>
      </c>
      <c r="C86" s="17">
        <v>153711219</v>
      </c>
      <c r="D86" s="17">
        <v>521771415</v>
      </c>
      <c r="E86" s="17">
        <v>1218405</v>
      </c>
      <c r="F86" s="17">
        <v>151910</v>
      </c>
      <c r="H86" s="22">
        <v>59</v>
      </c>
      <c r="I86" s="22">
        <v>47</v>
      </c>
    </row>
    <row r="87" spans="1:9">
      <c r="A87" s="5">
        <v>37956</v>
      </c>
      <c r="B87" s="17">
        <v>468816167</v>
      </c>
      <c r="C87" s="17">
        <v>153367066</v>
      </c>
      <c r="D87" s="17">
        <v>539696091</v>
      </c>
      <c r="E87" s="17">
        <v>1331280</v>
      </c>
      <c r="F87" s="17">
        <v>156609</v>
      </c>
      <c r="H87" s="22">
        <v>60</v>
      </c>
      <c r="I87" s="22">
        <v>48</v>
      </c>
    </row>
    <row r="88" spans="1:9">
      <c r="A88" s="5">
        <v>37987</v>
      </c>
      <c r="B88" s="17">
        <v>453976177</v>
      </c>
      <c r="C88" s="17">
        <v>151213258</v>
      </c>
      <c r="D88" s="17">
        <v>552180303</v>
      </c>
      <c r="E88" s="17">
        <v>1294395</v>
      </c>
      <c r="F88" s="17">
        <v>157150</v>
      </c>
      <c r="H88" s="22">
        <v>61</v>
      </c>
      <c r="I88" s="22">
        <v>49</v>
      </c>
    </row>
    <row r="89" spans="1:9">
      <c r="A89" s="5">
        <v>38018</v>
      </c>
      <c r="B89" s="17">
        <v>416806427</v>
      </c>
      <c r="C89" s="17">
        <v>143509825</v>
      </c>
      <c r="D89" s="17">
        <v>513006786</v>
      </c>
      <c r="E89" s="17">
        <v>1165889</v>
      </c>
      <c r="F89" s="17">
        <v>149515</v>
      </c>
      <c r="H89" s="22">
        <v>62</v>
      </c>
      <c r="I89" s="22">
        <v>50</v>
      </c>
    </row>
    <row r="90" spans="1:9">
      <c r="A90" s="5">
        <v>38047</v>
      </c>
      <c r="B90" s="17">
        <v>489482654</v>
      </c>
      <c r="C90" s="17">
        <v>163208079</v>
      </c>
      <c r="D90" s="17">
        <v>603293252</v>
      </c>
      <c r="E90" s="17">
        <v>1158893</v>
      </c>
      <c r="F90" s="17">
        <v>160681</v>
      </c>
      <c r="H90" s="22">
        <v>63</v>
      </c>
      <c r="I90" s="22">
        <v>51</v>
      </c>
    </row>
    <row r="91" spans="1:9">
      <c r="A91" s="5">
        <v>38078</v>
      </c>
      <c r="B91" s="17">
        <v>462987085</v>
      </c>
      <c r="C91" s="17">
        <v>151101894</v>
      </c>
      <c r="D91" s="17">
        <v>570455239</v>
      </c>
      <c r="E91" s="17">
        <v>1070500</v>
      </c>
      <c r="F91" s="17">
        <v>158969</v>
      </c>
      <c r="H91" s="22">
        <v>64</v>
      </c>
      <c r="I91" s="22">
        <v>52</v>
      </c>
    </row>
    <row r="92" spans="1:9">
      <c r="A92" s="5">
        <v>38108</v>
      </c>
      <c r="B92" s="17">
        <v>492531303</v>
      </c>
      <c r="C92" s="17">
        <v>159729929</v>
      </c>
      <c r="D92" s="17">
        <v>586693706</v>
      </c>
      <c r="E92" s="17">
        <v>1111198</v>
      </c>
      <c r="F92" s="17">
        <v>160188</v>
      </c>
      <c r="H92" s="22">
        <v>65</v>
      </c>
      <c r="I92" s="22">
        <v>53</v>
      </c>
    </row>
    <row r="93" spans="1:9">
      <c r="A93" s="5">
        <v>38139</v>
      </c>
      <c r="B93" s="17">
        <v>512617229</v>
      </c>
      <c r="C93" s="17">
        <v>156928065</v>
      </c>
      <c r="D93" s="17">
        <v>583984839</v>
      </c>
      <c r="E93" s="17">
        <v>1100833</v>
      </c>
      <c r="F93" s="17">
        <v>158859</v>
      </c>
      <c r="H93" s="22">
        <v>66</v>
      </c>
      <c r="I93" s="22">
        <v>54</v>
      </c>
    </row>
    <row r="94" spans="1:9">
      <c r="A94" s="5">
        <v>38169</v>
      </c>
      <c r="B94" s="17">
        <v>521960346</v>
      </c>
      <c r="C94" s="17">
        <v>163358339</v>
      </c>
      <c r="D94" s="17">
        <v>603834534</v>
      </c>
      <c r="E94" s="17">
        <v>1183449</v>
      </c>
      <c r="F94" s="17">
        <v>164166</v>
      </c>
      <c r="H94" s="22">
        <v>67</v>
      </c>
      <c r="I94" s="22">
        <v>55</v>
      </c>
    </row>
    <row r="95" spans="1:9">
      <c r="A95" s="5">
        <v>38200</v>
      </c>
      <c r="B95" s="17">
        <v>533977897</v>
      </c>
      <c r="C95" s="17">
        <v>159356591</v>
      </c>
      <c r="D95" s="17">
        <v>594410685</v>
      </c>
      <c r="E95" s="17">
        <v>1184458</v>
      </c>
      <c r="F95" s="17">
        <v>163473</v>
      </c>
      <c r="H95" s="22">
        <v>68</v>
      </c>
      <c r="I95" s="22">
        <v>56</v>
      </c>
    </row>
    <row r="96" spans="1:9">
      <c r="A96" s="5">
        <v>38231</v>
      </c>
      <c r="B96" s="17">
        <v>519419326</v>
      </c>
      <c r="C96" s="17">
        <v>154823999</v>
      </c>
      <c r="D96" s="17">
        <v>580237472</v>
      </c>
      <c r="E96" s="17">
        <v>1181685</v>
      </c>
      <c r="F96" s="17">
        <v>161344</v>
      </c>
      <c r="H96" s="22">
        <v>69</v>
      </c>
      <c r="I96" s="22">
        <v>57</v>
      </c>
    </row>
    <row r="97" spans="1:9">
      <c r="A97" s="5">
        <v>38261</v>
      </c>
      <c r="B97" s="17">
        <v>485000288</v>
      </c>
      <c r="C97" s="17">
        <v>150343731</v>
      </c>
      <c r="D97" s="17">
        <v>616891096</v>
      </c>
      <c r="E97" s="17">
        <v>1246531</v>
      </c>
      <c r="F97" s="17">
        <v>162070</v>
      </c>
      <c r="H97" s="22">
        <v>70</v>
      </c>
      <c r="I97" s="22">
        <v>58</v>
      </c>
    </row>
    <row r="98" spans="1:9">
      <c r="A98" s="5">
        <v>38292</v>
      </c>
      <c r="B98" s="17">
        <v>501577409</v>
      </c>
      <c r="C98" s="17">
        <v>153383996</v>
      </c>
      <c r="D98" s="17">
        <v>601585617</v>
      </c>
      <c r="E98" s="17">
        <v>1344961</v>
      </c>
      <c r="F98" s="17">
        <v>160484</v>
      </c>
      <c r="H98" s="22">
        <v>71</v>
      </c>
      <c r="I98" s="22">
        <v>59</v>
      </c>
    </row>
    <row r="99" spans="1:9">
      <c r="A99" s="5">
        <v>38322</v>
      </c>
      <c r="B99" s="17">
        <v>515876140</v>
      </c>
      <c r="C99" s="17">
        <v>160729291</v>
      </c>
      <c r="D99" s="17">
        <v>624932649</v>
      </c>
      <c r="E99" s="17">
        <v>1452353</v>
      </c>
      <c r="F99" s="17">
        <v>165448</v>
      </c>
      <c r="H99" s="22">
        <v>72</v>
      </c>
      <c r="I99" s="22">
        <v>60</v>
      </c>
    </row>
    <row r="100" spans="1:9">
      <c r="A100" s="5">
        <v>38353</v>
      </c>
      <c r="B100" s="17">
        <v>490636256</v>
      </c>
      <c r="C100" s="17">
        <v>157235605</v>
      </c>
      <c r="D100" s="17">
        <v>612642931</v>
      </c>
      <c r="E100" s="17">
        <v>1441119</v>
      </c>
      <c r="F100" s="17">
        <v>163641</v>
      </c>
      <c r="H100" s="22">
        <v>73</v>
      </c>
      <c r="I100" s="22">
        <v>61</v>
      </c>
    </row>
    <row r="101" spans="1:9">
      <c r="A101" s="5">
        <v>38384</v>
      </c>
      <c r="B101" s="17">
        <v>453248274</v>
      </c>
      <c r="C101" s="17">
        <v>154953552</v>
      </c>
      <c r="D101" s="17">
        <v>569823071</v>
      </c>
      <c r="E101" s="17">
        <v>1251747</v>
      </c>
      <c r="F101" s="17">
        <v>153057</v>
      </c>
      <c r="H101" s="22">
        <v>74</v>
      </c>
      <c r="I101" s="22">
        <v>62</v>
      </c>
    </row>
    <row r="102" spans="1:9">
      <c r="A102" s="5">
        <v>38412</v>
      </c>
      <c r="B102" s="17">
        <v>508780842</v>
      </c>
      <c r="C102" s="17">
        <v>174042397</v>
      </c>
      <c r="D102" s="17">
        <v>636277654</v>
      </c>
      <c r="E102" s="17">
        <v>1282442</v>
      </c>
      <c r="F102" s="17">
        <v>167704</v>
      </c>
      <c r="H102" s="22">
        <v>75</v>
      </c>
      <c r="I102" s="22">
        <v>63</v>
      </c>
    </row>
    <row r="103" spans="1:9">
      <c r="A103" s="5">
        <v>38443</v>
      </c>
      <c r="B103" s="17">
        <v>543723092</v>
      </c>
      <c r="C103" s="17">
        <v>170916074</v>
      </c>
      <c r="D103" s="17">
        <v>625979260</v>
      </c>
      <c r="E103" s="17">
        <v>1264465</v>
      </c>
      <c r="F103" s="17">
        <v>165538</v>
      </c>
      <c r="H103" s="22">
        <v>76</v>
      </c>
      <c r="I103" s="22">
        <v>64</v>
      </c>
    </row>
    <row r="104" spans="1:9">
      <c r="A104" s="5">
        <v>38473</v>
      </c>
      <c r="B104" s="17">
        <v>547416445</v>
      </c>
      <c r="C104" s="17">
        <v>184789921</v>
      </c>
      <c r="D104" s="17">
        <v>658595192</v>
      </c>
      <c r="E104" s="17">
        <v>1297820</v>
      </c>
      <c r="F104" s="17">
        <v>167178</v>
      </c>
      <c r="H104" s="22">
        <v>77</v>
      </c>
      <c r="I104" s="22">
        <v>65</v>
      </c>
    </row>
    <row r="105" spans="1:9">
      <c r="A105" s="5">
        <v>38504</v>
      </c>
      <c r="B105" s="17">
        <v>574364929</v>
      </c>
      <c r="C105" s="17">
        <v>189750070</v>
      </c>
      <c r="D105" s="17">
        <v>677276512</v>
      </c>
      <c r="E105" s="17">
        <v>1313843</v>
      </c>
      <c r="F105" s="17">
        <v>167008</v>
      </c>
      <c r="H105" s="22">
        <v>78</v>
      </c>
      <c r="I105" s="22">
        <v>66</v>
      </c>
    </row>
    <row r="106" spans="1:9">
      <c r="A106" s="5">
        <v>38534</v>
      </c>
      <c r="B106" s="17">
        <v>570022842</v>
      </c>
      <c r="C106" s="17">
        <v>188469713</v>
      </c>
      <c r="D106" s="17">
        <v>662259884</v>
      </c>
      <c r="E106" s="17">
        <v>1359863</v>
      </c>
      <c r="F106" s="17">
        <v>172475</v>
      </c>
      <c r="H106" s="22">
        <v>79</v>
      </c>
      <c r="I106" s="22">
        <v>67</v>
      </c>
    </row>
    <row r="107" spans="1:9">
      <c r="A107" s="5">
        <v>38565</v>
      </c>
      <c r="B107" s="17">
        <v>586541214</v>
      </c>
      <c r="C107" s="17">
        <v>195715952</v>
      </c>
      <c r="D107" s="17">
        <v>703710274</v>
      </c>
      <c r="E107" s="17">
        <v>1364519</v>
      </c>
      <c r="F107" s="17">
        <v>175240</v>
      </c>
      <c r="H107" s="22">
        <v>80</v>
      </c>
      <c r="I107" s="22">
        <v>68</v>
      </c>
    </row>
    <row r="108" spans="1:9">
      <c r="A108" s="5">
        <v>38596</v>
      </c>
      <c r="B108" s="17">
        <v>528662812</v>
      </c>
      <c r="C108" s="17">
        <v>190421060</v>
      </c>
      <c r="D108" s="17">
        <v>674835690</v>
      </c>
      <c r="E108" s="17">
        <v>1335573</v>
      </c>
      <c r="F108" s="17">
        <v>169464</v>
      </c>
      <c r="H108" s="22">
        <v>81</v>
      </c>
      <c r="I108" s="22">
        <v>69</v>
      </c>
    </row>
    <row r="109" spans="1:9">
      <c r="A109" s="5">
        <v>38626</v>
      </c>
      <c r="B109" s="17">
        <v>464232167</v>
      </c>
      <c r="C109" s="17">
        <v>186436458</v>
      </c>
      <c r="D109" s="17">
        <v>665717137</v>
      </c>
      <c r="E109" s="17">
        <v>1435104</v>
      </c>
      <c r="F109" s="17">
        <v>173519</v>
      </c>
      <c r="H109" s="22">
        <v>82</v>
      </c>
      <c r="I109" s="22">
        <v>70</v>
      </c>
    </row>
    <row r="110" spans="1:9">
      <c r="A110" s="5">
        <v>38657</v>
      </c>
      <c r="B110" s="17">
        <v>519763585</v>
      </c>
      <c r="C110" s="17">
        <v>182671460</v>
      </c>
      <c r="D110" s="17">
        <v>680371544</v>
      </c>
      <c r="E110" s="17">
        <v>1447064</v>
      </c>
      <c r="F110" s="17">
        <v>171099</v>
      </c>
      <c r="H110" s="22">
        <v>83</v>
      </c>
      <c r="I110" s="22">
        <v>71</v>
      </c>
    </row>
    <row r="111" spans="1:9">
      <c r="A111" s="5">
        <v>38687</v>
      </c>
      <c r="B111" s="17">
        <v>558418747</v>
      </c>
      <c r="C111" s="17">
        <v>181115343</v>
      </c>
      <c r="D111" s="17">
        <v>698291129</v>
      </c>
      <c r="E111" s="17">
        <v>1490708</v>
      </c>
      <c r="F111" s="17">
        <v>172431</v>
      </c>
      <c r="H111" s="22">
        <v>84</v>
      </c>
      <c r="I111" s="22">
        <v>72</v>
      </c>
    </row>
    <row r="112" spans="1:9">
      <c r="A112" s="5">
        <v>38718</v>
      </c>
      <c r="B112" s="17">
        <v>532949260</v>
      </c>
      <c r="C112" s="17">
        <v>177159623</v>
      </c>
      <c r="D112" s="17">
        <v>720326878</v>
      </c>
      <c r="E112" s="17">
        <v>1494249</v>
      </c>
      <c r="F112" s="17">
        <v>175985</v>
      </c>
      <c r="H112" s="22">
        <v>85</v>
      </c>
      <c r="I112" s="22">
        <v>73</v>
      </c>
    </row>
    <row r="113" spans="1:9">
      <c r="A113" s="5">
        <v>38749</v>
      </c>
      <c r="B113" s="17">
        <v>473822634</v>
      </c>
      <c r="C113" s="17">
        <v>165823537</v>
      </c>
      <c r="D113" s="17">
        <v>649211099</v>
      </c>
      <c r="E113" s="17">
        <v>1306920</v>
      </c>
      <c r="F113" s="17">
        <v>163535</v>
      </c>
      <c r="H113" s="22">
        <v>86</v>
      </c>
      <c r="I113" s="22">
        <v>74</v>
      </c>
    </row>
    <row r="114" spans="1:9">
      <c r="A114" s="5">
        <v>38777</v>
      </c>
      <c r="B114" s="17">
        <v>578434296</v>
      </c>
      <c r="C114" s="17">
        <v>186949660</v>
      </c>
      <c r="D114" s="17">
        <v>739114357</v>
      </c>
      <c r="E114" s="17">
        <v>1403013</v>
      </c>
      <c r="F114" s="17">
        <v>177014</v>
      </c>
      <c r="H114" s="22">
        <v>87</v>
      </c>
      <c r="I114" s="22">
        <v>75</v>
      </c>
    </row>
    <row r="115" spans="1:9">
      <c r="A115" s="5">
        <v>38808</v>
      </c>
      <c r="B115" s="17">
        <v>500478900</v>
      </c>
      <c r="C115" s="17">
        <v>158204547</v>
      </c>
      <c r="D115" s="17">
        <v>583391398</v>
      </c>
      <c r="E115" s="17">
        <v>1320398</v>
      </c>
      <c r="F115" s="17">
        <v>170916</v>
      </c>
      <c r="H115" s="22">
        <v>88</v>
      </c>
      <c r="I115" s="22">
        <v>76</v>
      </c>
    </row>
    <row r="116" spans="1:9">
      <c r="A116" s="5">
        <v>38838</v>
      </c>
      <c r="B116" s="17">
        <v>608292924</v>
      </c>
      <c r="C116" s="17">
        <v>202806338</v>
      </c>
      <c r="D116" s="17">
        <v>667758357</v>
      </c>
      <c r="E116" s="17">
        <v>1310132</v>
      </c>
      <c r="F116" s="17">
        <v>177139</v>
      </c>
      <c r="H116" s="22">
        <v>89</v>
      </c>
      <c r="I116" s="22">
        <v>77</v>
      </c>
    </row>
    <row r="117" spans="1:9">
      <c r="A117" s="5">
        <v>38869</v>
      </c>
      <c r="B117" s="17">
        <v>592883325</v>
      </c>
      <c r="C117" s="17">
        <v>195995918</v>
      </c>
      <c r="D117" s="17">
        <v>648737705</v>
      </c>
      <c r="E117" s="17">
        <v>1267235</v>
      </c>
      <c r="F117" s="17">
        <v>174126</v>
      </c>
      <c r="H117" s="22">
        <v>90</v>
      </c>
      <c r="I117" s="22">
        <v>78</v>
      </c>
    </row>
    <row r="118" spans="1:9">
      <c r="A118" s="5">
        <v>38899</v>
      </c>
      <c r="B118" s="17">
        <v>588410629</v>
      </c>
      <c r="C118" s="17">
        <v>209348688</v>
      </c>
      <c r="D118" s="17">
        <v>689477772</v>
      </c>
      <c r="E118" s="17">
        <v>1320071</v>
      </c>
      <c r="F118" s="17">
        <v>181227</v>
      </c>
      <c r="H118" s="22">
        <v>91</v>
      </c>
      <c r="I118" s="22">
        <v>79</v>
      </c>
    </row>
    <row r="119" spans="1:9">
      <c r="A119" s="5">
        <v>38930</v>
      </c>
      <c r="B119" s="17">
        <v>632421286</v>
      </c>
      <c r="C119" s="17">
        <v>210007457</v>
      </c>
      <c r="D119" s="17">
        <v>731021558</v>
      </c>
      <c r="E119" s="17">
        <v>1333617</v>
      </c>
      <c r="F119" s="17">
        <v>182556</v>
      </c>
      <c r="H119" s="22">
        <v>92</v>
      </c>
      <c r="I119" s="22">
        <v>80</v>
      </c>
    </row>
    <row r="120" spans="1:9">
      <c r="A120" s="5">
        <v>38961</v>
      </c>
      <c r="B120" s="17">
        <v>594795696</v>
      </c>
      <c r="C120" s="17">
        <v>193816898</v>
      </c>
      <c r="D120" s="17">
        <v>677181657</v>
      </c>
      <c r="E120" s="17">
        <v>1298577</v>
      </c>
      <c r="F120" s="17">
        <v>176553</v>
      </c>
      <c r="H120" s="22">
        <v>93</v>
      </c>
      <c r="I120" s="22">
        <v>81</v>
      </c>
    </row>
    <row r="121" spans="1:9">
      <c r="A121" s="5">
        <v>38991</v>
      </c>
      <c r="B121" s="17">
        <v>611142620</v>
      </c>
      <c r="C121" s="17">
        <v>205241345</v>
      </c>
      <c r="D121" s="17">
        <v>695694352</v>
      </c>
      <c r="E121" s="17">
        <v>1475437</v>
      </c>
      <c r="F121" s="17">
        <v>180807</v>
      </c>
      <c r="H121" s="22">
        <v>94</v>
      </c>
      <c r="I121" s="22">
        <v>82</v>
      </c>
    </row>
    <row r="122" spans="1:9">
      <c r="A122" s="5">
        <v>39022</v>
      </c>
      <c r="B122" s="17">
        <v>581189913</v>
      </c>
      <c r="C122" s="17">
        <v>197458469</v>
      </c>
      <c r="D122" s="17">
        <v>682968884</v>
      </c>
      <c r="E122" s="17">
        <v>1525372</v>
      </c>
      <c r="F122" s="17">
        <v>176104</v>
      </c>
      <c r="H122" s="22">
        <v>95</v>
      </c>
      <c r="I122" s="22">
        <v>83</v>
      </c>
    </row>
    <row r="123" spans="1:9">
      <c r="A123" s="5">
        <v>39052</v>
      </c>
      <c r="B123" s="17">
        <v>591761637</v>
      </c>
      <c r="C123" s="17">
        <v>195429446</v>
      </c>
      <c r="D123" s="17">
        <v>679118550</v>
      </c>
      <c r="E123" s="17">
        <v>1614721</v>
      </c>
      <c r="F123" s="17">
        <v>176417</v>
      </c>
      <c r="H123" s="22">
        <v>96</v>
      </c>
      <c r="I123" s="22">
        <v>84</v>
      </c>
    </row>
    <row r="124" spans="1:9">
      <c r="A124" s="5">
        <v>39083</v>
      </c>
      <c r="B124" s="17">
        <v>624514985</v>
      </c>
      <c r="C124" s="17">
        <v>206670117</v>
      </c>
      <c r="D124" s="17">
        <v>736851413</v>
      </c>
      <c r="E124" s="17">
        <v>1629549</v>
      </c>
      <c r="F124" s="17">
        <v>178346</v>
      </c>
      <c r="H124" s="22">
        <v>97</v>
      </c>
      <c r="I124" s="22">
        <v>85</v>
      </c>
    </row>
    <row r="125" spans="1:9">
      <c r="A125" s="5">
        <v>39114</v>
      </c>
      <c r="B125" s="17">
        <v>551833705</v>
      </c>
      <c r="C125" s="17">
        <v>186960652</v>
      </c>
      <c r="D125" s="17">
        <v>643239166</v>
      </c>
      <c r="E125" s="17">
        <v>1405073</v>
      </c>
      <c r="F125" s="17">
        <v>167239</v>
      </c>
      <c r="H125" s="22">
        <v>98</v>
      </c>
      <c r="I125" s="22">
        <v>86</v>
      </c>
    </row>
    <row r="126" spans="1:9">
      <c r="A126" s="5">
        <v>39142</v>
      </c>
      <c r="B126" s="17">
        <v>638976091</v>
      </c>
      <c r="C126" s="17">
        <v>210751882</v>
      </c>
      <c r="D126" s="17">
        <v>737964767</v>
      </c>
      <c r="E126" s="17">
        <v>1444693</v>
      </c>
      <c r="F126" s="17">
        <v>181609</v>
      </c>
      <c r="H126" s="22">
        <v>99</v>
      </c>
      <c r="I126" s="22">
        <v>87</v>
      </c>
    </row>
    <row r="127" spans="1:9">
      <c r="A127" s="5">
        <v>39173</v>
      </c>
      <c r="B127" s="17">
        <v>572394423</v>
      </c>
      <c r="C127" s="17">
        <v>192696049</v>
      </c>
      <c r="D127" s="17">
        <v>685920095</v>
      </c>
      <c r="E127" s="17">
        <v>1333077</v>
      </c>
      <c r="F127" s="17">
        <v>178155</v>
      </c>
      <c r="H127" s="22">
        <v>100</v>
      </c>
      <c r="I127" s="22">
        <v>88</v>
      </c>
    </row>
    <row r="128" spans="1:9">
      <c r="A128" s="5">
        <v>39203</v>
      </c>
      <c r="B128" s="17">
        <v>645536275</v>
      </c>
      <c r="C128" s="17">
        <v>219637973</v>
      </c>
      <c r="D128" s="17">
        <v>787708826</v>
      </c>
      <c r="E128" s="17">
        <v>1359253</v>
      </c>
      <c r="F128" s="17">
        <v>181807</v>
      </c>
      <c r="H128" s="22">
        <v>101</v>
      </c>
      <c r="I128" s="22">
        <v>89</v>
      </c>
    </row>
    <row r="129" spans="1:9">
      <c r="A129" s="5">
        <v>39234</v>
      </c>
      <c r="B129" s="17">
        <v>554436720</v>
      </c>
      <c r="C129" s="17">
        <v>207649732</v>
      </c>
      <c r="D129" s="17">
        <v>736101553</v>
      </c>
      <c r="E129" s="17">
        <v>1324948</v>
      </c>
      <c r="F129" s="17">
        <v>177839</v>
      </c>
      <c r="H129" s="22">
        <v>102</v>
      </c>
      <c r="I129" s="22">
        <v>90</v>
      </c>
    </row>
    <row r="130" spans="1:9">
      <c r="A130" s="5">
        <v>39264</v>
      </c>
      <c r="B130" s="17">
        <v>589371362</v>
      </c>
      <c r="C130" s="17">
        <v>215463744</v>
      </c>
      <c r="D130" s="17">
        <v>752089401</v>
      </c>
      <c r="E130" s="17">
        <v>1434022</v>
      </c>
      <c r="F130" s="17">
        <v>181942</v>
      </c>
      <c r="H130" s="22">
        <v>103</v>
      </c>
      <c r="I130" s="22">
        <v>91</v>
      </c>
    </row>
    <row r="131" spans="1:9">
      <c r="A131" s="5">
        <v>39295</v>
      </c>
      <c r="B131" s="17">
        <v>607789323</v>
      </c>
      <c r="C131" s="17">
        <v>222316898</v>
      </c>
      <c r="D131" s="17">
        <v>784888524</v>
      </c>
      <c r="E131" s="17">
        <v>1488964</v>
      </c>
      <c r="F131" s="17">
        <v>182482</v>
      </c>
      <c r="H131" s="22">
        <v>104</v>
      </c>
      <c r="I131" s="22">
        <v>92</v>
      </c>
    </row>
    <row r="132" spans="1:9">
      <c r="A132" s="5">
        <v>39326</v>
      </c>
      <c r="B132" s="17">
        <v>570838587</v>
      </c>
      <c r="C132" s="17">
        <v>197549203</v>
      </c>
      <c r="D132" s="17">
        <v>712492739</v>
      </c>
      <c r="E132" s="17">
        <v>1519011</v>
      </c>
      <c r="F132" s="17">
        <v>180460</v>
      </c>
      <c r="H132" s="22">
        <v>105</v>
      </c>
      <c r="I132" s="22">
        <v>93</v>
      </c>
    </row>
    <row r="133" spans="1:9">
      <c r="A133" s="5">
        <v>39356</v>
      </c>
      <c r="B133" s="17">
        <v>562636489</v>
      </c>
      <c r="C133" s="17">
        <v>220514358</v>
      </c>
      <c r="D133" s="17">
        <v>839969238</v>
      </c>
      <c r="E133" s="17">
        <v>1591830</v>
      </c>
      <c r="F133" s="17">
        <v>187712</v>
      </c>
      <c r="H133" s="22">
        <v>106</v>
      </c>
      <c r="I133" s="22">
        <v>94</v>
      </c>
    </row>
    <row r="134" spans="1:9">
      <c r="A134" s="5">
        <v>39387</v>
      </c>
      <c r="B134" s="17">
        <v>559298069</v>
      </c>
      <c r="C134" s="17">
        <v>209777137</v>
      </c>
      <c r="D134" s="17">
        <v>809549970</v>
      </c>
      <c r="E134" s="17">
        <v>1605511</v>
      </c>
      <c r="F134" s="17">
        <v>183183</v>
      </c>
      <c r="H134" s="22">
        <v>107</v>
      </c>
      <c r="I134" s="22">
        <v>95</v>
      </c>
    </row>
    <row r="135" spans="1:9">
      <c r="A135" s="5">
        <v>39417</v>
      </c>
      <c r="B135" s="17">
        <v>571368629</v>
      </c>
      <c r="C135" s="17">
        <v>189963429</v>
      </c>
      <c r="D135" s="17">
        <v>761259547</v>
      </c>
      <c r="E135" s="17">
        <v>1752712</v>
      </c>
      <c r="F135" s="17">
        <v>185134</v>
      </c>
      <c r="H135" s="22">
        <v>108</v>
      </c>
      <c r="I135" s="22">
        <v>96</v>
      </c>
    </row>
    <row r="136" spans="1:9">
      <c r="A136" s="5">
        <v>39448</v>
      </c>
      <c r="B136" s="17">
        <v>583613434</v>
      </c>
      <c r="C136" s="17">
        <v>209883717</v>
      </c>
      <c r="D136" s="17">
        <v>878836646</v>
      </c>
      <c r="E136" s="17">
        <v>1767810</v>
      </c>
      <c r="F136" s="17">
        <v>189093</v>
      </c>
      <c r="H136" s="22">
        <v>109</v>
      </c>
      <c r="I136" s="22">
        <v>97</v>
      </c>
    </row>
    <row r="137" spans="1:9">
      <c r="A137" s="5">
        <v>39479</v>
      </c>
      <c r="B137" s="17">
        <v>519437147</v>
      </c>
      <c r="C137" s="17">
        <v>199113336</v>
      </c>
      <c r="D137" s="17">
        <v>805440653</v>
      </c>
      <c r="E137" s="17">
        <v>1604373</v>
      </c>
      <c r="F137" s="17">
        <v>179972</v>
      </c>
      <c r="H137" s="22">
        <v>110</v>
      </c>
      <c r="I137" s="22">
        <v>98</v>
      </c>
    </row>
    <row r="138" spans="1:9">
      <c r="A138" s="5">
        <v>39508</v>
      </c>
      <c r="B138" s="17">
        <v>528787655</v>
      </c>
      <c r="C138" s="17">
        <v>204562482</v>
      </c>
      <c r="D138" s="17">
        <v>810853124</v>
      </c>
      <c r="E138" s="17">
        <v>1611925</v>
      </c>
      <c r="F138" s="17">
        <v>190932</v>
      </c>
      <c r="H138" s="22">
        <v>111</v>
      </c>
      <c r="I138" s="22">
        <v>99</v>
      </c>
    </row>
    <row r="139" spans="1:9">
      <c r="A139" s="5">
        <v>39539</v>
      </c>
      <c r="B139" s="17">
        <v>595606539</v>
      </c>
      <c r="C139" s="17">
        <v>220452733</v>
      </c>
      <c r="D139" s="17">
        <v>865411002</v>
      </c>
      <c r="E139" s="17">
        <v>1566348</v>
      </c>
      <c r="F139" s="17">
        <v>188169</v>
      </c>
      <c r="H139" s="22">
        <v>112</v>
      </c>
      <c r="I139" s="22">
        <v>100</v>
      </c>
    </row>
    <row r="140" spans="1:9">
      <c r="A140" s="5">
        <v>39569</v>
      </c>
      <c r="B140" s="17">
        <v>597395037</v>
      </c>
      <c r="C140" s="17">
        <v>218812906</v>
      </c>
      <c r="D140" s="17">
        <v>850946482</v>
      </c>
      <c r="E140" s="17">
        <v>1588035</v>
      </c>
      <c r="F140" s="17">
        <v>192449</v>
      </c>
      <c r="H140" s="22">
        <v>113</v>
      </c>
      <c r="I140" s="22">
        <v>101</v>
      </c>
    </row>
    <row r="141" spans="1:9">
      <c r="A141" s="5">
        <v>39600</v>
      </c>
      <c r="B141" s="17">
        <v>556406415</v>
      </c>
      <c r="C141" s="17">
        <v>224164986</v>
      </c>
      <c r="D141" s="17">
        <v>840665358</v>
      </c>
      <c r="E141" s="17">
        <v>1541045</v>
      </c>
      <c r="F141" s="17">
        <v>187599</v>
      </c>
      <c r="H141" s="22">
        <v>114</v>
      </c>
      <c r="I141" s="22">
        <v>102</v>
      </c>
    </row>
    <row r="142" spans="1:9">
      <c r="A142" s="5">
        <v>39630</v>
      </c>
      <c r="B142" s="17">
        <v>567899878</v>
      </c>
      <c r="C142" s="17">
        <v>232536204</v>
      </c>
      <c r="D142" s="17">
        <v>910245287</v>
      </c>
      <c r="E142" s="17">
        <v>1594165</v>
      </c>
      <c r="F142" s="17">
        <v>194040</v>
      </c>
      <c r="H142" s="22">
        <v>115</v>
      </c>
      <c r="I142" s="22">
        <v>103</v>
      </c>
    </row>
    <row r="143" spans="1:9">
      <c r="A143" s="5">
        <v>39661</v>
      </c>
      <c r="B143" s="17">
        <v>552183187</v>
      </c>
      <c r="C143" s="17">
        <v>216762433</v>
      </c>
      <c r="D143" s="17">
        <v>822301598</v>
      </c>
      <c r="E143" s="17">
        <v>1573243</v>
      </c>
      <c r="F143" s="17">
        <v>193341</v>
      </c>
      <c r="H143" s="22">
        <v>116</v>
      </c>
      <c r="I143" s="22">
        <v>104</v>
      </c>
    </row>
    <row r="144" spans="1:9">
      <c r="A144" s="5">
        <v>39692</v>
      </c>
      <c r="B144" s="17">
        <v>552785752</v>
      </c>
      <c r="C144" s="17">
        <v>221563050</v>
      </c>
      <c r="D144" s="17">
        <v>858664349</v>
      </c>
      <c r="E144" s="17">
        <v>1509183</v>
      </c>
      <c r="F144" s="17">
        <v>189266</v>
      </c>
      <c r="H144" s="22">
        <v>117</v>
      </c>
      <c r="I144" s="22">
        <v>105</v>
      </c>
    </row>
    <row r="145" spans="1:9">
      <c r="A145" s="5">
        <v>39722</v>
      </c>
      <c r="B145" s="17">
        <v>551798274</v>
      </c>
      <c r="C145" s="17">
        <v>237151399</v>
      </c>
      <c r="D145" s="17">
        <v>911436957</v>
      </c>
      <c r="E145" s="17">
        <v>1582565</v>
      </c>
      <c r="F145" s="17">
        <v>193705</v>
      </c>
      <c r="H145" s="22">
        <v>118</v>
      </c>
      <c r="I145" s="22">
        <v>106</v>
      </c>
    </row>
    <row r="146" spans="1:9">
      <c r="A146" s="5">
        <v>39753</v>
      </c>
      <c r="B146" s="17">
        <v>488040273</v>
      </c>
      <c r="C146" s="17">
        <v>218294480</v>
      </c>
      <c r="D146" s="17">
        <v>832598969</v>
      </c>
      <c r="E146" s="17">
        <v>1618610</v>
      </c>
      <c r="F146" s="17">
        <v>188948</v>
      </c>
      <c r="H146" s="22">
        <v>119</v>
      </c>
      <c r="I146" s="22">
        <v>107</v>
      </c>
    </row>
    <row r="147" spans="1:9">
      <c r="A147" s="5">
        <v>39783</v>
      </c>
      <c r="B147" s="17">
        <v>527420870</v>
      </c>
      <c r="C147" s="17">
        <v>232249990</v>
      </c>
      <c r="D147" s="17">
        <v>828140034</v>
      </c>
      <c r="E147" s="17">
        <v>1727775</v>
      </c>
      <c r="F147" s="17">
        <v>194027</v>
      </c>
      <c r="H147" s="22">
        <v>120</v>
      </c>
      <c r="I147" s="22">
        <v>108</v>
      </c>
    </row>
    <row r="148" spans="1:9">
      <c r="A148" s="5">
        <v>39814</v>
      </c>
      <c r="B148" s="17">
        <v>517914783</v>
      </c>
      <c r="C148" s="17">
        <v>229223532</v>
      </c>
      <c r="D148" s="17">
        <v>804254676</v>
      </c>
      <c r="E148" s="17">
        <v>1757217</v>
      </c>
      <c r="F148" s="17">
        <v>197488</v>
      </c>
      <c r="H148" s="22">
        <v>121</v>
      </c>
      <c r="I148" s="22">
        <v>109</v>
      </c>
    </row>
    <row r="149" spans="1:9">
      <c r="A149" s="5">
        <v>39845</v>
      </c>
      <c r="B149" s="17">
        <v>475894946</v>
      </c>
      <c r="C149" s="17">
        <v>222296084</v>
      </c>
      <c r="D149" s="17">
        <v>725467739</v>
      </c>
      <c r="E149" s="17">
        <v>1565150</v>
      </c>
      <c r="F149" s="17">
        <v>184330</v>
      </c>
      <c r="H149" s="22">
        <v>122</v>
      </c>
      <c r="I149" s="22">
        <v>110</v>
      </c>
    </row>
    <row r="150" spans="1:9">
      <c r="A150" s="5">
        <v>39873</v>
      </c>
      <c r="B150" s="17">
        <v>523017481</v>
      </c>
      <c r="C150" s="17">
        <v>245694317</v>
      </c>
      <c r="D150" s="17">
        <v>813892919</v>
      </c>
      <c r="E150" s="17">
        <v>1610304</v>
      </c>
      <c r="F150" s="17">
        <v>198448</v>
      </c>
      <c r="H150" s="22">
        <v>123</v>
      </c>
      <c r="I150" s="22">
        <v>111</v>
      </c>
    </row>
    <row r="151" spans="1:9">
      <c r="A151" s="5">
        <v>39904</v>
      </c>
      <c r="B151" s="17">
        <v>511681606</v>
      </c>
      <c r="C151" s="17">
        <v>237108471</v>
      </c>
      <c r="D151" s="17">
        <v>793269136</v>
      </c>
      <c r="E151" s="17">
        <v>1452709</v>
      </c>
      <c r="F151" s="17">
        <v>191891</v>
      </c>
      <c r="H151" s="22">
        <v>124</v>
      </c>
      <c r="I151" s="22">
        <v>112</v>
      </c>
    </row>
    <row r="152" spans="1:9">
      <c r="A152" s="5">
        <v>39934</v>
      </c>
      <c r="B152" s="17">
        <v>553881152</v>
      </c>
      <c r="C152" s="17">
        <v>245272733</v>
      </c>
      <c r="D152" s="17">
        <v>824153036</v>
      </c>
      <c r="E152" s="17">
        <v>1434486</v>
      </c>
      <c r="F152" s="17">
        <v>195152</v>
      </c>
      <c r="H152" s="22">
        <v>125</v>
      </c>
      <c r="I152" s="22">
        <v>113</v>
      </c>
    </row>
    <row r="153" spans="1:9">
      <c r="A153" s="5">
        <v>39965</v>
      </c>
      <c r="B153" s="17">
        <v>560927554</v>
      </c>
      <c r="C153" s="17">
        <v>248942654</v>
      </c>
      <c r="D153" s="17">
        <v>836884560</v>
      </c>
      <c r="E153" s="17">
        <v>1407484</v>
      </c>
      <c r="F153" s="17">
        <v>193955</v>
      </c>
      <c r="H153" s="22">
        <v>126</v>
      </c>
      <c r="I153" s="22">
        <v>114</v>
      </c>
    </row>
    <row r="154" spans="1:9">
      <c r="A154" s="5">
        <v>39995</v>
      </c>
      <c r="B154" s="17">
        <v>580747852</v>
      </c>
      <c r="C154" s="17">
        <v>281974662</v>
      </c>
      <c r="D154" s="17">
        <v>888639324</v>
      </c>
      <c r="E154" s="17">
        <v>1553601</v>
      </c>
      <c r="F154" s="17">
        <v>201961</v>
      </c>
      <c r="H154" s="22">
        <v>127</v>
      </c>
      <c r="I154" s="22">
        <v>115</v>
      </c>
    </row>
    <row r="155" spans="1:9">
      <c r="A155" s="5">
        <v>40026</v>
      </c>
      <c r="B155" s="17">
        <v>570899005</v>
      </c>
      <c r="C155" s="17">
        <v>248409249</v>
      </c>
      <c r="D155" s="17">
        <v>852553219</v>
      </c>
      <c r="E155" s="17">
        <v>1641471</v>
      </c>
      <c r="F155" s="17">
        <v>199777</v>
      </c>
      <c r="H155" s="22">
        <v>128</v>
      </c>
      <c r="I155" s="22">
        <v>116</v>
      </c>
    </row>
    <row r="156" spans="1:9">
      <c r="A156" s="5">
        <v>40057</v>
      </c>
      <c r="B156" s="17">
        <v>575831754</v>
      </c>
      <c r="C156" s="17">
        <v>240082194</v>
      </c>
      <c r="D156" s="17">
        <v>874702001</v>
      </c>
      <c r="E156" s="17">
        <v>1700529</v>
      </c>
      <c r="F156" s="17">
        <v>196571</v>
      </c>
      <c r="H156" s="22">
        <v>129</v>
      </c>
      <c r="I156" s="22">
        <v>117</v>
      </c>
    </row>
    <row r="157" spans="1:9">
      <c r="A157" s="5">
        <v>40087</v>
      </c>
      <c r="B157" s="17">
        <v>610846466</v>
      </c>
      <c r="C157" s="17">
        <v>250660437</v>
      </c>
      <c r="D157" s="17">
        <v>884759632</v>
      </c>
      <c r="E157" s="17">
        <v>1795083</v>
      </c>
      <c r="F157" s="17">
        <v>200660</v>
      </c>
      <c r="H157" s="22">
        <v>130</v>
      </c>
      <c r="I157" s="22">
        <v>118</v>
      </c>
    </row>
    <row r="158" spans="1:9">
      <c r="A158" s="5">
        <v>40118</v>
      </c>
      <c r="B158" s="17">
        <v>556335000</v>
      </c>
      <c r="C158" s="17">
        <v>234796923</v>
      </c>
      <c r="D158" s="17">
        <v>812661047</v>
      </c>
      <c r="E158" s="17">
        <v>1803057</v>
      </c>
      <c r="F158" s="17">
        <v>197700</v>
      </c>
      <c r="H158" s="22">
        <v>131</v>
      </c>
      <c r="I158" s="22">
        <v>119</v>
      </c>
    </row>
    <row r="159" spans="1:9">
      <c r="A159" s="5">
        <v>40148</v>
      </c>
      <c r="B159" s="17">
        <v>623655097</v>
      </c>
      <c r="C159" s="17">
        <v>245560777</v>
      </c>
      <c r="D159" s="17">
        <v>829112920</v>
      </c>
      <c r="E159" s="17">
        <v>1880564</v>
      </c>
      <c r="F159" s="17">
        <v>203040</v>
      </c>
      <c r="H159" s="22">
        <v>132</v>
      </c>
      <c r="I159" s="22">
        <v>120</v>
      </c>
    </row>
    <row r="160" spans="1:9">
      <c r="A160" s="5">
        <v>40179</v>
      </c>
      <c r="B160" s="17">
        <v>562948962</v>
      </c>
      <c r="C160" s="17">
        <v>228336859</v>
      </c>
      <c r="D160" s="17">
        <v>810734098</v>
      </c>
      <c r="E160" s="17">
        <v>1880098</v>
      </c>
      <c r="F160" s="17">
        <v>204204</v>
      </c>
      <c r="H160" s="22">
        <v>133</v>
      </c>
      <c r="I160" s="22">
        <v>121</v>
      </c>
    </row>
    <row r="161" spans="1:9">
      <c r="A161" s="5">
        <v>40210</v>
      </c>
      <c r="B161" s="17">
        <v>523071903</v>
      </c>
      <c r="C161" s="17">
        <v>229702442</v>
      </c>
      <c r="D161" s="17">
        <v>786009702</v>
      </c>
      <c r="E161" s="17">
        <v>1634179</v>
      </c>
      <c r="F161" s="17">
        <v>191687</v>
      </c>
      <c r="H161" s="22">
        <v>134</v>
      </c>
      <c r="I161" s="22">
        <v>122</v>
      </c>
    </row>
    <row r="162" spans="1:9">
      <c r="A162" s="5">
        <v>40238</v>
      </c>
      <c r="B162" s="17">
        <v>606747358</v>
      </c>
      <c r="C162" s="17">
        <v>267014215</v>
      </c>
      <c r="D162" s="17">
        <v>932916870</v>
      </c>
      <c r="E162" s="17">
        <v>1755525</v>
      </c>
      <c r="F162" s="17">
        <v>207836</v>
      </c>
      <c r="H162" s="22">
        <v>135</v>
      </c>
      <c r="I162" s="22">
        <v>123</v>
      </c>
    </row>
    <row r="163" spans="1:9">
      <c r="A163" s="5">
        <v>40269</v>
      </c>
      <c r="B163" s="17">
        <v>589416301</v>
      </c>
      <c r="C163" s="17">
        <v>245273563</v>
      </c>
      <c r="D163" s="17">
        <v>870449521</v>
      </c>
      <c r="E163" s="17">
        <v>1655255</v>
      </c>
      <c r="F163" s="17">
        <v>202624</v>
      </c>
      <c r="H163" s="22">
        <v>136</v>
      </c>
      <c r="I163" s="22">
        <v>124</v>
      </c>
    </row>
    <row r="164" spans="1:9">
      <c r="A164" s="5">
        <v>40299</v>
      </c>
      <c r="B164" s="17">
        <v>624016633</v>
      </c>
      <c r="C164" s="17">
        <v>260704575</v>
      </c>
      <c r="D164" s="17">
        <v>897995993</v>
      </c>
      <c r="E164" s="17">
        <v>1633056</v>
      </c>
      <c r="F164" s="17">
        <v>204515</v>
      </c>
      <c r="H164" s="22">
        <v>137</v>
      </c>
      <c r="I164" s="22">
        <v>125</v>
      </c>
    </row>
    <row r="165" spans="1:9">
      <c r="A165" s="5">
        <v>40330</v>
      </c>
      <c r="B165" s="17">
        <v>614389471</v>
      </c>
      <c r="C165" s="17">
        <v>261809232</v>
      </c>
      <c r="D165" s="17">
        <v>902220838</v>
      </c>
      <c r="E165" s="17">
        <v>1618937</v>
      </c>
      <c r="F165" s="17">
        <v>203454</v>
      </c>
      <c r="H165" s="22">
        <v>138</v>
      </c>
      <c r="I165" s="22">
        <v>126</v>
      </c>
    </row>
    <row r="166" spans="1:9">
      <c r="A166" s="5">
        <v>40360</v>
      </c>
      <c r="B166" s="17">
        <v>616656395</v>
      </c>
      <c r="C166" s="17">
        <v>270589052</v>
      </c>
      <c r="D166" s="17">
        <v>958704620</v>
      </c>
      <c r="E166" s="17">
        <v>1755376</v>
      </c>
      <c r="F166" s="17">
        <v>208974</v>
      </c>
      <c r="H166" s="22">
        <v>139</v>
      </c>
      <c r="I166" s="22">
        <v>127</v>
      </c>
    </row>
    <row r="167" spans="1:9">
      <c r="A167" s="5">
        <v>40391</v>
      </c>
      <c r="B167" s="17">
        <v>576795972</v>
      </c>
      <c r="C167" s="17">
        <v>266216476</v>
      </c>
      <c r="D167" s="17">
        <v>931684413</v>
      </c>
      <c r="E167" s="17">
        <v>1757528</v>
      </c>
      <c r="F167" s="17">
        <v>207864</v>
      </c>
      <c r="H167" s="22">
        <v>140</v>
      </c>
      <c r="I167" s="22">
        <v>128</v>
      </c>
    </row>
    <row r="168" spans="1:9">
      <c r="A168" s="5">
        <v>40422</v>
      </c>
      <c r="B168" s="17">
        <v>579355679</v>
      </c>
      <c r="C168" s="17">
        <v>262327796</v>
      </c>
      <c r="D168" s="17">
        <v>895021296</v>
      </c>
      <c r="E168" s="17">
        <v>1680980</v>
      </c>
      <c r="F168" s="17">
        <v>205163</v>
      </c>
      <c r="H168" s="22">
        <v>141</v>
      </c>
      <c r="I168" s="22">
        <v>129</v>
      </c>
    </row>
    <row r="169" spans="1:9">
      <c r="A169" s="5">
        <v>40452</v>
      </c>
      <c r="B169" s="17">
        <v>549986917</v>
      </c>
      <c r="C169" s="17">
        <v>250965853</v>
      </c>
      <c r="D169" s="17">
        <v>900618942</v>
      </c>
      <c r="E169" s="17">
        <v>1768832</v>
      </c>
      <c r="F169" s="17">
        <v>208922</v>
      </c>
      <c r="H169" s="22">
        <v>142</v>
      </c>
      <c r="I169" s="22">
        <v>130</v>
      </c>
    </row>
    <row r="170" spans="1:9">
      <c r="A170" s="5">
        <v>40483</v>
      </c>
      <c r="B170" s="17">
        <v>552201684</v>
      </c>
      <c r="C170" s="17">
        <v>257940214</v>
      </c>
      <c r="D170" s="17">
        <v>898046775</v>
      </c>
      <c r="E170" s="17">
        <v>1864497</v>
      </c>
      <c r="F170" s="17">
        <v>205195</v>
      </c>
      <c r="H170" s="22">
        <v>143</v>
      </c>
      <c r="I170" s="22">
        <v>131</v>
      </c>
    </row>
    <row r="171" spans="1:9">
      <c r="A171" s="5">
        <v>40513</v>
      </c>
      <c r="B171" s="17">
        <v>581897093</v>
      </c>
      <c r="C171" s="17">
        <v>277533814</v>
      </c>
      <c r="D171" s="17">
        <v>908153034</v>
      </c>
      <c r="E171" s="17">
        <v>1971238</v>
      </c>
      <c r="F171" s="17">
        <v>207441</v>
      </c>
      <c r="H171" s="22">
        <v>144</v>
      </c>
      <c r="I171" s="22">
        <v>132</v>
      </c>
    </row>
    <row r="172" spans="1:9">
      <c r="A172" s="5">
        <v>40544</v>
      </c>
      <c r="B172" s="17">
        <v>544628297</v>
      </c>
      <c r="C172" s="17">
        <v>257473253</v>
      </c>
      <c r="D172" s="17">
        <v>916634419</v>
      </c>
      <c r="E172" s="17">
        <v>1985680</v>
      </c>
      <c r="F172" s="17">
        <v>210307</v>
      </c>
      <c r="H172" s="22">
        <v>145</v>
      </c>
      <c r="I172" s="22">
        <v>133</v>
      </c>
    </row>
    <row r="173" spans="1:9">
      <c r="A173" s="5">
        <v>40575</v>
      </c>
      <c r="B173" s="17">
        <v>534299129</v>
      </c>
      <c r="C173" s="17">
        <v>247516314</v>
      </c>
      <c r="D173" s="17">
        <v>877985134</v>
      </c>
      <c r="E173" s="17">
        <v>1731011</v>
      </c>
      <c r="F173" s="17">
        <v>196983</v>
      </c>
      <c r="H173" s="22">
        <v>146</v>
      </c>
      <c r="I173" s="22">
        <v>134</v>
      </c>
    </row>
    <row r="174" spans="1:9">
      <c r="A174" s="5">
        <v>40603</v>
      </c>
      <c r="B174" s="17">
        <v>562892337</v>
      </c>
      <c r="C174" s="17">
        <v>289790251</v>
      </c>
      <c r="D174" s="17">
        <v>982357259</v>
      </c>
      <c r="E174" s="17">
        <v>1771261</v>
      </c>
      <c r="F174" s="17">
        <v>212814</v>
      </c>
      <c r="H174" s="22">
        <v>147</v>
      </c>
      <c r="I174" s="22">
        <v>135</v>
      </c>
    </row>
    <row r="175" spans="1:9">
      <c r="A175" s="5">
        <v>40634</v>
      </c>
      <c r="B175" s="17">
        <v>514992418</v>
      </c>
      <c r="C175" s="17">
        <v>255344921</v>
      </c>
      <c r="D175" s="17">
        <v>891446675</v>
      </c>
      <c r="E175" s="17">
        <v>1656821</v>
      </c>
      <c r="F175" s="17">
        <v>209061</v>
      </c>
      <c r="H175" s="22">
        <v>148</v>
      </c>
      <c r="I175" s="22">
        <v>136</v>
      </c>
    </row>
    <row r="176" spans="1:9">
      <c r="A176" s="5">
        <v>40664</v>
      </c>
      <c r="B176" s="17">
        <v>583094835</v>
      </c>
      <c r="C176" s="17">
        <v>292377727</v>
      </c>
      <c r="D176" s="17">
        <v>1003886438</v>
      </c>
      <c r="E176" s="17">
        <v>1713253</v>
      </c>
      <c r="F176" s="17">
        <v>214305</v>
      </c>
      <c r="H176" s="22">
        <v>149</v>
      </c>
      <c r="I176" s="22">
        <v>137</v>
      </c>
    </row>
    <row r="177" spans="1:9">
      <c r="A177" s="5">
        <v>40695</v>
      </c>
      <c r="B177" s="17">
        <v>551584341</v>
      </c>
      <c r="C177" s="17">
        <v>276782948</v>
      </c>
      <c r="D177" s="17">
        <v>966667010</v>
      </c>
      <c r="E177" s="17">
        <v>1687768</v>
      </c>
      <c r="F177" s="17">
        <v>210536</v>
      </c>
      <c r="H177" s="22">
        <v>150</v>
      </c>
      <c r="I177" s="22">
        <v>138</v>
      </c>
    </row>
    <row r="178" spans="1:9">
      <c r="A178" s="5">
        <v>40725</v>
      </c>
      <c r="B178" s="17">
        <v>564958960</v>
      </c>
      <c r="C178" s="17">
        <v>285000197</v>
      </c>
      <c r="D178" s="17">
        <v>975161823</v>
      </c>
      <c r="E178" s="17">
        <v>1749939</v>
      </c>
      <c r="F178" s="17">
        <v>216293</v>
      </c>
      <c r="H178" s="22">
        <v>151</v>
      </c>
      <c r="I178" s="22">
        <v>139</v>
      </c>
    </row>
    <row r="179" spans="1:9">
      <c r="A179" s="5">
        <v>40756</v>
      </c>
      <c r="B179" s="17">
        <v>600287249</v>
      </c>
      <c r="C179" s="17">
        <v>302816035</v>
      </c>
      <c r="D179" s="17">
        <v>997302837</v>
      </c>
      <c r="E179" s="17">
        <v>1798475</v>
      </c>
      <c r="F179" s="17">
        <v>220313</v>
      </c>
      <c r="H179" s="22">
        <v>152</v>
      </c>
      <c r="I179" s="22">
        <v>140</v>
      </c>
    </row>
    <row r="180" spans="1:9">
      <c r="A180" s="5">
        <v>40787</v>
      </c>
      <c r="B180" s="17">
        <v>577690855</v>
      </c>
      <c r="C180" s="17">
        <v>288974383</v>
      </c>
      <c r="D180" s="17">
        <v>953966168</v>
      </c>
      <c r="E180" s="17">
        <v>1789899</v>
      </c>
      <c r="F180" s="17">
        <v>214209</v>
      </c>
      <c r="H180" s="22">
        <v>153</v>
      </c>
      <c r="I180" s="22">
        <v>141</v>
      </c>
    </row>
    <row r="181" spans="1:9">
      <c r="A181" s="5">
        <v>40817</v>
      </c>
      <c r="B181" s="17">
        <v>572206091</v>
      </c>
      <c r="C181" s="17">
        <v>286601909</v>
      </c>
      <c r="D181" s="17">
        <v>935173150</v>
      </c>
      <c r="E181" s="17">
        <v>1874526</v>
      </c>
      <c r="F181" s="17">
        <v>221378</v>
      </c>
      <c r="H181" s="22">
        <v>154</v>
      </c>
      <c r="I181" s="22">
        <v>142</v>
      </c>
    </row>
    <row r="182" spans="1:9">
      <c r="A182" s="5">
        <v>40848</v>
      </c>
      <c r="B182" s="17">
        <v>586080613</v>
      </c>
      <c r="C182" s="17">
        <v>286710005</v>
      </c>
      <c r="D182" s="17">
        <v>945339891</v>
      </c>
      <c r="E182" s="17">
        <v>1969249</v>
      </c>
      <c r="F182" s="17">
        <v>217779</v>
      </c>
      <c r="H182" s="22">
        <v>155</v>
      </c>
      <c r="I182" s="22">
        <v>143</v>
      </c>
    </row>
    <row r="183" spans="1:9">
      <c r="A183" s="5">
        <v>40878</v>
      </c>
      <c r="B183" s="17">
        <v>590821821</v>
      </c>
      <c r="C183" s="17">
        <v>300227864</v>
      </c>
      <c r="D183" s="17">
        <v>975809751</v>
      </c>
      <c r="E183" s="17">
        <v>2067118</v>
      </c>
      <c r="F183" s="17">
        <v>222744</v>
      </c>
      <c r="H183" s="22">
        <v>156</v>
      </c>
      <c r="I183" s="22">
        <v>144</v>
      </c>
    </row>
    <row r="184" spans="1:9">
      <c r="A184" s="5">
        <v>40909</v>
      </c>
      <c r="B184" s="17">
        <v>546798805</v>
      </c>
      <c r="C184" s="17">
        <v>279512913</v>
      </c>
      <c r="D184" s="17">
        <v>979168887</v>
      </c>
      <c r="E184" s="17">
        <v>2021291</v>
      </c>
      <c r="F184" s="17">
        <v>228937</v>
      </c>
      <c r="H184" s="22">
        <v>157</v>
      </c>
      <c r="I184" s="22">
        <v>145</v>
      </c>
    </row>
    <row r="185" spans="1:9">
      <c r="A185" s="5">
        <v>40940</v>
      </c>
      <c r="B185" s="17">
        <v>533846766</v>
      </c>
      <c r="C185" s="17">
        <v>260868526</v>
      </c>
      <c r="D185" s="17">
        <v>914384682</v>
      </c>
      <c r="E185" s="17">
        <v>1850514</v>
      </c>
      <c r="F185" s="17">
        <v>215403</v>
      </c>
      <c r="H185" s="22">
        <v>158</v>
      </c>
      <c r="I185" s="22">
        <v>146</v>
      </c>
    </row>
    <row r="186" spans="1:9">
      <c r="A186" s="5">
        <v>40969</v>
      </c>
      <c r="B186" s="17">
        <v>600690448</v>
      </c>
      <c r="C186" s="17">
        <v>290304653</v>
      </c>
      <c r="D186" s="17">
        <v>1017354647</v>
      </c>
      <c r="E186" s="17">
        <v>1895089</v>
      </c>
      <c r="F186" s="17">
        <v>228362</v>
      </c>
      <c r="H186" s="22">
        <v>159</v>
      </c>
      <c r="I186" s="22">
        <v>147</v>
      </c>
    </row>
    <row r="187" spans="1:9">
      <c r="A187" s="5">
        <v>41000</v>
      </c>
      <c r="B187" s="17">
        <v>552348456</v>
      </c>
      <c r="C187" s="17">
        <v>272480478</v>
      </c>
      <c r="D187" s="17">
        <v>899829955</v>
      </c>
      <c r="E187" s="17">
        <v>1720657</v>
      </c>
      <c r="F187" s="17">
        <v>223633</v>
      </c>
      <c r="H187" s="22">
        <v>160</v>
      </c>
      <c r="I187" s="22">
        <v>148</v>
      </c>
    </row>
    <row r="188" spans="1:9">
      <c r="A188" s="5">
        <v>41030</v>
      </c>
      <c r="B188" s="17">
        <v>632399002</v>
      </c>
      <c r="C188" s="17">
        <v>308567931</v>
      </c>
      <c r="D188" s="17">
        <v>1041226317</v>
      </c>
      <c r="E188" s="17">
        <v>1756496</v>
      </c>
      <c r="F188" s="17">
        <v>226769</v>
      </c>
      <c r="H188" s="22">
        <v>161</v>
      </c>
      <c r="I188" s="22">
        <v>149</v>
      </c>
    </row>
    <row r="189" spans="1:9">
      <c r="A189" s="5">
        <v>41061</v>
      </c>
      <c r="B189" s="17">
        <v>616511562</v>
      </c>
      <c r="C189" s="17">
        <v>292423736</v>
      </c>
      <c r="D189" s="17">
        <v>951225596</v>
      </c>
      <c r="E189" s="17">
        <v>1760701</v>
      </c>
      <c r="F189" s="17">
        <v>222129</v>
      </c>
      <c r="H189" s="22">
        <v>162</v>
      </c>
      <c r="I189" s="22">
        <v>150</v>
      </c>
    </row>
    <row r="190" spans="1:9">
      <c r="A190" s="5">
        <v>41091</v>
      </c>
      <c r="B190" s="17">
        <v>632024774</v>
      </c>
      <c r="C190" s="17">
        <v>309928566</v>
      </c>
      <c r="D190" s="17">
        <v>1007448375</v>
      </c>
      <c r="E190" s="17">
        <v>1869680</v>
      </c>
      <c r="F190" s="17">
        <v>231462</v>
      </c>
      <c r="H190" s="22">
        <v>163</v>
      </c>
      <c r="I190" s="22">
        <v>151</v>
      </c>
    </row>
    <row r="191" spans="1:9">
      <c r="A191" s="5">
        <v>41122</v>
      </c>
      <c r="B191" s="17">
        <v>674073012</v>
      </c>
      <c r="C191" s="17">
        <v>315873491</v>
      </c>
      <c r="D191" s="17">
        <v>1042697477</v>
      </c>
      <c r="E191" s="17">
        <v>1884498</v>
      </c>
      <c r="F191" s="17">
        <v>230114</v>
      </c>
      <c r="H191" s="22">
        <v>164</v>
      </c>
      <c r="I191" s="22">
        <v>152</v>
      </c>
    </row>
    <row r="192" spans="1:9">
      <c r="A192" s="5">
        <v>41153</v>
      </c>
      <c r="B192" s="17">
        <v>611942936</v>
      </c>
      <c r="C192" s="17">
        <v>270734707</v>
      </c>
      <c r="D192" s="17">
        <v>913898293</v>
      </c>
      <c r="E192" s="17">
        <v>1776984</v>
      </c>
      <c r="F192" s="17">
        <v>220526</v>
      </c>
      <c r="H192" s="22">
        <v>165</v>
      </c>
      <c r="I192" s="22">
        <v>153</v>
      </c>
    </row>
    <row r="193" spans="1:9">
      <c r="A193" s="5">
        <v>41183</v>
      </c>
      <c r="B193" s="17">
        <v>682496604</v>
      </c>
      <c r="C193" s="17">
        <v>307766162</v>
      </c>
      <c r="D193" s="17">
        <v>985858811</v>
      </c>
      <c r="E193" s="17">
        <v>1863953</v>
      </c>
      <c r="F193" s="17">
        <v>223895</v>
      </c>
      <c r="H193" s="22">
        <v>166</v>
      </c>
      <c r="I193" s="22">
        <v>154</v>
      </c>
    </row>
    <row r="194" spans="1:9">
      <c r="A194" s="5">
        <v>41214</v>
      </c>
      <c r="B194" s="17">
        <v>653488835</v>
      </c>
      <c r="C194" s="17">
        <v>286886539</v>
      </c>
      <c r="D194" s="17">
        <v>927212210</v>
      </c>
      <c r="E194" s="17">
        <v>1901445</v>
      </c>
      <c r="F194" s="17">
        <v>217319</v>
      </c>
      <c r="H194" s="22">
        <v>167</v>
      </c>
      <c r="I194" s="22">
        <v>155</v>
      </c>
    </row>
    <row r="195" spans="1:9">
      <c r="A195" s="5">
        <v>41244</v>
      </c>
      <c r="B195" s="17">
        <v>614302431</v>
      </c>
      <c r="C195" s="17">
        <v>269172663</v>
      </c>
      <c r="D195" s="17">
        <v>852534791</v>
      </c>
      <c r="E195" s="17">
        <v>2036916</v>
      </c>
      <c r="F195" s="17">
        <v>221524</v>
      </c>
      <c r="H195" s="22">
        <v>168</v>
      </c>
      <c r="I195" s="22">
        <v>156</v>
      </c>
    </row>
    <row r="196" spans="1:9">
      <c r="A196" s="5">
        <v>41275</v>
      </c>
      <c r="B196" s="20">
        <v>683009262</v>
      </c>
      <c r="C196" s="20">
        <v>300956853</v>
      </c>
      <c r="D196" s="20">
        <v>1021741914</v>
      </c>
      <c r="E196" s="20">
        <v>2047555</v>
      </c>
      <c r="F196" s="20">
        <v>228841</v>
      </c>
      <c r="H196" s="20"/>
      <c r="I196" s="22">
        <v>157</v>
      </c>
    </row>
    <row r="197" spans="1:9">
      <c r="A197" s="5">
        <v>41306</v>
      </c>
      <c r="B197" s="20">
        <v>600273897</v>
      </c>
      <c r="C197" s="20">
        <v>270746376</v>
      </c>
      <c r="D197" s="20">
        <v>907675490</v>
      </c>
      <c r="E197" s="20">
        <v>1785516</v>
      </c>
      <c r="F197" s="20">
        <v>212077</v>
      </c>
      <c r="H197" s="20"/>
      <c r="I197" s="22">
        <v>158</v>
      </c>
    </row>
    <row r="198" spans="1:9">
      <c r="A198" s="5">
        <v>41334</v>
      </c>
      <c r="B198" s="20">
        <v>619538168</v>
      </c>
      <c r="C198" s="20">
        <v>279463030</v>
      </c>
      <c r="D198" s="20">
        <v>954652979</v>
      </c>
      <c r="E198" s="20">
        <v>1852773</v>
      </c>
      <c r="F198" s="20">
        <v>227394</v>
      </c>
      <c r="H198" s="20"/>
      <c r="I198" s="22">
        <v>159</v>
      </c>
    </row>
    <row r="199" spans="1:9">
      <c r="A199" s="5">
        <v>41365</v>
      </c>
      <c r="B199" s="20">
        <v>682575360</v>
      </c>
      <c r="C199" s="20">
        <v>307762092</v>
      </c>
      <c r="D199" s="20">
        <v>986071651</v>
      </c>
      <c r="E199" s="20">
        <v>1758172</v>
      </c>
      <c r="F199" s="20">
        <v>224003</v>
      </c>
      <c r="H199" s="20"/>
      <c r="I199" s="22">
        <v>160</v>
      </c>
    </row>
    <row r="200" spans="1:9">
      <c r="A200" s="5">
        <v>41395</v>
      </c>
      <c r="B200" s="20">
        <v>653559794</v>
      </c>
      <c r="C200" s="20">
        <v>286882374</v>
      </c>
      <c r="D200" s="20">
        <v>927422810</v>
      </c>
      <c r="E200" s="20">
        <v>1768707</v>
      </c>
      <c r="F200" s="20">
        <v>231505</v>
      </c>
      <c r="H200" s="20"/>
      <c r="I200" s="22">
        <v>161</v>
      </c>
    </row>
    <row r="201" spans="1:9">
      <c r="A201" s="5">
        <v>41426</v>
      </c>
      <c r="B201" s="20">
        <v>614376262</v>
      </c>
      <c r="C201" s="20">
        <v>269171664</v>
      </c>
      <c r="D201" s="20">
        <v>852750711</v>
      </c>
      <c r="E201" s="20">
        <v>1817993</v>
      </c>
      <c r="F201" s="20">
        <v>226485</v>
      </c>
      <c r="H201" s="20"/>
      <c r="I201" s="22">
        <v>162</v>
      </c>
    </row>
    <row r="202" spans="1:9">
      <c r="A202" s="5">
        <v>41456</v>
      </c>
      <c r="B202" s="21">
        <v>628166550.66829896</v>
      </c>
      <c r="C202" s="21">
        <v>288015372.26746798</v>
      </c>
      <c r="D202" s="21">
        <v>1068804634.0223384</v>
      </c>
      <c r="E202" s="21">
        <v>1984277.2852451075</v>
      </c>
      <c r="F202" s="21">
        <v>241150.23809400451</v>
      </c>
      <c r="H202" s="20"/>
      <c r="I202" s="22">
        <v>163</v>
      </c>
    </row>
    <row r="203" spans="1:9">
      <c r="A203" s="5">
        <v>41487</v>
      </c>
      <c r="B203" s="21">
        <v>705588560.34907746</v>
      </c>
      <c r="C203" s="21">
        <v>263941891.45814002</v>
      </c>
      <c r="D203" s="21">
        <v>951399630.84672093</v>
      </c>
      <c r="E203" s="21">
        <v>1997030.1210339188</v>
      </c>
      <c r="F203" s="21">
        <v>239212.98302490416</v>
      </c>
      <c r="H203" s="20"/>
      <c r="I203" s="22">
        <v>164</v>
      </c>
    </row>
    <row r="204" spans="1:9">
      <c r="A204" s="5">
        <v>41518</v>
      </c>
      <c r="B204" s="21">
        <v>624699396.92021525</v>
      </c>
      <c r="C204" s="21">
        <v>282567353.14487648</v>
      </c>
      <c r="D204" s="21">
        <v>928242605.88587129</v>
      </c>
      <c r="E204" s="21">
        <v>1876540.0759779743</v>
      </c>
      <c r="F204" s="21">
        <v>228862.41138916786</v>
      </c>
      <c r="H204" s="20"/>
      <c r="I204" s="22">
        <v>165</v>
      </c>
    </row>
    <row r="205" spans="1:9">
      <c r="A205" s="5"/>
      <c r="I205" s="22"/>
    </row>
    <row r="206" spans="1:9">
      <c r="A206" s="5"/>
      <c r="B206" s="10">
        <f>AVERAGE(B184:B195)</f>
        <v>612576969.25</v>
      </c>
      <c r="C206">
        <f>B206/1000</f>
        <v>612576.96924999997</v>
      </c>
      <c r="I206" s="22"/>
    </row>
    <row r="207" spans="1:9">
      <c r="A207" s="5"/>
      <c r="B207">
        <f>100*B204/B206</f>
        <v>101.97892318496028</v>
      </c>
      <c r="I207" s="22"/>
    </row>
    <row r="208" spans="1:9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"/>
  <cols>
    <col min="1" max="1" width="11.7109375" bestFit="1" customWidth="1"/>
    <col min="37" max="37" width="9.140625" style="11"/>
    <col min="43" max="43" width="9.140625" style="11"/>
    <col min="44" max="45" width="20.5703125" bestFit="1" customWidth="1"/>
    <col min="46" max="46" width="9.140625" style="11"/>
  </cols>
  <sheetData>
    <row r="1" spans="1:46" ht="15.75" thickBot="1">
      <c r="A1" t="s">
        <v>53</v>
      </c>
      <c r="B1" s="14" t="s">
        <v>55</v>
      </c>
      <c r="AL1" s="14" t="s">
        <v>56</v>
      </c>
      <c r="AR1" t="s">
        <v>57</v>
      </c>
      <c r="AS1" t="s">
        <v>58</v>
      </c>
    </row>
    <row r="2" spans="1:46" ht="42">
      <c r="B2" s="2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4" t="s">
        <v>6</v>
      </c>
      <c r="I2" s="3" t="s">
        <v>7</v>
      </c>
      <c r="J2" s="3" t="s">
        <v>8</v>
      </c>
      <c r="K2" s="4" t="s">
        <v>9</v>
      </c>
      <c r="L2" s="3" t="s">
        <v>10</v>
      </c>
      <c r="M2" s="3" t="s">
        <v>11</v>
      </c>
      <c r="N2" s="3" t="s">
        <v>12</v>
      </c>
      <c r="O2" s="4" t="s">
        <v>13</v>
      </c>
      <c r="P2" s="4" t="s">
        <v>14</v>
      </c>
      <c r="Q2" s="4" t="s">
        <v>15</v>
      </c>
      <c r="R2" s="3" t="s">
        <v>16</v>
      </c>
      <c r="S2" s="3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3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12" t="s">
        <v>54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12" t="s">
        <v>54</v>
      </c>
      <c r="AT2" s="12" t="s">
        <v>54</v>
      </c>
    </row>
    <row r="3" spans="1:46">
      <c r="A3" s="7">
        <v>1999</v>
      </c>
      <c r="B3" s="6">
        <v>1.7636907509225135</v>
      </c>
      <c r="C3" s="6">
        <v>1.1851997904994329E-3</v>
      </c>
      <c r="D3" s="6">
        <v>1.2472735156172632</v>
      </c>
      <c r="E3" s="6">
        <v>0.77623074212989873</v>
      </c>
      <c r="F3" s="6">
        <v>0.77967958243203062</v>
      </c>
      <c r="G3" s="6">
        <v>5.4359216384973514</v>
      </c>
      <c r="H3" s="6">
        <v>0.23225571697149766</v>
      </c>
      <c r="I3" s="6">
        <v>5.2946801590042725</v>
      </c>
      <c r="J3" s="6">
        <v>5.105557112093897</v>
      </c>
      <c r="K3" s="6">
        <v>1.7787692936958257</v>
      </c>
      <c r="L3" s="6">
        <v>8.7419258400030575</v>
      </c>
      <c r="M3" s="6">
        <v>7.504165370530127</v>
      </c>
      <c r="N3" s="6">
        <v>0.45367354636779522</v>
      </c>
      <c r="O3" s="6">
        <v>1.9272343540199719</v>
      </c>
      <c r="P3" s="6">
        <v>6.7977283016048117E-3</v>
      </c>
      <c r="Q3" s="6">
        <v>0.30536336096988903</v>
      </c>
      <c r="R3" s="6">
        <v>1.4371700527249305</v>
      </c>
      <c r="S3" s="6">
        <v>7.3411852592129891</v>
      </c>
      <c r="T3" s="6">
        <v>5.2253814938751839</v>
      </c>
      <c r="U3" s="6">
        <v>9.4484148091488238E-2</v>
      </c>
      <c r="V3" s="6">
        <v>2.3463961877707123E-3</v>
      </c>
      <c r="W3" s="6">
        <v>6.1039041636656952</v>
      </c>
      <c r="X3" s="6">
        <v>1.7322407981376664</v>
      </c>
      <c r="Y3" s="6">
        <v>2.0901950905114236E-2</v>
      </c>
      <c r="Z3" s="6">
        <v>0.11605164961329238</v>
      </c>
      <c r="AA3" s="6">
        <v>10.277935759202252</v>
      </c>
      <c r="AB3" s="6">
        <v>6.6393112590830698</v>
      </c>
      <c r="AC3" s="6">
        <v>0.59578454557870342</v>
      </c>
      <c r="AD3" s="6">
        <v>5.3764180756540818E-2</v>
      </c>
      <c r="AE3" s="6">
        <v>0.48375079458250136</v>
      </c>
      <c r="AF3" s="6">
        <v>10.224415397012743</v>
      </c>
      <c r="AG3" s="6">
        <v>0.33816916925142837</v>
      </c>
      <c r="AH3" s="6">
        <v>3.8290681292005035</v>
      </c>
      <c r="AI3" s="6">
        <v>0.6537140325694436</v>
      </c>
      <c r="AJ3" s="6">
        <v>1.6701793500610964</v>
      </c>
      <c r="AK3" s="13">
        <f>SUM(B3:AJ3)</f>
        <v>98.19416244105993</v>
      </c>
      <c r="AL3" s="6">
        <v>30.597813281086538</v>
      </c>
      <c r="AM3" s="6">
        <v>21.136922971097231</v>
      </c>
      <c r="AN3" s="6">
        <v>18.410376060941537</v>
      </c>
      <c r="AO3" s="6">
        <v>22.535342801489787</v>
      </c>
      <c r="AP3" s="6">
        <v>7.319544885384917</v>
      </c>
      <c r="AQ3" s="13">
        <f>SUM(AL3:AP3)</f>
        <v>100.00000000000001</v>
      </c>
      <c r="AR3" s="6">
        <v>65.12394067796609</v>
      </c>
      <c r="AS3" s="6">
        <v>34.876059322033896</v>
      </c>
      <c r="AT3" s="13">
        <f>SUM(AR3:AS3)</f>
        <v>99.999999999999986</v>
      </c>
    </row>
    <row r="4" spans="1:46">
      <c r="A4" s="7">
        <v>2000</v>
      </c>
      <c r="B4" s="6">
        <v>1.4833902257908385</v>
      </c>
      <c r="C4" s="6">
        <v>1.5785263069861173E-3</v>
      </c>
      <c r="D4" s="6">
        <v>1.6345672127583226</v>
      </c>
      <c r="E4" s="6">
        <v>0.65578431545882532</v>
      </c>
      <c r="F4" s="6">
        <v>0.63764915155072066</v>
      </c>
      <c r="G4" s="6">
        <v>5.6086548737224522</v>
      </c>
      <c r="H4" s="6">
        <v>0.21065208423890028</v>
      </c>
      <c r="I4" s="6">
        <v>4.552879979827571</v>
      </c>
      <c r="J4" s="6">
        <v>4.2434012981452236</v>
      </c>
      <c r="K4" s="6">
        <v>1.5452351888237983</v>
      </c>
      <c r="L4" s="6">
        <v>7.7152008093918969</v>
      </c>
      <c r="M4" s="6">
        <v>8.8211761478077868</v>
      </c>
      <c r="N4" s="6">
        <v>0.38543270896811821</v>
      </c>
      <c r="O4" s="6">
        <v>1.5774201148394178</v>
      </c>
      <c r="P4" s="6">
        <v>5.5174248948591919E-3</v>
      </c>
      <c r="Q4" s="6">
        <v>0.26234883653548985</v>
      </c>
      <c r="R4" s="6">
        <v>1.2118947758399183</v>
      </c>
      <c r="S4" s="6">
        <v>6.5475741358013533</v>
      </c>
      <c r="T4" s="6">
        <v>4.5725400854467431</v>
      </c>
      <c r="U4" s="6">
        <v>7.3396851705975513E-2</v>
      </c>
      <c r="V4" s="6">
        <v>1.9422077579366638E-3</v>
      </c>
      <c r="W4" s="6">
        <v>5.6717902861152849</v>
      </c>
      <c r="X4" s="6">
        <v>1.4490202669464485</v>
      </c>
      <c r="Y4" s="6">
        <v>1.6929431833675866E-2</v>
      </c>
      <c r="Z4" s="6">
        <v>0.10507062435278033</v>
      </c>
      <c r="AA4" s="6">
        <v>8.8446584508227453</v>
      </c>
      <c r="AB4" s="6">
        <v>8.4933501071402038</v>
      </c>
      <c r="AC4" s="6">
        <v>0.49767926236473603</v>
      </c>
      <c r="AD4" s="6">
        <v>4.0831130946960274E-2</v>
      </c>
      <c r="AE4" s="6">
        <v>0.4012687359354396</v>
      </c>
      <c r="AF4" s="6">
        <v>15.095922725861385</v>
      </c>
      <c r="AG4" s="6">
        <v>0.33722654622968151</v>
      </c>
      <c r="AH4" s="6">
        <v>3.2563801033300139</v>
      </c>
      <c r="AI4" s="6">
        <v>1.1294211454736509</v>
      </c>
      <c r="AJ4" s="6">
        <v>1.5578360578287902</v>
      </c>
      <c r="AK4" s="13">
        <f>SUM(B4:AJ4)</f>
        <v>98.645621830794937</v>
      </c>
      <c r="AL4" s="6">
        <v>45.511261982128453</v>
      </c>
      <c r="AM4" s="6">
        <v>7.5857476407132003</v>
      </c>
      <c r="AN4" s="6">
        <v>16.957514912941537</v>
      </c>
      <c r="AO4" s="6">
        <v>20.96477556632297</v>
      </c>
      <c r="AP4" s="6">
        <v>8.980699897893837</v>
      </c>
      <c r="AQ4" s="13">
        <f>SUM(AL4:AP4)</f>
        <v>100</v>
      </c>
      <c r="AR4" s="6">
        <v>65.12394067796609</v>
      </c>
      <c r="AS4" s="6">
        <v>34.876059322033896</v>
      </c>
      <c r="AT4" s="13">
        <f>SUM(AR4:AS4)</f>
        <v>99.999999999999986</v>
      </c>
    </row>
    <row r="5" spans="1:46">
      <c r="A5" s="7">
        <f>A4+1</f>
        <v>2001</v>
      </c>
      <c r="B5" s="6">
        <v>1.2030897006591634</v>
      </c>
      <c r="C5" s="6">
        <v>1.9718528234728017E-3</v>
      </c>
      <c r="D5" s="6">
        <v>2.0218609098993818</v>
      </c>
      <c r="E5" s="6">
        <v>0.5353378887877519</v>
      </c>
      <c r="F5" s="6">
        <v>0.49561872066941071</v>
      </c>
      <c r="G5" s="6">
        <v>5.781388108947553</v>
      </c>
      <c r="H5" s="6">
        <v>0.18904845150630289</v>
      </c>
      <c r="I5" s="6">
        <v>3.8110798006508695</v>
      </c>
      <c r="J5" s="6">
        <v>3.3812454841965502</v>
      </c>
      <c r="K5" s="6">
        <v>1.3117010839517707</v>
      </c>
      <c r="L5" s="6">
        <v>6.6884757787807363</v>
      </c>
      <c r="M5" s="6">
        <v>10.138186925085447</v>
      </c>
      <c r="N5" s="6">
        <v>0.3171918715684412</v>
      </c>
      <c r="O5" s="6">
        <v>1.2276058756588637</v>
      </c>
      <c r="P5" s="6">
        <v>4.2371214881135721E-3</v>
      </c>
      <c r="Q5" s="6">
        <v>0.21933431210109064</v>
      </c>
      <c r="R5" s="6">
        <v>0.98661949895490619</v>
      </c>
      <c r="S5" s="6">
        <v>5.7539630123897174</v>
      </c>
      <c r="T5" s="6">
        <v>3.9196986770183027</v>
      </c>
      <c r="U5" s="6">
        <v>5.2309555320462782E-2</v>
      </c>
      <c r="V5" s="6">
        <v>1.5380193281026152E-3</v>
      </c>
      <c r="W5" s="6">
        <v>5.2396764085648746</v>
      </c>
      <c r="X5" s="6">
        <v>1.1657997357552305</v>
      </c>
      <c r="Y5" s="6">
        <v>1.2956912762237495E-2</v>
      </c>
      <c r="Z5" s="6">
        <v>9.4089599092268272E-2</v>
      </c>
      <c r="AA5" s="6">
        <v>7.4113811424432372</v>
      </c>
      <c r="AB5" s="6">
        <v>10.347388955197339</v>
      </c>
      <c r="AC5" s="6">
        <v>0.39957397915076864</v>
      </c>
      <c r="AD5" s="6">
        <v>2.7898081137379731E-2</v>
      </c>
      <c r="AE5" s="6">
        <v>0.31878667728837784</v>
      </c>
      <c r="AF5" s="6">
        <v>19.967430054710029</v>
      </c>
      <c r="AG5" s="6">
        <v>0.33628392320793465</v>
      </c>
      <c r="AH5" s="6">
        <v>2.6836920774595248</v>
      </c>
      <c r="AI5" s="6">
        <v>1.6051282583778583</v>
      </c>
      <c r="AJ5" s="6">
        <v>1.4454927655964842</v>
      </c>
      <c r="AK5" s="13">
        <f t="shared" ref="AK5:AK16" si="0">SUM(B5:AJ5)</f>
        <v>99.097081220529944</v>
      </c>
      <c r="AL5" s="6">
        <v>46.895338832877613</v>
      </c>
      <c r="AM5" s="6">
        <v>7.9935236646950472</v>
      </c>
      <c r="AN5" s="6">
        <v>17.10262700567171</v>
      </c>
      <c r="AO5" s="6">
        <v>19.219593163025014</v>
      </c>
      <c r="AP5" s="6">
        <v>8.788917333730609</v>
      </c>
      <c r="AQ5" s="13">
        <f t="shared" ref="AQ5:AQ16" si="1">SUM(AL5:AP5)</f>
        <v>99.999999999999986</v>
      </c>
      <c r="AR5" s="6">
        <v>65.12394067796609</v>
      </c>
      <c r="AS5" s="6">
        <v>34.876059322033896</v>
      </c>
      <c r="AT5" s="13">
        <f t="shared" ref="AT5:AT16" si="2">SUM(AR5:AS5)</f>
        <v>99.999999999999986</v>
      </c>
    </row>
    <row r="6" spans="1:46">
      <c r="A6" s="7">
        <f t="shared" ref="A6:A16" si="3">A5+1</f>
        <v>2002</v>
      </c>
      <c r="B6" s="6">
        <v>0.92278917552748829</v>
      </c>
      <c r="C6" s="6">
        <v>2.3651793399594861E-3</v>
      </c>
      <c r="D6" s="6">
        <v>2.409154607040441</v>
      </c>
      <c r="E6" s="6">
        <v>0.41489146211667849</v>
      </c>
      <c r="F6" s="6">
        <v>0.35358828978810075</v>
      </c>
      <c r="G6" s="6">
        <v>5.9541213441726537</v>
      </c>
      <c r="H6" s="6">
        <v>0.16744481877370551</v>
      </c>
      <c r="I6" s="6">
        <v>3.069279621474168</v>
      </c>
      <c r="J6" s="6">
        <v>2.5190896702478769</v>
      </c>
      <c r="K6" s="6">
        <v>1.078166979079743</v>
      </c>
      <c r="L6" s="6">
        <v>5.6617507481695757</v>
      </c>
      <c r="M6" s="6">
        <v>11.455197702363108</v>
      </c>
      <c r="N6" s="6">
        <v>0.24895103416876416</v>
      </c>
      <c r="O6" s="6">
        <v>0.8777916364783096</v>
      </c>
      <c r="P6" s="6">
        <v>2.9568180813679523E-3</v>
      </c>
      <c r="Q6" s="6">
        <v>0.17631978766669143</v>
      </c>
      <c r="R6" s="6">
        <v>0.76134422206989405</v>
      </c>
      <c r="S6" s="6">
        <v>4.9603518889780815</v>
      </c>
      <c r="T6" s="6">
        <v>3.2668572685898623</v>
      </c>
      <c r="U6" s="6">
        <v>3.1222258934950051E-2</v>
      </c>
      <c r="V6" s="6">
        <v>1.1338308982685667E-3</v>
      </c>
      <c r="W6" s="6">
        <v>4.8075625310144643</v>
      </c>
      <c r="X6" s="6">
        <v>0.88257920456401262</v>
      </c>
      <c r="Y6" s="6">
        <v>8.984393690799123E-3</v>
      </c>
      <c r="Z6" s="6">
        <v>8.3108573831756211E-2</v>
      </c>
      <c r="AA6" s="6">
        <v>5.9781038340637291</v>
      </c>
      <c r="AB6" s="6">
        <v>12.201427803254473</v>
      </c>
      <c r="AC6" s="6">
        <v>0.30146869593680126</v>
      </c>
      <c r="AD6" s="6">
        <v>1.4965031327799186E-2</v>
      </c>
      <c r="AE6" s="6">
        <v>0.23630461864131608</v>
      </c>
      <c r="AF6" s="6">
        <v>24.838937383558672</v>
      </c>
      <c r="AG6" s="6">
        <v>0.3353413001861878</v>
      </c>
      <c r="AH6" s="6">
        <v>2.1110040515890356</v>
      </c>
      <c r="AI6" s="6">
        <v>2.0808353712820655</v>
      </c>
      <c r="AJ6" s="6">
        <v>1.3331494733641782</v>
      </c>
      <c r="AK6" s="13">
        <f t="shared" si="0"/>
        <v>99.548540610264965</v>
      </c>
      <c r="AL6" s="6">
        <v>47.912542897881863</v>
      </c>
      <c r="AM6" s="6">
        <v>6.6289956612137919</v>
      </c>
      <c r="AN6" s="6">
        <v>17.481262358684504</v>
      </c>
      <c r="AO6" s="6">
        <v>19.430076010800672</v>
      </c>
      <c r="AP6" s="6">
        <v>8.5471230714191737</v>
      </c>
      <c r="AQ6" s="13">
        <f t="shared" si="1"/>
        <v>100.00000000000001</v>
      </c>
      <c r="AR6" s="6">
        <v>65.12394067796609</v>
      </c>
      <c r="AS6" s="6">
        <v>34.876059322033896</v>
      </c>
      <c r="AT6" s="13">
        <f t="shared" si="2"/>
        <v>99.999999999999986</v>
      </c>
    </row>
    <row r="7" spans="1:46">
      <c r="A7" s="7">
        <f t="shared" si="3"/>
        <v>2003</v>
      </c>
      <c r="B7" s="6">
        <v>0.64248865039581282</v>
      </c>
      <c r="C7" s="6">
        <v>2.7585058564461701E-3</v>
      </c>
      <c r="D7" s="6">
        <v>2.7964483041815007</v>
      </c>
      <c r="E7" s="6">
        <v>0.29444503544560496</v>
      </c>
      <c r="F7" s="6">
        <v>0.2115578589067908</v>
      </c>
      <c r="G7" s="6">
        <v>6.1268545793977554</v>
      </c>
      <c r="H7" s="6">
        <v>0.1458411860411081</v>
      </c>
      <c r="I7" s="6">
        <v>2.3274794422974674</v>
      </c>
      <c r="J7" s="6">
        <v>1.6569338562992024</v>
      </c>
      <c r="K7" s="6">
        <v>0.8446328742077156</v>
      </c>
      <c r="L7" s="6">
        <v>4.6350257175584142</v>
      </c>
      <c r="M7" s="6">
        <v>12.772208479640767</v>
      </c>
      <c r="N7" s="6">
        <v>0.18071019676908703</v>
      </c>
      <c r="O7" s="6">
        <v>0.52797739729775561</v>
      </c>
      <c r="P7" s="6">
        <v>1.6765146746223333E-3</v>
      </c>
      <c r="Q7" s="6">
        <v>0.13330526323229222</v>
      </c>
      <c r="R7" s="6">
        <v>0.53606894518488202</v>
      </c>
      <c r="S7" s="6">
        <v>4.1667407655664466</v>
      </c>
      <c r="T7" s="6">
        <v>2.6140158601614223</v>
      </c>
      <c r="U7" s="6">
        <v>1.0134962549437306E-2</v>
      </c>
      <c r="V7" s="6">
        <v>7.2964246843451835E-4</v>
      </c>
      <c r="W7" s="6">
        <v>4.3754486534640531</v>
      </c>
      <c r="X7" s="6">
        <v>0.59935867337279469</v>
      </c>
      <c r="Y7" s="6">
        <v>5.0118746193607514E-3</v>
      </c>
      <c r="Z7" s="6">
        <v>7.2127548571244163E-2</v>
      </c>
      <c r="AA7" s="6">
        <v>4.5448265256842202</v>
      </c>
      <c r="AB7" s="6">
        <v>14.055466651311606</v>
      </c>
      <c r="AC7" s="6">
        <v>0.20336341272283393</v>
      </c>
      <c r="AD7" s="6">
        <v>2.0319815182186373E-3</v>
      </c>
      <c r="AE7" s="6">
        <v>0.15382255999425432</v>
      </c>
      <c r="AF7" s="6">
        <v>29.710444712407313</v>
      </c>
      <c r="AG7" s="6">
        <v>0.33439867716444099</v>
      </c>
      <c r="AH7" s="6">
        <v>1.5383160257185458</v>
      </c>
      <c r="AI7" s="6">
        <v>2.5565424841862727</v>
      </c>
      <c r="AJ7" s="6">
        <v>1.220806181131872</v>
      </c>
      <c r="AK7" s="13">
        <f t="shared" si="0"/>
        <v>100</v>
      </c>
      <c r="AL7" s="6">
        <v>45.595788954360444</v>
      </c>
      <c r="AM7" s="6">
        <v>6.7346608637309302</v>
      </c>
      <c r="AN7" s="6">
        <v>18.379607602170577</v>
      </c>
      <c r="AO7" s="6">
        <v>19.342256532548255</v>
      </c>
      <c r="AP7" s="6">
        <v>9.9476860471897872</v>
      </c>
      <c r="AQ7" s="13">
        <f t="shared" si="1"/>
        <v>100</v>
      </c>
      <c r="AR7" s="6">
        <v>65.12394067796609</v>
      </c>
      <c r="AS7" s="6">
        <v>34.876059322033896</v>
      </c>
      <c r="AT7" s="13">
        <f t="shared" si="2"/>
        <v>99.999999999999986</v>
      </c>
    </row>
    <row r="8" spans="1:46">
      <c r="A8" s="7">
        <f t="shared" si="3"/>
        <v>2004</v>
      </c>
      <c r="B8" s="6">
        <v>0.62932755703572618</v>
      </c>
      <c r="C8" s="6">
        <v>3.175237341284374E-3</v>
      </c>
      <c r="D8" s="6">
        <v>4.8436718276464354</v>
      </c>
      <c r="E8" s="6">
        <v>0.24825703851750663</v>
      </c>
      <c r="F8" s="6">
        <v>0.21674474630404805</v>
      </c>
      <c r="G8" s="6">
        <v>7.2401343348661538</v>
      </c>
      <c r="H8" s="6">
        <v>0.12372215613917148</v>
      </c>
      <c r="I8" s="6">
        <v>2.1239993051284074</v>
      </c>
      <c r="J8" s="6">
        <v>1.6064486968523282</v>
      </c>
      <c r="K8" s="6">
        <v>0.8215223659084846</v>
      </c>
      <c r="L8" s="6">
        <v>6.8922464011080873</v>
      </c>
      <c r="M8" s="6">
        <v>11.350050757089056</v>
      </c>
      <c r="N8" s="6">
        <v>0.20743389294112322</v>
      </c>
      <c r="O8" s="6">
        <v>0.56131544917099863</v>
      </c>
      <c r="P8" s="6">
        <v>1.4741172475865674E-3</v>
      </c>
      <c r="Q8" s="6">
        <v>0.14705487254789751</v>
      </c>
      <c r="R8" s="6">
        <v>0.55798607409470047</v>
      </c>
      <c r="S8" s="6">
        <v>2.8794311469353366</v>
      </c>
      <c r="T8" s="6">
        <v>3.3930984184571584</v>
      </c>
      <c r="U8" s="6">
        <v>9.4705961064845499E-3</v>
      </c>
      <c r="V8" s="6">
        <v>1.5189573159542196E-3</v>
      </c>
      <c r="W8" s="6">
        <v>4.0236067639598998</v>
      </c>
      <c r="X8" s="6">
        <v>0.48070701876732486</v>
      </c>
      <c r="Y8" s="6">
        <v>5.4004257340291165E-3</v>
      </c>
      <c r="Z8" s="6">
        <v>0.12734766250031435</v>
      </c>
      <c r="AA8" s="6">
        <v>4.6284852737181641</v>
      </c>
      <c r="AB8" s="6">
        <v>10.832158243291673</v>
      </c>
      <c r="AC8" s="6">
        <v>0.17534148234315811</v>
      </c>
      <c r="AD8" s="6">
        <v>1.4675780709496181E-3</v>
      </c>
      <c r="AE8" s="6">
        <v>0.17039039146089652</v>
      </c>
      <c r="AF8" s="6">
        <v>30.479734736618219</v>
      </c>
      <c r="AG8" s="6">
        <v>0.38148342081443837</v>
      </c>
      <c r="AH8" s="6">
        <v>1.5749448121516882</v>
      </c>
      <c r="AI8" s="6">
        <v>1.9640192828735339</v>
      </c>
      <c r="AJ8" s="6">
        <v>1.2968289589417803</v>
      </c>
      <c r="AK8" s="13">
        <f t="shared" si="0"/>
        <v>99.999999999999986</v>
      </c>
      <c r="AL8" s="6">
        <v>45.294762235549136</v>
      </c>
      <c r="AM8" s="6">
        <v>7.8630955843003054</v>
      </c>
      <c r="AN8" s="6">
        <v>17.69861068298561</v>
      </c>
      <c r="AO8" s="6">
        <v>19.596599272299478</v>
      </c>
      <c r="AP8" s="6">
        <v>9.5469322248654649</v>
      </c>
      <c r="AQ8" s="13">
        <f t="shared" si="1"/>
        <v>99.999999999999972</v>
      </c>
      <c r="AR8" s="6">
        <v>65.48214502457418</v>
      </c>
      <c r="AS8" s="6">
        <v>34.517854975425827</v>
      </c>
      <c r="AT8" s="13">
        <f t="shared" si="2"/>
        <v>100</v>
      </c>
    </row>
    <row r="9" spans="1:46">
      <c r="A9" s="7">
        <f t="shared" si="3"/>
        <v>2005</v>
      </c>
      <c r="B9" s="6">
        <v>0.89360641825085174</v>
      </c>
      <c r="C9" s="6">
        <v>2.471299781656494E-3</v>
      </c>
      <c r="D9" s="6">
        <v>6.6638554717166985</v>
      </c>
      <c r="E9" s="6">
        <v>0.25371755036337762</v>
      </c>
      <c r="F9" s="6">
        <v>0.30914072774906204</v>
      </c>
      <c r="G9" s="6">
        <v>5.5025388105998481</v>
      </c>
      <c r="H9" s="6">
        <v>0.16713646236465027</v>
      </c>
      <c r="I9" s="6">
        <v>2.5853647519960683</v>
      </c>
      <c r="J9" s="6">
        <v>2.0625213385542867</v>
      </c>
      <c r="K9" s="6">
        <v>0.7565721869299934</v>
      </c>
      <c r="L9" s="6">
        <v>7.4499087726050401</v>
      </c>
      <c r="M9" s="6">
        <v>14.429074442484865</v>
      </c>
      <c r="N9" s="6">
        <v>0.1784449633637489</v>
      </c>
      <c r="O9" s="6">
        <v>0.53919437558506811</v>
      </c>
      <c r="P9" s="6">
        <v>2.5854273026566167E-3</v>
      </c>
      <c r="Q9" s="6">
        <v>0.12405332318710409</v>
      </c>
      <c r="R9" s="6">
        <v>0.63186702001717709</v>
      </c>
      <c r="S9" s="6">
        <v>3.8144336549066451</v>
      </c>
      <c r="T9" s="6">
        <v>3.890544640233621</v>
      </c>
      <c r="U9" s="6">
        <v>1.1954857824762809E-2</v>
      </c>
      <c r="V9" s="6">
        <v>4.5047449394759803E-3</v>
      </c>
      <c r="W9" s="6">
        <v>4.409186185618581</v>
      </c>
      <c r="X9" s="6">
        <v>0.55508773026434477</v>
      </c>
      <c r="Y9" s="6">
        <v>1.7294708951556992E-2</v>
      </c>
      <c r="Z9" s="6">
        <v>0.10583132812742109</v>
      </c>
      <c r="AA9" s="6">
        <v>4.4794755699945403</v>
      </c>
      <c r="AB9" s="6">
        <v>10.380294189144594</v>
      </c>
      <c r="AC9" s="6">
        <v>0.20145482740538895</v>
      </c>
      <c r="AD9" s="6">
        <v>1.7261787551268496E-3</v>
      </c>
      <c r="AE9" s="6">
        <v>0.20517823777801794</v>
      </c>
      <c r="AF9" s="6">
        <v>23.868379539323385</v>
      </c>
      <c r="AG9" s="6">
        <v>0.30754513721507953</v>
      </c>
      <c r="AH9" s="6">
        <v>1.9597473111336576</v>
      </c>
      <c r="AI9" s="6">
        <v>1.5510467820121332</v>
      </c>
      <c r="AJ9" s="6">
        <v>1.6447301134330989</v>
      </c>
      <c r="AK9" s="13">
        <f t="shared" si="0"/>
        <v>99.960469079913594</v>
      </c>
      <c r="AL9" s="6">
        <v>44.305144175761647</v>
      </c>
      <c r="AM9" s="6">
        <v>7.846695849755486</v>
      </c>
      <c r="AN9" s="6">
        <v>18.207030491523572</v>
      </c>
      <c r="AO9" s="6">
        <v>20.153497679059818</v>
      </c>
      <c r="AP9" s="6">
        <v>9.4876318038994807</v>
      </c>
      <c r="AQ9" s="13">
        <f t="shared" si="1"/>
        <v>99.999999999999986</v>
      </c>
      <c r="AR9" s="6">
        <v>59.969440677905986</v>
      </c>
      <c r="AS9" s="6">
        <v>40.030559322094014</v>
      </c>
      <c r="AT9" s="13">
        <f t="shared" si="2"/>
        <v>100</v>
      </c>
    </row>
    <row r="10" spans="1:46">
      <c r="A10" s="7">
        <f t="shared" si="3"/>
        <v>2006</v>
      </c>
      <c r="B10" s="6">
        <v>0.90949386550412625</v>
      </c>
      <c r="C10" s="6">
        <v>6.9817741372403183E-4</v>
      </c>
      <c r="D10" s="6">
        <v>3.0179107768917475</v>
      </c>
      <c r="E10" s="6">
        <v>0.31060474144966105</v>
      </c>
      <c r="F10" s="6">
        <v>0.21405799728864133</v>
      </c>
      <c r="G10" s="6">
        <v>4.5893802248186697</v>
      </c>
      <c r="H10" s="6">
        <v>0.14456216367035213</v>
      </c>
      <c r="I10" s="6">
        <v>2.8896880965419687</v>
      </c>
      <c r="J10" s="6">
        <v>2.0082535016315393</v>
      </c>
      <c r="K10" s="6">
        <v>0.73825919279008489</v>
      </c>
      <c r="L10" s="6">
        <v>9.9242380507415309</v>
      </c>
      <c r="M10" s="6">
        <v>18.817025031717506</v>
      </c>
      <c r="N10" s="6">
        <v>0.24322795622600296</v>
      </c>
      <c r="O10" s="6">
        <v>0.73657077596055998</v>
      </c>
      <c r="P10" s="6">
        <v>1.0062282115350931E-3</v>
      </c>
      <c r="Q10" s="6">
        <v>9.3970416208392249E-2</v>
      </c>
      <c r="R10" s="6">
        <v>0.69910050019774939</v>
      </c>
      <c r="S10" s="6">
        <v>3.7921500896822211</v>
      </c>
      <c r="T10" s="6">
        <v>3.6181568167441829</v>
      </c>
      <c r="U10" s="6">
        <v>1.454021084062522E-2</v>
      </c>
      <c r="V10" s="6">
        <v>3.8714204070926465E-3</v>
      </c>
      <c r="W10" s="6">
        <v>5.6984355794791526</v>
      </c>
      <c r="X10" s="6">
        <v>0.95716605886503259</v>
      </c>
      <c r="Y10" s="6">
        <v>1.2905089996880694E-2</v>
      </c>
      <c r="Z10" s="6">
        <v>6.1789234074434624E-2</v>
      </c>
      <c r="AA10" s="6">
        <v>4.6614331998347058</v>
      </c>
      <c r="AB10" s="6">
        <v>10.611514303534026</v>
      </c>
      <c r="AC10" s="6">
        <v>0.27888083887369974</v>
      </c>
      <c r="AD10" s="6">
        <v>1.9922039484736114E-3</v>
      </c>
      <c r="AE10" s="6">
        <v>0.24723048475811552</v>
      </c>
      <c r="AF10" s="6">
        <v>19.688295016219886</v>
      </c>
      <c r="AG10" s="6">
        <v>0.28875338727967226</v>
      </c>
      <c r="AH10" s="6">
        <v>1.8500902023900139</v>
      </c>
      <c r="AI10" s="6">
        <v>1.0636557021332549</v>
      </c>
      <c r="AJ10" s="6">
        <v>1.770326364151261</v>
      </c>
      <c r="AK10" s="13">
        <f t="shared" si="0"/>
        <v>99.959233900476548</v>
      </c>
      <c r="AL10" s="6">
        <v>44.357758904470337</v>
      </c>
      <c r="AM10" s="6">
        <v>7.8560142208176975</v>
      </c>
      <c r="AN10" s="6">
        <v>18.228652314174731</v>
      </c>
      <c r="AO10" s="6">
        <v>20.177431035617882</v>
      </c>
      <c r="AP10" s="6">
        <v>9.380143524919351</v>
      </c>
      <c r="AQ10" s="13">
        <f t="shared" si="1"/>
        <v>100</v>
      </c>
      <c r="AR10" s="6">
        <v>63.303741312415241</v>
      </c>
      <c r="AS10" s="6">
        <v>36.696258687584759</v>
      </c>
      <c r="AT10" s="13">
        <f t="shared" si="2"/>
        <v>100</v>
      </c>
    </row>
    <row r="11" spans="1:46">
      <c r="A11" s="7">
        <f t="shared" si="3"/>
        <v>2007</v>
      </c>
      <c r="B11" s="6">
        <v>0.85610949953822257</v>
      </c>
      <c r="C11" s="6">
        <v>1.7278851578408694E-4</v>
      </c>
      <c r="D11" s="6">
        <v>3.5898263057844124</v>
      </c>
      <c r="E11" s="6">
        <v>0.20719052928866136</v>
      </c>
      <c r="F11" s="6">
        <v>0.23114693704997588</v>
      </c>
      <c r="G11" s="6">
        <v>4.1146669227776451</v>
      </c>
      <c r="H11" s="6">
        <v>7.1105174065710902E-2</v>
      </c>
      <c r="I11" s="6">
        <v>2.6189672329618285</v>
      </c>
      <c r="J11" s="6">
        <v>1.8324789061219835</v>
      </c>
      <c r="K11" s="6">
        <v>0.63852016139599299</v>
      </c>
      <c r="L11" s="6">
        <v>7.2634055450138568</v>
      </c>
      <c r="M11" s="6">
        <v>17.17115123660421</v>
      </c>
      <c r="N11" s="6">
        <v>0.10705058498991923</v>
      </c>
      <c r="O11" s="6">
        <v>0.69702797273282036</v>
      </c>
      <c r="P11" s="6">
        <v>1.6288917373395693E-3</v>
      </c>
      <c r="Q11" s="6">
        <v>9.7737104001119665E-2</v>
      </c>
      <c r="R11" s="6">
        <v>0.55758764049506215</v>
      </c>
      <c r="S11" s="6">
        <v>3.4926246661941862</v>
      </c>
      <c r="T11" s="6">
        <v>3.2253523301827269</v>
      </c>
      <c r="U11" s="6">
        <v>2.2220423141796303E-2</v>
      </c>
      <c r="V11" s="6">
        <v>3.6330585323977025E-3</v>
      </c>
      <c r="W11" s="6">
        <v>4.6386831945601568</v>
      </c>
      <c r="X11" s="6">
        <v>0.74710424446349599</v>
      </c>
      <c r="Y11" s="6">
        <v>1.1084563275586452E-2</v>
      </c>
      <c r="Z11" s="6">
        <v>6.681785901781824E-2</v>
      </c>
      <c r="AA11" s="6">
        <v>4.4784956412656989</v>
      </c>
      <c r="AB11" s="6">
        <v>14.053906021190206</v>
      </c>
      <c r="AC11" s="6">
        <v>0.30493303293089924</v>
      </c>
      <c r="AD11" s="6">
        <v>1.504699991619757E-3</v>
      </c>
      <c r="AE11" s="6">
        <v>0.18863286270541316</v>
      </c>
      <c r="AF11" s="6">
        <v>23.213943608452009</v>
      </c>
      <c r="AG11" s="6">
        <v>0.28467537933558784</v>
      </c>
      <c r="AH11" s="6">
        <v>1.8848077281391571</v>
      </c>
      <c r="AI11" s="6">
        <v>1.7425046861685385</v>
      </c>
      <c r="AJ11" s="6">
        <v>1.5374191169758094</v>
      </c>
      <c r="AK11" s="13">
        <f t="shared" si="0"/>
        <v>99.954116549597657</v>
      </c>
      <c r="AL11" s="6">
        <v>44.884366327474559</v>
      </c>
      <c r="AM11" s="6">
        <v>7.321503658228913</v>
      </c>
      <c r="AN11" s="6">
        <v>18.203683458077538</v>
      </c>
      <c r="AO11" s="6">
        <v>20.216970818265914</v>
      </c>
      <c r="AP11" s="6">
        <v>9.3734757379530738</v>
      </c>
      <c r="AQ11" s="13">
        <f t="shared" si="1"/>
        <v>100</v>
      </c>
      <c r="AR11" s="6">
        <v>64.548689274562491</v>
      </c>
      <c r="AS11" s="6">
        <v>35.451310725437509</v>
      </c>
      <c r="AT11" s="13">
        <f t="shared" si="2"/>
        <v>100</v>
      </c>
    </row>
    <row r="12" spans="1:46">
      <c r="A12" s="7">
        <f t="shared" si="3"/>
        <v>2008</v>
      </c>
      <c r="B12" s="6">
        <v>0.85610949953822257</v>
      </c>
      <c r="C12" s="6">
        <v>1.7278851578408694E-4</v>
      </c>
      <c r="D12" s="6">
        <v>3.5898263057844124</v>
      </c>
      <c r="E12" s="6">
        <v>0.20719052928866136</v>
      </c>
      <c r="F12" s="6">
        <v>0.23114693704997588</v>
      </c>
      <c r="G12" s="6">
        <v>4.1146669227776451</v>
      </c>
      <c r="H12" s="6">
        <v>7.1105174065710902E-2</v>
      </c>
      <c r="I12" s="6">
        <v>2.6189672329618285</v>
      </c>
      <c r="J12" s="6">
        <v>1.8324789061219835</v>
      </c>
      <c r="K12" s="6">
        <v>0.63852016139599299</v>
      </c>
      <c r="L12" s="6">
        <v>7.2634055450138568</v>
      </c>
      <c r="M12" s="6">
        <v>17.17115123660421</v>
      </c>
      <c r="N12" s="6">
        <v>0.10705058498991923</v>
      </c>
      <c r="O12" s="6">
        <v>0.69702797273282036</v>
      </c>
      <c r="P12" s="6">
        <v>1.6288917373395693E-3</v>
      </c>
      <c r="Q12" s="6">
        <v>9.7737104001119665E-2</v>
      </c>
      <c r="R12" s="6">
        <v>0.55758764049506215</v>
      </c>
      <c r="S12" s="6">
        <v>3.4926246661941862</v>
      </c>
      <c r="T12" s="6">
        <v>3.2253523301827269</v>
      </c>
      <c r="U12" s="6">
        <v>2.2220423141796303E-2</v>
      </c>
      <c r="V12" s="6">
        <v>3.6330585323977025E-3</v>
      </c>
      <c r="W12" s="6">
        <v>4.6386831945601568</v>
      </c>
      <c r="X12" s="6">
        <v>0.74710424446349599</v>
      </c>
      <c r="Y12" s="6">
        <v>1.1084563275586452E-2</v>
      </c>
      <c r="Z12" s="6">
        <v>6.681785901781824E-2</v>
      </c>
      <c r="AA12" s="6">
        <v>4.4784956412656989</v>
      </c>
      <c r="AB12" s="6">
        <v>14.053906021190206</v>
      </c>
      <c r="AC12" s="6">
        <v>0.30493303293089924</v>
      </c>
      <c r="AD12" s="6">
        <v>1.504699991619757E-3</v>
      </c>
      <c r="AE12" s="6">
        <v>0.18863286270541316</v>
      </c>
      <c r="AF12" s="6">
        <v>23.213943608452009</v>
      </c>
      <c r="AG12" s="6">
        <v>0.28467537933558784</v>
      </c>
      <c r="AH12" s="6">
        <v>1.8848077281391571</v>
      </c>
      <c r="AI12" s="6">
        <v>1.7425046861685385</v>
      </c>
      <c r="AJ12" s="6">
        <v>1.5374191169758094</v>
      </c>
      <c r="AK12" s="13">
        <f t="shared" si="0"/>
        <v>99.954116549597657</v>
      </c>
      <c r="AL12" s="6">
        <v>41.52077074484616</v>
      </c>
      <c r="AM12" s="6">
        <v>6.8772106376996049</v>
      </c>
      <c r="AN12" s="6">
        <v>20.505838303414187</v>
      </c>
      <c r="AO12" s="6">
        <v>21.948765002737861</v>
      </c>
      <c r="AP12" s="6">
        <v>9.1474153113021863</v>
      </c>
      <c r="AQ12" s="13">
        <f t="shared" si="1"/>
        <v>99.999999999999986</v>
      </c>
      <c r="AR12" s="6">
        <v>64.313733707723898</v>
      </c>
      <c r="AS12" s="6">
        <v>35.686266292276102</v>
      </c>
      <c r="AT12" s="13">
        <f t="shared" si="2"/>
        <v>100</v>
      </c>
    </row>
    <row r="13" spans="1:46">
      <c r="A13" s="7">
        <f t="shared" si="3"/>
        <v>2009</v>
      </c>
      <c r="B13" s="6">
        <v>0.85610949953822257</v>
      </c>
      <c r="C13" s="6">
        <v>1.7278851578408694E-4</v>
      </c>
      <c r="D13" s="6">
        <v>3.5898263057844124</v>
      </c>
      <c r="E13" s="6">
        <v>0.20719052928866136</v>
      </c>
      <c r="F13" s="6">
        <v>0.23114693704997588</v>
      </c>
      <c r="G13" s="6">
        <v>4.1146669227776451</v>
      </c>
      <c r="H13" s="6">
        <v>7.1105174065710902E-2</v>
      </c>
      <c r="I13" s="6">
        <v>2.6189672329618285</v>
      </c>
      <c r="J13" s="6">
        <v>1.8324789061219835</v>
      </c>
      <c r="K13" s="6">
        <v>0.63852016139599299</v>
      </c>
      <c r="L13" s="6">
        <v>7.2634055450138568</v>
      </c>
      <c r="M13" s="6">
        <v>17.17115123660421</v>
      </c>
      <c r="N13" s="6">
        <v>0.10705058498991923</v>
      </c>
      <c r="O13" s="6">
        <v>0.69702797273282036</v>
      </c>
      <c r="P13" s="6">
        <v>1.6288917373395693E-3</v>
      </c>
      <c r="Q13" s="6">
        <v>9.7737104001119665E-2</v>
      </c>
      <c r="R13" s="6">
        <v>0.55758764049506215</v>
      </c>
      <c r="S13" s="6">
        <v>3.4926246661941862</v>
      </c>
      <c r="T13" s="6">
        <v>3.2253523301827269</v>
      </c>
      <c r="U13" s="6">
        <v>2.2220423141796303E-2</v>
      </c>
      <c r="V13" s="6">
        <v>3.6330585323977025E-3</v>
      </c>
      <c r="W13" s="6">
        <v>4.6386831945601568</v>
      </c>
      <c r="X13" s="6">
        <v>0.74710424446349599</v>
      </c>
      <c r="Y13" s="6">
        <v>1.1084563275586452E-2</v>
      </c>
      <c r="Z13" s="6">
        <v>6.681785901781824E-2</v>
      </c>
      <c r="AA13" s="6">
        <v>4.4784956412656989</v>
      </c>
      <c r="AB13" s="6">
        <v>14.053906021190206</v>
      </c>
      <c r="AC13" s="6">
        <v>0.30493303293089924</v>
      </c>
      <c r="AD13" s="6">
        <v>1.504699991619757E-3</v>
      </c>
      <c r="AE13" s="6">
        <v>0.18863286270541316</v>
      </c>
      <c r="AF13" s="6">
        <v>23.213943608452009</v>
      </c>
      <c r="AG13" s="6">
        <v>0.28467537933558784</v>
      </c>
      <c r="AH13" s="6">
        <v>1.8848077281391571</v>
      </c>
      <c r="AI13" s="6">
        <v>1.7425046861685385</v>
      </c>
      <c r="AJ13" s="6">
        <v>1.5374191169758094</v>
      </c>
      <c r="AK13" s="13">
        <f t="shared" si="0"/>
        <v>99.954116549597657</v>
      </c>
      <c r="AL13" s="6">
        <v>43.167474841004896</v>
      </c>
      <c r="AM13" s="6">
        <v>7.4514486220424478</v>
      </c>
      <c r="AN13" s="6">
        <v>18.477545749165429</v>
      </c>
      <c r="AO13" s="6">
        <v>21.935232339969296</v>
      </c>
      <c r="AP13" s="6">
        <v>8.9682984478179293</v>
      </c>
      <c r="AQ13" s="13">
        <f t="shared" si="1"/>
        <v>100.00000000000001</v>
      </c>
      <c r="AR13" s="6">
        <v>63.338463721605486</v>
      </c>
      <c r="AS13" s="6">
        <v>36.661536278394514</v>
      </c>
      <c r="AT13" s="13">
        <f t="shared" si="2"/>
        <v>100</v>
      </c>
    </row>
    <row r="14" spans="1:46">
      <c r="A14" s="7">
        <f t="shared" si="3"/>
        <v>2010</v>
      </c>
      <c r="B14" s="6">
        <v>0.85610949953822257</v>
      </c>
      <c r="C14" s="6">
        <v>1.7278851578408694E-4</v>
      </c>
      <c r="D14" s="6">
        <v>3.5898263057844124</v>
      </c>
      <c r="E14" s="6">
        <v>0.20719052928866136</v>
      </c>
      <c r="F14" s="6">
        <v>0.23114693704997588</v>
      </c>
      <c r="G14" s="6">
        <v>4.1146669227776451</v>
      </c>
      <c r="H14" s="6">
        <v>7.1105174065710902E-2</v>
      </c>
      <c r="I14" s="6">
        <v>2.6189672329618285</v>
      </c>
      <c r="J14" s="6">
        <v>1.8324789061219835</v>
      </c>
      <c r="K14" s="6">
        <v>0.63852016139599299</v>
      </c>
      <c r="L14" s="6">
        <v>7.2634055450138568</v>
      </c>
      <c r="M14" s="6">
        <v>17.17115123660421</v>
      </c>
      <c r="N14" s="6">
        <v>0.10705058498991923</v>
      </c>
      <c r="O14" s="6">
        <v>0.69702797273282036</v>
      </c>
      <c r="P14" s="6">
        <v>1.6288917373395693E-3</v>
      </c>
      <c r="Q14" s="6">
        <v>9.7737104001119665E-2</v>
      </c>
      <c r="R14" s="6">
        <v>0.55758764049506215</v>
      </c>
      <c r="S14" s="6">
        <v>3.4926246661941862</v>
      </c>
      <c r="T14" s="6">
        <v>3.2253523301827269</v>
      </c>
      <c r="U14" s="6">
        <v>2.2220423141796303E-2</v>
      </c>
      <c r="V14" s="6">
        <v>3.6330585323977025E-3</v>
      </c>
      <c r="W14" s="6">
        <v>4.6386831945601568</v>
      </c>
      <c r="X14" s="6">
        <v>0.74710424446349599</v>
      </c>
      <c r="Y14" s="6">
        <v>1.1084563275586452E-2</v>
      </c>
      <c r="Z14" s="6">
        <v>6.681785901781824E-2</v>
      </c>
      <c r="AA14" s="6">
        <v>4.4784956412656989</v>
      </c>
      <c r="AB14" s="6">
        <v>14.053906021190206</v>
      </c>
      <c r="AC14" s="6">
        <v>0.30493303293089924</v>
      </c>
      <c r="AD14" s="6">
        <v>1.504699991619757E-3</v>
      </c>
      <c r="AE14" s="6">
        <v>0.18863286270541316</v>
      </c>
      <c r="AF14" s="6">
        <v>23.213943608452009</v>
      </c>
      <c r="AG14" s="6">
        <v>0.28467537933558784</v>
      </c>
      <c r="AH14" s="6">
        <v>1.8848077281391571</v>
      </c>
      <c r="AI14" s="6">
        <v>1.7425046861685385</v>
      </c>
      <c r="AJ14" s="6">
        <v>1.5374191169758094</v>
      </c>
      <c r="AK14" s="13">
        <f t="shared" si="0"/>
        <v>99.954116549597657</v>
      </c>
      <c r="AL14" s="6">
        <v>43.096368383574649</v>
      </c>
      <c r="AM14" s="6">
        <v>7.0080702587229995</v>
      </c>
      <c r="AN14" s="6">
        <v>17.728459530026107</v>
      </c>
      <c r="AO14" s="6">
        <v>23.053643484452884</v>
      </c>
      <c r="AP14" s="6">
        <v>9.1134583432233551</v>
      </c>
      <c r="AQ14" s="13">
        <f t="shared" si="1"/>
        <v>100</v>
      </c>
      <c r="AR14" s="6">
        <v>63.338463721605486</v>
      </c>
      <c r="AS14" s="6">
        <v>36.661536278394514</v>
      </c>
      <c r="AT14" s="13">
        <f t="shared" si="2"/>
        <v>100</v>
      </c>
    </row>
    <row r="15" spans="1:46">
      <c r="A15" s="7">
        <f t="shared" si="3"/>
        <v>2011</v>
      </c>
      <c r="B15" s="6">
        <v>0.78466313631140139</v>
      </c>
      <c r="C15" s="6">
        <v>9.7909685914092072E-5</v>
      </c>
      <c r="D15" s="6">
        <v>2.6779835825687068</v>
      </c>
      <c r="E15" s="6">
        <v>0.33632430997451812</v>
      </c>
      <c r="F15" s="6">
        <v>0.18570419897878124</v>
      </c>
      <c r="G15" s="6">
        <v>4.0479365562871985</v>
      </c>
      <c r="H15" s="6">
        <v>8.7011235577376431E-2</v>
      </c>
      <c r="I15" s="6">
        <v>2.5501491952332818</v>
      </c>
      <c r="J15" s="6">
        <v>1.8204918501501206</v>
      </c>
      <c r="K15" s="6">
        <v>0.79746466564254004</v>
      </c>
      <c r="L15" s="6">
        <v>7.5072303547311368</v>
      </c>
      <c r="M15" s="6">
        <v>18.358803997783454</v>
      </c>
      <c r="N15" s="6">
        <v>7.3611873594497543E-2</v>
      </c>
      <c r="O15" s="6">
        <v>0.84803988148103837</v>
      </c>
      <c r="P15" s="6">
        <v>8.0208133427636999E-4</v>
      </c>
      <c r="Q15" s="6">
        <v>8.1640467839453099E-2</v>
      </c>
      <c r="R15" s="6">
        <v>0.51132458117137991</v>
      </c>
      <c r="S15" s="6">
        <v>3.2021356294118646</v>
      </c>
      <c r="T15" s="6">
        <v>2.9230651429905148</v>
      </c>
      <c r="U15" s="6">
        <v>1.5536516451573244E-2</v>
      </c>
      <c r="V15" s="6">
        <v>7.0611687391024009E-4</v>
      </c>
      <c r="W15" s="6">
        <v>3.9045513875128486</v>
      </c>
      <c r="X15" s="6">
        <v>0.56763367351675464</v>
      </c>
      <c r="Y15" s="6">
        <v>1.0487359337579636E-2</v>
      </c>
      <c r="Z15" s="6">
        <v>5.8815839668181866E-2</v>
      </c>
      <c r="AA15" s="6">
        <v>4.4714705148449854</v>
      </c>
      <c r="AB15" s="6">
        <v>9.8980331571605245</v>
      </c>
      <c r="AC15" s="6">
        <v>0.17430971612733526</v>
      </c>
      <c r="AD15" s="6">
        <v>7.6123159776916611E-4</v>
      </c>
      <c r="AE15" s="6">
        <v>0.1434253701023411</v>
      </c>
      <c r="AF15" s="6">
        <v>24.238058232803699</v>
      </c>
      <c r="AG15" s="6">
        <v>0.20983861235234691</v>
      </c>
      <c r="AH15" s="6">
        <v>1.816970991908309</v>
      </c>
      <c r="AI15" s="6">
        <v>1.6195293019731247</v>
      </c>
      <c r="AJ15" s="6">
        <v>1.18356859420644</v>
      </c>
      <c r="AK15" s="13">
        <f t="shared" si="0"/>
        <v>95.108177267185155</v>
      </c>
      <c r="AL15" s="6">
        <v>43.096368383574649</v>
      </c>
      <c r="AM15" s="6">
        <v>7.0080702587229995</v>
      </c>
      <c r="AN15" s="6">
        <v>17.728459530026107</v>
      </c>
      <c r="AO15" s="6">
        <v>23.053643484452884</v>
      </c>
      <c r="AP15" s="6">
        <v>9.1134583432233551</v>
      </c>
      <c r="AQ15" s="13">
        <f t="shared" si="1"/>
        <v>100</v>
      </c>
      <c r="AR15" s="8">
        <v>63.338463721605486</v>
      </c>
      <c r="AS15" s="8">
        <v>36.661536278394514</v>
      </c>
      <c r="AT15" s="13">
        <f t="shared" si="2"/>
        <v>100</v>
      </c>
    </row>
    <row r="16" spans="1:46">
      <c r="A16" s="7">
        <f t="shared" si="3"/>
        <v>2012</v>
      </c>
      <c r="B16" s="6">
        <v>0.75368321288525308</v>
      </c>
      <c r="C16" s="6">
        <v>0</v>
      </c>
      <c r="D16" s="6">
        <v>3.7201928362732199</v>
      </c>
      <c r="E16" s="6">
        <v>0.24255206181214289</v>
      </c>
      <c r="F16" s="6">
        <v>0.20955143702546397</v>
      </c>
      <c r="G16" s="6">
        <v>3.0107844520513782</v>
      </c>
      <c r="H16" s="6">
        <v>6.6034987839323184E-2</v>
      </c>
      <c r="I16" s="6">
        <v>2.2360644079650749</v>
      </c>
      <c r="J16" s="6">
        <v>1.1925843148276269</v>
      </c>
      <c r="K16" s="6">
        <v>0.65064245914049346</v>
      </c>
      <c r="L16" s="6">
        <v>8.2958163389811173</v>
      </c>
      <c r="M16" s="6">
        <v>20.050883541542994</v>
      </c>
      <c r="N16" s="6">
        <v>0.14106991371780972</v>
      </c>
      <c r="O16" s="6">
        <v>0.46024464465219933</v>
      </c>
      <c r="P16" s="6">
        <v>8.6901594153003113E-4</v>
      </c>
      <c r="Q16" s="6">
        <v>6.9986965629892997E-2</v>
      </c>
      <c r="R16" s="6">
        <v>0.45972527983067318</v>
      </c>
      <c r="S16" s="6">
        <v>2.6319778472091979</v>
      </c>
      <c r="T16" s="6">
        <v>2.4551596847719308</v>
      </c>
      <c r="U16" s="6">
        <v>1.5639731018300764E-2</v>
      </c>
      <c r="V16" s="6">
        <v>6.6607515989037082E-4</v>
      </c>
      <c r="W16" s="6">
        <v>3.3511524370562937</v>
      </c>
      <c r="X16" s="6">
        <v>0.43539181109613634</v>
      </c>
      <c r="Y16" s="6">
        <v>9.9885714691157687E-3</v>
      </c>
      <c r="Z16" s="6">
        <v>5.729933288355453E-2</v>
      </c>
      <c r="AA16" s="6">
        <v>3.6715775285747903</v>
      </c>
      <c r="AB16" s="6">
        <v>11.363349065571951</v>
      </c>
      <c r="AC16" s="6">
        <v>0.21345485216047766</v>
      </c>
      <c r="AD16" s="6">
        <v>7.7291300211376876E-4</v>
      </c>
      <c r="AE16" s="6">
        <v>0.13548367477131551</v>
      </c>
      <c r="AF16" s="6">
        <v>25.74814336405446</v>
      </c>
      <c r="AG16" s="6">
        <v>0.27812344022820684</v>
      </c>
      <c r="AH16" s="6">
        <v>1.6513618560961845</v>
      </c>
      <c r="AI16" s="6">
        <v>1.2113248991996461</v>
      </c>
      <c r="AJ16" s="6">
        <v>1.0401481837804525</v>
      </c>
      <c r="AK16" s="13">
        <f t="shared" si="0"/>
        <v>95.831701138220239</v>
      </c>
      <c r="AL16" s="6">
        <v>43.096368383574649</v>
      </c>
      <c r="AM16" s="6">
        <v>7.0080702587229995</v>
      </c>
      <c r="AN16" s="6">
        <v>17.728459530026107</v>
      </c>
      <c r="AO16" s="6">
        <v>23.053643484452884</v>
      </c>
      <c r="AP16" s="6">
        <v>9.1134583432233551</v>
      </c>
      <c r="AQ16" s="13">
        <f t="shared" si="1"/>
        <v>100</v>
      </c>
      <c r="AR16" s="8">
        <v>63.338463721605486</v>
      </c>
      <c r="AS16" s="8">
        <v>36.661536278394514</v>
      </c>
      <c r="AT16" s="13">
        <f t="shared" si="2"/>
        <v>100</v>
      </c>
    </row>
    <row r="18" spans="2:45">
      <c r="B18" s="6">
        <v>1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>
        <v>7</v>
      </c>
      <c r="I18" s="6">
        <v>8</v>
      </c>
      <c r="J18" s="6">
        <v>9</v>
      </c>
      <c r="K18" s="6">
        <v>10</v>
      </c>
      <c r="L18" s="6">
        <v>11</v>
      </c>
      <c r="M18" s="6">
        <v>12</v>
      </c>
      <c r="N18" s="6">
        <v>13</v>
      </c>
      <c r="O18" s="6">
        <v>14</v>
      </c>
      <c r="P18" s="6">
        <v>15</v>
      </c>
      <c r="Q18" s="6">
        <v>16</v>
      </c>
      <c r="R18" s="6">
        <v>17</v>
      </c>
      <c r="S18" s="6">
        <v>18</v>
      </c>
      <c r="T18" s="6">
        <v>19</v>
      </c>
      <c r="U18" s="6">
        <v>20</v>
      </c>
      <c r="V18" s="6">
        <v>21</v>
      </c>
      <c r="W18" s="6">
        <v>22</v>
      </c>
      <c r="X18" s="6">
        <v>23</v>
      </c>
      <c r="Y18" s="6">
        <v>24</v>
      </c>
      <c r="Z18" s="6">
        <v>25</v>
      </c>
      <c r="AA18" s="6">
        <v>26</v>
      </c>
      <c r="AB18" s="6">
        <v>27</v>
      </c>
      <c r="AC18" s="6">
        <v>28</v>
      </c>
      <c r="AD18" s="6">
        <v>29</v>
      </c>
      <c r="AE18" s="6">
        <v>30</v>
      </c>
      <c r="AF18" s="6">
        <v>31</v>
      </c>
      <c r="AG18" s="6">
        <v>32</v>
      </c>
      <c r="AH18" s="6">
        <v>33</v>
      </c>
      <c r="AI18" s="6">
        <v>34</v>
      </c>
      <c r="AJ18" s="6">
        <v>35</v>
      </c>
      <c r="AK18" s="6">
        <v>36</v>
      </c>
      <c r="AL18" s="6">
        <v>37</v>
      </c>
      <c r="AM18" s="6">
        <v>38</v>
      </c>
      <c r="AN18" s="6">
        <v>39</v>
      </c>
      <c r="AO18" s="6">
        <v>40</v>
      </c>
      <c r="AP18" s="6">
        <v>41</v>
      </c>
      <c r="AQ18" s="6">
        <v>42</v>
      </c>
      <c r="AR18" s="6">
        <v>43</v>
      </c>
      <c r="AS18" s="6">
        <v>44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6"/>
  <dimension ref="A2:J73"/>
  <sheetViews>
    <sheetView workbookViewId="0">
      <selection activeCell="C14" sqref="C14"/>
    </sheetView>
  </sheetViews>
  <sheetFormatPr defaultRowHeight="15"/>
  <cols>
    <col min="1" max="1" width="13.42578125" customWidth="1"/>
    <col min="2" max="2" width="11" customWidth="1"/>
    <col min="3" max="3" width="13.42578125" customWidth="1"/>
    <col min="4" max="4" width="12.85546875" customWidth="1"/>
  </cols>
  <sheetData>
    <row r="2" spans="1:2">
      <c r="B2" t="s">
        <v>45</v>
      </c>
    </row>
    <row r="3" spans="1:2">
      <c r="A3" t="s">
        <v>36</v>
      </c>
      <c r="B3" t="s">
        <v>44</v>
      </c>
    </row>
    <row r="4" spans="1:2">
      <c r="A4" t="s">
        <v>37</v>
      </c>
      <c r="B4" t="s">
        <v>46</v>
      </c>
    </row>
    <row r="5" spans="1:2">
      <c r="A5" t="s">
        <v>38</v>
      </c>
      <c r="B5" t="s">
        <v>47</v>
      </c>
    </row>
    <row r="6" spans="1:2">
      <c r="A6" t="s">
        <v>39</v>
      </c>
      <c r="B6" t="s">
        <v>48</v>
      </c>
    </row>
    <row r="7" spans="1:2">
      <c r="A7" t="s">
        <v>40</v>
      </c>
      <c r="B7" t="s">
        <v>49</v>
      </c>
    </row>
    <row r="9" spans="1:2">
      <c r="A9" t="s">
        <v>50</v>
      </c>
    </row>
    <row r="10" spans="1:2">
      <c r="A10" t="s">
        <v>51</v>
      </c>
      <c r="B10" t="s">
        <v>52</v>
      </c>
    </row>
    <row r="73" spans="9:10">
      <c r="I73" s="1"/>
      <c r="J73" t="e">
        <f>(I73/I69)</f>
        <v>#DIV/0!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PIB</vt:lpstr>
      <vt:lpstr>fatores_mensais</vt:lpstr>
      <vt:lpstr>variacao_agro</vt:lpstr>
      <vt:lpstr>variacao_pecuaria</vt:lpstr>
      <vt:lpstr>pesos</vt:lpstr>
      <vt:lpstr>metadados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2013-10-23T17:46:26Z</dcterms:modified>
</cp:coreProperties>
</file>