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I:\9003_CBT_HNP_MEEG\projects\project_meg-eeg-fMRI\tasks\MEP\"/>
    </mc:Choice>
  </mc:AlternateContent>
  <xr:revisionPtr revIDLastSave="0" documentId="13_ncr:1_{0CF80334-0236-42D1-AE0D-1D81716CDE9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EG" sheetId="1" r:id="rId1"/>
    <sheet name="MRI" sheetId="2" r:id="rId2"/>
    <sheet name="EEG feet" sheetId="3" r:id="rId3"/>
    <sheet name="MRI fe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6" i="1"/>
  <c r="C6" i="3"/>
  <c r="F3" i="4"/>
  <c r="H3" i="3"/>
  <c r="H4" i="3" s="1"/>
  <c r="H3" i="2"/>
  <c r="C6" i="2"/>
  <c r="F3" i="2"/>
  <c r="G3" i="2"/>
  <c r="G3" i="4" l="1"/>
  <c r="H3" i="4" s="1"/>
  <c r="H4" i="4" s="1"/>
  <c r="H3" i="1"/>
  <c r="H4" i="1" s="1"/>
  <c r="H4" i="2" l="1"/>
</calcChain>
</file>

<file path=xl/sharedStrings.xml><?xml version="1.0" encoding="utf-8"?>
<sst xmlns="http://schemas.openxmlformats.org/spreadsheetml/2006/main" count="34" uniqueCount="10">
  <si>
    <t>blocks</t>
  </si>
  <si>
    <t>samples</t>
  </si>
  <si>
    <t>repeat</t>
  </si>
  <si>
    <t>ISI</t>
  </si>
  <si>
    <t>total</t>
  </si>
  <si>
    <t>sec</t>
  </si>
  <si>
    <t>per condition</t>
  </si>
  <si>
    <t>pauses</t>
  </si>
  <si>
    <t>wait for TR1sec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</si>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</sst>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"/>
  <sheetViews>
    <sheetView workbookViewId="0">
      <selection activeCell="C6" sqref="C6"/>
    </sheetView>
  </sheetViews>
  <sheetFormatPr defaultRowHeight="15" x14ac:dyDescent="0.25"/>
  <sheetData>
    <row r="2" spans="2:9" x14ac:dyDescent="0.25">
      <c r="B2" t="s">
        <v>3</v>
      </c>
      <c r="C2" t="s">
        <v>1</v>
      </c>
      <c r="D2" t="s">
        <v>2</v>
      </c>
      <c r="E2" t="s">
        <v>0</v>
      </c>
      <c r="H2" t="s">
        <v>4</v>
      </c>
    </row>
    <row r="3" spans="2:9" x14ac:dyDescent="0.25">
      <c r="B3">
        <v>1000</v>
      </c>
      <c r="C3">
        <v>120</v>
      </c>
      <c r="D3">
        <v>1</v>
      </c>
      <c r="E3">
        <v>1</v>
      </c>
      <c r="H3">
        <f>B3*C3*D3*E3/1000</f>
        <v>120</v>
      </c>
      <c r="I3" t="s">
        <v>5</v>
      </c>
    </row>
    <row r="4" spans="2:9" x14ac:dyDescent="0.25">
      <c r="H4">
        <f>H3/60</f>
        <v>2</v>
      </c>
    </row>
    <row r="6" spans="2:9" x14ac:dyDescent="0.25">
      <c r="C6">
        <f>((C3))*D3</f>
        <v>120</v>
      </c>
    </row>
    <row r="7" spans="2:9" x14ac:dyDescent="0.25">
      <c r="C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"/>
  <sheetViews>
    <sheetView workbookViewId="0">
      <selection activeCell="C6" sqref="C6"/>
    </sheetView>
  </sheetViews>
  <sheetFormatPr defaultRowHeight="15" x14ac:dyDescent="0.25"/>
  <sheetData>
    <row r="2" spans="2:9" x14ac:dyDescent="0.25">
      <c r="B2" t="s">
        <v>3</v>
      </c>
      <c r="C2" t="s">
        <v>1</v>
      </c>
      <c r="D2" t="s">
        <v>2</v>
      </c>
      <c r="E2" t="s">
        <v>0</v>
      </c>
      <c r="F2" t="s">
        <v>7</v>
      </c>
      <c r="G2" t="s">
        <v>8</v>
      </c>
      <c r="H2" t="s">
        <v>4</v>
      </c>
    </row>
    <row r="3" spans="2:9" x14ac:dyDescent="0.25">
      <c r="B3">
        <v>15000</v>
      </c>
      <c r="C3">
        <v>12</v>
      </c>
      <c r="D3">
        <v>1</v>
      </c>
      <c r="E3">
        <v>1</v>
      </c>
      <c r="F3">
        <f>E3*D3*C3*2000</f>
        <v>24000</v>
      </c>
      <c r="G3">
        <f>E3*D3*C3*500</f>
        <v>6000</v>
      </c>
      <c r="H3">
        <f>((B3*C3*D3*E3+F3)+G3)/1000</f>
        <v>210</v>
      </c>
      <c r="I3" t="s">
        <v>5</v>
      </c>
    </row>
    <row r="4" spans="2:9" x14ac:dyDescent="0.25">
      <c r="H4">
        <f>H3/60</f>
        <v>3.5</v>
      </c>
      <c r="I4" t="s">
        <v>9</v>
      </c>
    </row>
    <row r="6" spans="2:9" x14ac:dyDescent="0.25">
      <c r="C6">
        <f>C3/2</f>
        <v>6</v>
      </c>
    </row>
    <row r="7" spans="2:9" x14ac:dyDescent="0.25">
      <c r="C7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3178-E953-4ED2-A63D-F24DCEC663C1}">
  <dimension ref="B2:I7"/>
  <sheetViews>
    <sheetView workbookViewId="0">
      <selection activeCell="C6" sqref="C6"/>
    </sheetView>
  </sheetViews>
  <sheetFormatPr defaultRowHeight="15" x14ac:dyDescent="0.25"/>
  <sheetData>
    <row r="2" spans="2:9" x14ac:dyDescent="0.25">
      <c r="B2" t="s">
        <v>3</v>
      </c>
      <c r="C2" t="s">
        <v>1</v>
      </c>
      <c r="D2" t="s">
        <v>2</v>
      </c>
      <c r="E2" t="s">
        <v>0</v>
      </c>
      <c r="H2" t="s">
        <v>4</v>
      </c>
    </row>
    <row r="3" spans="2:9" x14ac:dyDescent="0.25">
      <c r="B3">
        <v>1000</v>
      </c>
      <c r="C3">
        <v>120</v>
      </c>
      <c r="D3">
        <v>1</v>
      </c>
      <c r="E3">
        <v>2</v>
      </c>
      <c r="H3">
        <f>B3*C3*D3*E3/1000</f>
        <v>240</v>
      </c>
      <c r="I3" t="s">
        <v>5</v>
      </c>
    </row>
    <row r="4" spans="2:9" x14ac:dyDescent="0.25">
      <c r="H4">
        <f>H3/60</f>
        <v>4</v>
      </c>
    </row>
    <row r="6" spans="2:9" x14ac:dyDescent="0.25">
      <c r="C6">
        <f>((C3))*D3</f>
        <v>120</v>
      </c>
    </row>
    <row r="7" spans="2:9" x14ac:dyDescent="0.25">
      <c r="C7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B924B-3EE3-47AE-83A1-72724D86DB80}">
  <dimension ref="B2:I7"/>
  <sheetViews>
    <sheetView tabSelected="1" workbookViewId="0">
      <selection activeCell="H4" sqref="H4"/>
    </sheetView>
  </sheetViews>
  <sheetFormatPr defaultRowHeight="15" x14ac:dyDescent="0.25"/>
  <sheetData>
    <row r="2" spans="2:9" x14ac:dyDescent="0.25">
      <c r="B2" t="s">
        <v>3</v>
      </c>
      <c r="C2" t="s">
        <v>1</v>
      </c>
      <c r="D2" t="s">
        <v>2</v>
      </c>
      <c r="E2" t="s">
        <v>0</v>
      </c>
      <c r="F2" t="s">
        <v>7</v>
      </c>
      <c r="G2" t="s">
        <v>8</v>
      </c>
      <c r="H2" t="s">
        <v>4</v>
      </c>
    </row>
    <row r="3" spans="2:9" x14ac:dyDescent="0.25">
      <c r="B3">
        <v>15000</v>
      </c>
      <c r="C3">
        <f>6*3</f>
        <v>18</v>
      </c>
      <c r="D3">
        <v>1</v>
      </c>
      <c r="E3">
        <v>1</v>
      </c>
      <c r="F3">
        <f>E3*D3*C3*2000</f>
        <v>36000</v>
      </c>
      <c r="G3">
        <f>E3*D3*C3*500</f>
        <v>9000</v>
      </c>
      <c r="H3">
        <f>((B3*C3*D3*E3+F3)+G3)/1000</f>
        <v>315</v>
      </c>
      <c r="I3" t="s">
        <v>5</v>
      </c>
    </row>
    <row r="4" spans="2:9" x14ac:dyDescent="0.25">
      <c r="H4">
        <f>H3/60</f>
        <v>5.25</v>
      </c>
      <c r="I4" t="s">
        <v>9</v>
      </c>
    </row>
    <row r="6" spans="2:9" x14ac:dyDescent="0.25">
      <c r="C6">
        <v>6</v>
      </c>
    </row>
    <row r="7" spans="2:9" x14ac:dyDescent="0.25">
      <c r="C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EEG</vt:lpstr>
      <vt:lpstr>MRI</vt:lpstr>
      <vt:lpstr>EEG feet</vt:lpstr>
      <vt:lpstr>MRI feet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Rochas</dc:creator>
  <cp:lastModifiedBy>Vincent Rochas</cp:lastModifiedBy>
  <dcterms:created xsi:type="dcterms:W3CDTF">2023-07-07T08:50:08Z</dcterms:created>
  <dcterms:modified xsi:type="dcterms:W3CDTF">2023-07-13T09:56:11Z</dcterms:modified>
</cp:coreProperties>
</file>