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_meg-eeg-fMRI\tasks\auditory_tones\dev\"/>
    </mc:Choice>
  </mc:AlternateContent>
  <xr:revisionPtr revIDLastSave="0" documentId="13_ncr:1_{F51BFAF9-E924-4340-9C80-86C3919DB5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EG" sheetId="1" r:id="rId1"/>
    <sheet name="EEG short" sheetId="3" r:id="rId2"/>
    <sheet name="MR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  <c r="B3" i="3"/>
  <c r="H3" i="3" s="1"/>
  <c r="H4" i="3" s="1"/>
  <c r="H3" i="2"/>
  <c r="G3" i="2"/>
  <c r="F3" i="2"/>
  <c r="C6" i="2"/>
  <c r="C6" i="1"/>
  <c r="C3" i="2"/>
  <c r="B3" i="2"/>
  <c r="H3" i="1"/>
  <c r="H4" i="1" s="1"/>
  <c r="C3" i="1"/>
  <c r="B3" i="1"/>
  <c r="H4" i="2" l="1"/>
</calcChain>
</file>

<file path=xl/sharedStrings.xml><?xml version="1.0" encoding="utf-8"?>
<sst xmlns="http://schemas.openxmlformats.org/spreadsheetml/2006/main" count="23" uniqueCount="9">
  <si>
    <t>blocks</t>
  </si>
  <si>
    <t>samples</t>
  </si>
  <si>
    <t>repeat</t>
  </si>
  <si>
    <t>ISI</t>
  </si>
  <si>
    <t>total</t>
  </si>
  <si>
    <t>sec</t>
  </si>
  <si>
    <t>per condition</t>
  </si>
  <si>
    <t>pauses</t>
  </si>
  <si>
    <t>wait for TR1sec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</si>
</sst>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workbookViewId="0">
      <selection activeCell="C6" sqref="C6"/>
    </sheetView>
  </sheetViews>
  <sheetFormatPr defaultRowHeight="15" x14ac:dyDescent="0.25"/>
  <sheetData>
    <row r="2" spans="2:9" x14ac:dyDescent="0.25">
      <c r="B2" t="s">
        <v>3</v>
      </c>
      <c r="C2" t="s">
        <v>1</v>
      </c>
      <c r="D2" t="s">
        <v>2</v>
      </c>
      <c r="E2" t="s">
        <v>0</v>
      </c>
      <c r="H2" t="s">
        <v>4</v>
      </c>
    </row>
    <row r="3" spans="2:9" x14ac:dyDescent="0.25">
      <c r="B3">
        <f>AVERAGE(1000, 1500, 2000, 2500)+2000</f>
        <v>3750</v>
      </c>
      <c r="C3">
        <f>50</f>
        <v>50</v>
      </c>
      <c r="D3">
        <v>4</v>
      </c>
      <c r="E3">
        <v>2</v>
      </c>
      <c r="H3">
        <f>B3*C3*D3*E3/1000</f>
        <v>1500</v>
      </c>
      <c r="I3" t="s">
        <v>5</v>
      </c>
    </row>
    <row r="4" spans="2:9" x14ac:dyDescent="0.25">
      <c r="H4">
        <f>H3/60</f>
        <v>25</v>
      </c>
    </row>
    <row r="6" spans="2:9" x14ac:dyDescent="0.25">
      <c r="C6">
        <f>((C3-5)/3)*D3*E3</f>
        <v>120</v>
      </c>
    </row>
    <row r="7" spans="2:9" x14ac:dyDescent="0.25"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02B1-4DFC-420D-B9B2-262F83F01FB9}">
  <dimension ref="B2:I7"/>
  <sheetViews>
    <sheetView tabSelected="1" workbookViewId="0">
      <selection activeCell="C6" sqref="C6"/>
    </sheetView>
  </sheetViews>
  <sheetFormatPr defaultRowHeight="15" x14ac:dyDescent="0.25"/>
  <sheetData>
    <row r="2" spans="2:9" x14ac:dyDescent="0.25">
      <c r="B2" t="s">
        <v>3</v>
      </c>
      <c r="C2" t="s">
        <v>1</v>
      </c>
      <c r="D2" t="s">
        <v>2</v>
      </c>
      <c r="E2" t="s">
        <v>0</v>
      </c>
      <c r="H2" t="s">
        <v>4</v>
      </c>
    </row>
    <row r="3" spans="2:9" x14ac:dyDescent="0.25">
      <c r="B3">
        <f>AVERAGE(1000, 1500, 2000, 2500)+2000</f>
        <v>3750</v>
      </c>
      <c r="C3">
        <v>34</v>
      </c>
      <c r="D3">
        <v>4</v>
      </c>
      <c r="E3">
        <v>2</v>
      </c>
      <c r="H3">
        <f>B3*C3*D3*E3/1000</f>
        <v>1020</v>
      </c>
      <c r="I3" t="s">
        <v>5</v>
      </c>
    </row>
    <row r="4" spans="2:9" x14ac:dyDescent="0.25">
      <c r="H4">
        <f>H3/60</f>
        <v>17</v>
      </c>
    </row>
    <row r="6" spans="2:9" x14ac:dyDescent="0.25">
      <c r="C6">
        <f>((C3-4)/3)*D3*E3</f>
        <v>80</v>
      </c>
    </row>
    <row r="7" spans="2:9" x14ac:dyDescent="0.25">
      <c r="C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workbookViewId="0">
      <selection activeCell="H3" sqref="H3"/>
    </sheetView>
  </sheetViews>
  <sheetFormatPr defaultRowHeight="15" x14ac:dyDescent="0.25"/>
  <sheetData>
    <row r="2" spans="2:9" x14ac:dyDescent="0.25">
      <c r="B2" t="s">
        <v>3</v>
      </c>
      <c r="C2" t="s">
        <v>1</v>
      </c>
      <c r="D2" t="s">
        <v>2</v>
      </c>
      <c r="E2" t="s">
        <v>0</v>
      </c>
      <c r="F2" t="s">
        <v>7</v>
      </c>
      <c r="G2" t="s">
        <v>8</v>
      </c>
      <c r="H2" t="s">
        <v>4</v>
      </c>
    </row>
    <row r="3" spans="2:9" x14ac:dyDescent="0.25">
      <c r="B3">
        <f>AVERAGE(1000, 1500, 2000, 2500)+2000</f>
        <v>3750</v>
      </c>
      <c r="C3">
        <f>50</f>
        <v>50</v>
      </c>
      <c r="D3">
        <v>2</v>
      </c>
      <c r="E3">
        <v>1</v>
      </c>
      <c r="F3">
        <f>10*8000</f>
        <v>80000</v>
      </c>
      <c r="G3">
        <f>500*C3*D3*E3</f>
        <v>50000</v>
      </c>
      <c r="H3">
        <f>((B3*C3*D3*E3+F3)+G3)/1000</f>
        <v>505</v>
      </c>
      <c r="I3" t="s">
        <v>5</v>
      </c>
    </row>
    <row r="4" spans="2:9" x14ac:dyDescent="0.25">
      <c r="H4">
        <f>H3/60</f>
        <v>8.4166666666666661</v>
      </c>
    </row>
    <row r="6" spans="2:9" x14ac:dyDescent="0.25">
      <c r="C6">
        <f>((C3-5)/3)*D3*E3</f>
        <v>30</v>
      </c>
    </row>
    <row r="7" spans="2:9" x14ac:dyDescent="0.25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EEG</vt:lpstr>
      <vt:lpstr>EEG short</vt:lpstr>
      <vt:lpstr>MRI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Rochas</dc:creator>
  <cp:lastModifiedBy>Vincent Rochas</cp:lastModifiedBy>
  <dcterms:created xsi:type="dcterms:W3CDTF">2023-07-07T08:50:08Z</dcterms:created>
  <dcterms:modified xsi:type="dcterms:W3CDTF">2023-10-02T12:58:58Z</dcterms:modified>
</cp:coreProperties>
</file>