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4C27A934-2858-453C-8FCA-D8AB92F2B725}" xr6:coauthVersionLast="44" xr6:coauthVersionMax="44" xr10:uidLastSave="{00000000-0000-0000-0000-000000000000}"/>
  <bookViews>
    <workbookView xWindow="-120" yWindow="-120" windowWidth="25440" windowHeight="15390" activeTab="3" xr2:uid="{00000000-000D-0000-FFFF-FFFF00000000}"/>
  </bookViews>
  <sheets>
    <sheet name="Tabelle1" sheetId="1" r:id="rId1"/>
    <sheet name="Tabelle3" sheetId="3" r:id="rId2"/>
    <sheet name="Tabelle2" sheetId="2" r:id="rId3"/>
    <sheet name="Tabelle4" sheetId="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5" i="4" l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B5" i="4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A5" i="4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K16" i="4" l="1"/>
  <c r="K17" i="4"/>
  <c r="E17" i="4"/>
  <c r="E18" i="4"/>
  <c r="E19" i="4"/>
  <c r="E20" i="4"/>
  <c r="E21" i="4"/>
  <c r="E22" i="4"/>
  <c r="E23" i="4"/>
  <c r="E16" i="4"/>
</calcChain>
</file>

<file path=xl/sharedStrings.xml><?xml version="1.0" encoding="utf-8"?>
<sst xmlns="http://schemas.openxmlformats.org/spreadsheetml/2006/main" count="558" uniqueCount="202">
  <si>
    <t>SG Wählitz</t>
  </si>
  <si>
    <t>Frank Hildebrandt</t>
  </si>
  <si>
    <t>Christian Schreiber</t>
  </si>
  <si>
    <t>Sven Kettenbeil</t>
  </si>
  <si>
    <t>Alexander Wenzel</t>
  </si>
  <si>
    <t>Georg Richter</t>
  </si>
  <si>
    <t>Patrick Pfundheller</t>
  </si>
  <si>
    <t>Mirko Beyer</t>
  </si>
  <si>
    <t>SG Wählitz II</t>
  </si>
  <si>
    <t>Thomas Weber</t>
  </si>
  <si>
    <t>Andreas Wrubel</t>
  </si>
  <si>
    <t>Robert Krusekopf</t>
  </si>
  <si>
    <t>Toni Zimmermann</t>
  </si>
  <si>
    <t>Marco Oehler</t>
  </si>
  <si>
    <t>Thomas Stephan</t>
  </si>
  <si>
    <t>Marcel Müller</t>
  </si>
  <si>
    <t>Maik Fuchs</t>
  </si>
  <si>
    <t>Sebastian Sitter</t>
  </si>
  <si>
    <t>Christian Speck</t>
  </si>
  <si>
    <t>Christian Schmidt</t>
  </si>
  <si>
    <t>Rene Peter</t>
  </si>
  <si>
    <t>Jens Wittow</t>
  </si>
  <si>
    <t>Christoph Krause</t>
  </si>
  <si>
    <t>Andre Traue</t>
  </si>
  <si>
    <t>VfB Scharnhorst Großgörschen</t>
  </si>
  <si>
    <t>Mathias Voigt</t>
  </si>
  <si>
    <t>Enrico Kunze</t>
  </si>
  <si>
    <t>Jörg Frauendorf</t>
  </si>
  <si>
    <t>Ronny Herler</t>
  </si>
  <si>
    <t>Uwe Andersohn</t>
  </si>
  <si>
    <t>Jan Steidel</t>
  </si>
  <si>
    <t>Andre Traue 2</t>
  </si>
  <si>
    <t>SV Grün-Weiß Granschütz</t>
  </si>
  <si>
    <t>Ralf Erfurth</t>
  </si>
  <si>
    <t>Oliver Heinold</t>
  </si>
  <si>
    <t>Lothar Fuchs</t>
  </si>
  <si>
    <t>Rene Zehmisch</t>
  </si>
  <si>
    <t>Andreas Böhm</t>
  </si>
  <si>
    <t>SV Fortuna Kayna</t>
  </si>
  <si>
    <t>Bernd Bradatsch</t>
  </si>
  <si>
    <t>SV Teuchern</t>
  </si>
  <si>
    <t>Sven Kanold</t>
  </si>
  <si>
    <t>Maik Schunke</t>
  </si>
  <si>
    <t>Ronny Pietschmann</t>
  </si>
  <si>
    <t>Andre Grau</t>
  </si>
  <si>
    <t>Holger Erdmenger</t>
  </si>
  <si>
    <t>SV Lok Weissenfels</t>
  </si>
  <si>
    <t>Steffen Lukas</t>
  </si>
  <si>
    <t>Rene Dietze</t>
  </si>
  <si>
    <t>Tommy Gröbe</t>
  </si>
  <si>
    <t>Ronald Pauditz</t>
  </si>
  <si>
    <t>Thomas Schwabe</t>
  </si>
  <si>
    <t>Peter Gonell</t>
  </si>
  <si>
    <t>SV Burgwerben</t>
  </si>
  <si>
    <t>Andreas Knesebeck</t>
  </si>
  <si>
    <t>Frank Prinz</t>
  </si>
  <si>
    <t>Michael Mahnstein</t>
  </si>
  <si>
    <t>Daniel Rupprich</t>
  </si>
  <si>
    <t>Matthias Mahnstein</t>
  </si>
  <si>
    <t>Michael Richter</t>
  </si>
  <si>
    <t>Erik Seefeld</t>
  </si>
  <si>
    <t>SV Grün-Weiß Granschütz II</t>
  </si>
  <si>
    <t>Lutz Kanold</t>
  </si>
  <si>
    <t>Rudolf Klein</t>
  </si>
  <si>
    <t>Enrico Geißler</t>
  </si>
  <si>
    <t>Tobias Lange</t>
  </si>
  <si>
    <t>Dirk Bauer</t>
  </si>
  <si>
    <t>KSV Flemmingen</t>
  </si>
  <si>
    <t>Olaf Gottschling</t>
  </si>
  <si>
    <t>Henri Kistritz</t>
  </si>
  <si>
    <t>Carol Odrich</t>
  </si>
  <si>
    <t>Ralf Nelkenbrecher</t>
  </si>
  <si>
    <t>Andre Knauf</t>
  </si>
  <si>
    <t>Eberhard Lindam</t>
  </si>
  <si>
    <t>SV Eintracht Profen</t>
  </si>
  <si>
    <t>Alexander Schulze</t>
  </si>
  <si>
    <t>Stefan Derf</t>
  </si>
  <si>
    <t>Andreas Legler</t>
  </si>
  <si>
    <t>Udo Jäschke</t>
  </si>
  <si>
    <t>Martin Kitze</t>
  </si>
  <si>
    <t>Patrick Stahl</t>
  </si>
  <si>
    <t>Ronny Gerhardt</t>
  </si>
  <si>
    <t>KSV Lossa</t>
  </si>
  <si>
    <t>Nico Schiele</t>
  </si>
  <si>
    <t>Marcus Weinreich</t>
  </si>
  <si>
    <t>Tim Nagel</t>
  </si>
  <si>
    <t>Sebastian Wrobel</t>
  </si>
  <si>
    <t>Till Möller</t>
  </si>
  <si>
    <t>Alexander Hörig</t>
  </si>
  <si>
    <t>SV Grün-Weiß Langendorf II</t>
  </si>
  <si>
    <t>Marco Schemer</t>
  </si>
  <si>
    <t>Jens Krause</t>
  </si>
  <si>
    <t>Silvio Koch</t>
  </si>
  <si>
    <t>Frank Christke</t>
  </si>
  <si>
    <t>Wethauer KC</t>
  </si>
  <si>
    <t>Sören Apelt</t>
  </si>
  <si>
    <t>Egbert Gaudig</t>
  </si>
  <si>
    <t>Jürgen Lindam</t>
  </si>
  <si>
    <t>Steffen Schindler</t>
  </si>
  <si>
    <t>Wolfgang Kanitz</t>
  </si>
  <si>
    <t>Detlef Schneider</t>
  </si>
  <si>
    <t>SV Göbitz</t>
  </si>
  <si>
    <t>Stefa Kalb</t>
  </si>
  <si>
    <t>David Döring</t>
  </si>
  <si>
    <t>Jürgen Pfeiffer</t>
  </si>
  <si>
    <t>Robby Flügge</t>
  </si>
  <si>
    <t>Olaf Schröter</t>
  </si>
  <si>
    <t>Maik Grimmer</t>
  </si>
  <si>
    <t>Norbert Döring</t>
  </si>
  <si>
    <t>SV Nebra</t>
  </si>
  <si>
    <t>Sebastian Knöfel</t>
  </si>
  <si>
    <t>Daniel Weise</t>
  </si>
  <si>
    <t>Axel Kuder</t>
  </si>
  <si>
    <t>Gerhard Störmer</t>
  </si>
  <si>
    <t>Hagen Unger</t>
  </si>
  <si>
    <t>SG Eintracht Großjena</t>
  </si>
  <si>
    <t>Thomas Stephan 2</t>
  </si>
  <si>
    <t>Frank Eisenschmidt</t>
  </si>
  <si>
    <t>Andreas Klauser</t>
  </si>
  <si>
    <t>Tobias Loth</t>
  </si>
  <si>
    <t>Dieter Werner</t>
  </si>
  <si>
    <t>Stefan Krause</t>
  </si>
  <si>
    <t>SG Blau-Weiß Bad Kösen</t>
  </si>
  <si>
    <t>Henry Scherch</t>
  </si>
  <si>
    <t>Christian Strohbach</t>
  </si>
  <si>
    <t>Frank Altmann</t>
  </si>
  <si>
    <t>Daniel Kunze</t>
  </si>
  <si>
    <t>Kevin Ritter</t>
  </si>
  <si>
    <t>Hartmut Preßler</t>
  </si>
  <si>
    <t>Andreas Türke</t>
  </si>
  <si>
    <t>SV Eintracht Theißen</t>
  </si>
  <si>
    <t>Daniel Ottmann</t>
  </si>
  <si>
    <t>Dieter Göcker</t>
  </si>
  <si>
    <t>marcel Ottmann</t>
  </si>
  <si>
    <t>Rene Kindschuh</t>
  </si>
  <si>
    <t>SG Aufbau Zeitz</t>
  </si>
  <si>
    <t>Gerald Eichler</t>
  </si>
  <si>
    <t>Thomas Wollfert</t>
  </si>
  <si>
    <t>Felix Haubenreißer</t>
  </si>
  <si>
    <t>Jörg Traika</t>
  </si>
  <si>
    <t>SV Empor Gröben</t>
  </si>
  <si>
    <t>Lars Böttcher</t>
  </si>
  <si>
    <t>Roland Bergner</t>
  </si>
  <si>
    <t>Christoph Gaudigs</t>
  </si>
  <si>
    <t>Raik Fitzner</t>
  </si>
  <si>
    <t>Samuel Ritzschke</t>
  </si>
  <si>
    <t>Sven Lisson</t>
  </si>
  <si>
    <t>Volker Gaudigs</t>
  </si>
  <si>
    <t>SG Wählitz III</t>
  </si>
  <si>
    <t>Markus</t>
  </si>
  <si>
    <t>Marvin</t>
  </si>
  <si>
    <t>Sebastian</t>
  </si>
  <si>
    <t>Nico</t>
  </si>
  <si>
    <t>Sven</t>
  </si>
  <si>
    <t>Kevin</t>
  </si>
  <si>
    <t>Rico</t>
  </si>
  <si>
    <t>Ron</t>
  </si>
  <si>
    <t>SV Grün-Weiß Langendorf</t>
  </si>
  <si>
    <t>Marco Klein</t>
  </si>
  <si>
    <t>Kreisoberliga</t>
  </si>
  <si>
    <t>Name                            Punkte    S    U    N     MP     SP    Schnitt</t>
  </si>
  <si>
    <t>----------------------------  --------  ---  ---  ---  -----  -----  ---------</t>
  </si>
  <si>
    <t>SV Grün-Weiß Langendorf             70   23    1    2  168.5  445.5    3263.35</t>
  </si>
  <si>
    <t>SV Grün-Weiß Granschütz             69   22    3    1  152    411      3204.23</t>
  </si>
  <si>
    <t>SG Wählitz                          58   19    1    6  150.5  405      3192.65</t>
  </si>
  <si>
    <t>KSV Flemmingen                      52   17    1    8  129    360      3142.62</t>
  </si>
  <si>
    <t>SG Wählitz II                       50   16    2    8  127    360      3136.23</t>
  </si>
  <si>
    <t>KSV Lossa                           42   14    0   12  118.5  343.5    3126.31</t>
  </si>
  <si>
    <t>SV Teuchern                         41   13    2   11  106    323      3085.77</t>
  </si>
  <si>
    <t>SV Grün-Weiß Granschütz II          32   10    2   14   94    295.5    3053</t>
  </si>
  <si>
    <t>SV Eintracht Profen                 30   10    0   16   92.5  310.5    3008.23</t>
  </si>
  <si>
    <t>SV Lok Weissenfels                  25    8    1   17   79    273.5    3045.12</t>
  </si>
  <si>
    <t>SV Burgwerben                       24    8    0   18   68.5  256.5    2995.81</t>
  </si>
  <si>
    <t>SV Fortuna Kayna                    23    7    2   17   87.5  300.5    2986.65</t>
  </si>
  <si>
    <t>VfB Scharnhorst Großgörschen        22    7    1   18   83    283.5    3024.96</t>
  </si>
  <si>
    <t>SG Wählitz III                       0    0    0   26    0      0      1777.96</t>
  </si>
  <si>
    <t>SV Grün-Weiß Granschütz             69   22    3    1  159    412      3206.08</t>
  </si>
  <si>
    <t>SV Grün-Weiß Langendorf             63   21    0    5  155.5  418      3259.92</t>
  </si>
  <si>
    <t>SG Wählitz                          62   20    2    4  142    385      3181.27</t>
  </si>
  <si>
    <t>SG Wählitz II                       52   17    1    8  136    386.5    3204.62</t>
  </si>
  <si>
    <t>KSV Flemmingen                      52   17    1    8  133    377.5    3144.81</t>
  </si>
  <si>
    <t>SV Teuchern                         49   16    1    9  117.5  346      3102.88</t>
  </si>
  <si>
    <t>KSV Lossa                           42   14    0   12  104    297      3103.27</t>
  </si>
  <si>
    <t>VfB Scharnhorst Großgörschen        41   13    2   11  115.5  350.5    3053.46</t>
  </si>
  <si>
    <t>SV Lok Weissenfels                  36   12    0   14   98    305      3000.58</t>
  </si>
  <si>
    <t>SV Eintracht Profen                 22    7    1   18   84.5  305      2995.31</t>
  </si>
  <si>
    <t>SV Grün-Weiß Granschütz II          22    7    1   18   74    281      3043.65</t>
  </si>
  <si>
    <t>SV Fortuna Kayna                    19    6    1   19   82    286      2992.65</t>
  </si>
  <si>
    <t>SV Burgwerben                       10    3    1   22   55    218.5    2973.96</t>
  </si>
  <si>
    <t>SG Wählitz III                       0    0    0   26    0      0      1799.92</t>
  </si>
  <si>
    <t>Langendorf zu Wählitz</t>
  </si>
  <si>
    <t>minus10% Basis oder Abzüge doppeln??</t>
  </si>
  <si>
    <t>Lossa Wählitz</t>
  </si>
  <si>
    <t>0.5 auf 0.3</t>
  </si>
  <si>
    <t>Lossa zu Wählitz</t>
  </si>
  <si>
    <t>SV Lok WSF</t>
  </si>
  <si>
    <t>(jetzt geändert auf 28)</t>
  </si>
  <si>
    <t>Starkes Alter 25</t>
  </si>
  <si>
    <t>(Starkes Alter 27 - Alter)/2</t>
  </si>
  <si>
    <t>Schnitt</t>
  </si>
  <si>
    <t>Gut</t>
  </si>
  <si>
    <t>Schlecht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</si>
</sst>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2"/>
  <sheetViews>
    <sheetView workbookViewId="0">
      <selection activeCell="H10" sqref="H10"/>
    </sheetView>
  </sheetViews>
  <sheetFormatPr baseColWidth="10" defaultColWidth="9.140625" defaultRowHeight="15" x14ac:dyDescent="0.25"/>
  <sheetData>
    <row r="1" spans="1:6" x14ac:dyDescent="0.25">
      <c r="A1" t="s">
        <v>159</v>
      </c>
      <c r="B1" t="s">
        <v>157</v>
      </c>
      <c r="D1" t="s">
        <v>158</v>
      </c>
      <c r="E1">
        <v>572</v>
      </c>
      <c r="F1">
        <v>29</v>
      </c>
    </row>
    <row r="2" spans="1:6" x14ac:dyDescent="0.25">
      <c r="D2" t="s">
        <v>17</v>
      </c>
      <c r="E2" s="1">
        <v>559</v>
      </c>
      <c r="F2">
        <v>24</v>
      </c>
    </row>
    <row r="3" spans="1:6" x14ac:dyDescent="0.25">
      <c r="D3" t="s">
        <v>18</v>
      </c>
      <c r="E3" s="1">
        <v>552</v>
      </c>
      <c r="F3">
        <v>25</v>
      </c>
    </row>
    <row r="4" spans="1:6" x14ac:dyDescent="0.25">
      <c r="D4" t="s">
        <v>19</v>
      </c>
      <c r="E4" s="1">
        <v>544</v>
      </c>
      <c r="F4">
        <v>30</v>
      </c>
    </row>
    <row r="5" spans="1:6" x14ac:dyDescent="0.25">
      <c r="D5" t="s">
        <v>20</v>
      </c>
      <c r="E5" s="1">
        <v>539</v>
      </c>
      <c r="F5">
        <v>26</v>
      </c>
    </row>
    <row r="6" spans="1:6" x14ac:dyDescent="0.25">
      <c r="D6" t="s">
        <v>21</v>
      </c>
      <c r="E6" s="1">
        <v>534</v>
      </c>
      <c r="F6">
        <v>27</v>
      </c>
    </row>
    <row r="7" spans="1:6" x14ac:dyDescent="0.25">
      <c r="D7" t="s">
        <v>22</v>
      </c>
      <c r="E7" s="1">
        <v>529</v>
      </c>
      <c r="F7">
        <v>30</v>
      </c>
    </row>
    <row r="8" spans="1:6" x14ac:dyDescent="0.25">
      <c r="D8" t="s">
        <v>31</v>
      </c>
      <c r="E8" s="1">
        <v>525</v>
      </c>
      <c r="F8">
        <v>22</v>
      </c>
    </row>
    <row r="9" spans="1:6" x14ac:dyDescent="0.25">
      <c r="A9" t="s">
        <v>159</v>
      </c>
      <c r="B9" t="s">
        <v>32</v>
      </c>
      <c r="D9" t="s">
        <v>33</v>
      </c>
      <c r="E9" s="1">
        <v>562</v>
      </c>
      <c r="F9">
        <v>28</v>
      </c>
    </row>
    <row r="10" spans="1:6" x14ac:dyDescent="0.25">
      <c r="D10" t="s">
        <v>34</v>
      </c>
      <c r="E10" s="1">
        <v>553</v>
      </c>
      <c r="F10">
        <v>26</v>
      </c>
    </row>
    <row r="11" spans="1:6" x14ac:dyDescent="0.25">
      <c r="D11" t="s">
        <v>35</v>
      </c>
      <c r="E11" s="1">
        <v>549</v>
      </c>
      <c r="F11">
        <v>32</v>
      </c>
    </row>
    <row r="12" spans="1:6" x14ac:dyDescent="0.25">
      <c r="D12" t="s">
        <v>36</v>
      </c>
      <c r="E12" s="1">
        <v>542</v>
      </c>
      <c r="F12">
        <v>27</v>
      </c>
    </row>
    <row r="13" spans="1:6" x14ac:dyDescent="0.25">
      <c r="D13" t="s">
        <v>37</v>
      </c>
      <c r="E13" s="1">
        <v>535</v>
      </c>
      <c r="F13">
        <v>23</v>
      </c>
    </row>
    <row r="14" spans="1:6" x14ac:dyDescent="0.25">
      <c r="D14" t="s">
        <v>95</v>
      </c>
      <c r="E14" s="1">
        <v>526</v>
      </c>
      <c r="F14">
        <v>32</v>
      </c>
    </row>
    <row r="15" spans="1:6" x14ac:dyDescent="0.25">
      <c r="D15" t="s">
        <v>96</v>
      </c>
      <c r="E15" s="1">
        <v>518</v>
      </c>
      <c r="F15">
        <v>22</v>
      </c>
    </row>
    <row r="16" spans="1:6" x14ac:dyDescent="0.25">
      <c r="D16" t="s">
        <v>97</v>
      </c>
      <c r="E16" s="1">
        <v>514</v>
      </c>
      <c r="F16">
        <v>29</v>
      </c>
    </row>
    <row r="17" spans="1:6" x14ac:dyDescent="0.25">
      <c r="A17" t="s">
        <v>159</v>
      </c>
      <c r="B17" t="s">
        <v>0</v>
      </c>
      <c r="D17" t="s">
        <v>1</v>
      </c>
      <c r="E17" s="1">
        <v>553</v>
      </c>
      <c r="F17">
        <v>28</v>
      </c>
    </row>
    <row r="18" spans="1:6" x14ac:dyDescent="0.25">
      <c r="D18" t="s">
        <v>3</v>
      </c>
      <c r="E18" s="1">
        <v>553</v>
      </c>
      <c r="F18">
        <v>24</v>
      </c>
    </row>
    <row r="19" spans="1:6" x14ac:dyDescent="0.25">
      <c r="D19" t="s">
        <v>2</v>
      </c>
      <c r="E19" s="1">
        <v>552</v>
      </c>
      <c r="F19">
        <v>25</v>
      </c>
    </row>
    <row r="20" spans="1:6" x14ac:dyDescent="0.25">
      <c r="D20" t="s">
        <v>5</v>
      </c>
      <c r="E20" s="1">
        <v>526</v>
      </c>
      <c r="F20">
        <v>26</v>
      </c>
    </row>
    <row r="21" spans="1:6" x14ac:dyDescent="0.25">
      <c r="D21" t="s">
        <v>4</v>
      </c>
      <c r="E21" s="1">
        <v>523</v>
      </c>
      <c r="F21">
        <v>24</v>
      </c>
    </row>
    <row r="22" spans="1:6" x14ac:dyDescent="0.25">
      <c r="D22" t="s">
        <v>6</v>
      </c>
      <c r="E22" s="1">
        <v>520</v>
      </c>
      <c r="F22">
        <v>22</v>
      </c>
    </row>
    <row r="23" spans="1:6" x14ac:dyDescent="0.25">
      <c r="D23" t="s">
        <v>7</v>
      </c>
      <c r="E23" s="1">
        <v>520</v>
      </c>
      <c r="F23">
        <v>24</v>
      </c>
    </row>
    <row r="24" spans="1:6" x14ac:dyDescent="0.25">
      <c r="D24" t="s">
        <v>102</v>
      </c>
      <c r="E24" s="1">
        <v>536</v>
      </c>
      <c r="F24">
        <v>25</v>
      </c>
    </row>
    <row r="25" spans="1:6" x14ac:dyDescent="0.25">
      <c r="A25" t="s">
        <v>159</v>
      </c>
      <c r="B25" t="s">
        <v>38</v>
      </c>
      <c r="D25" t="s">
        <v>39</v>
      </c>
      <c r="E25" s="1">
        <v>515</v>
      </c>
      <c r="F25">
        <v>22</v>
      </c>
    </row>
    <row r="26" spans="1:6" x14ac:dyDescent="0.25">
      <c r="D26" t="s">
        <v>110</v>
      </c>
      <c r="E26" s="1">
        <v>506</v>
      </c>
      <c r="F26">
        <v>29</v>
      </c>
    </row>
    <row r="27" spans="1:6" x14ac:dyDescent="0.25">
      <c r="D27" t="s">
        <v>111</v>
      </c>
      <c r="E27" s="1">
        <v>506</v>
      </c>
      <c r="F27">
        <v>22</v>
      </c>
    </row>
    <row r="28" spans="1:6" x14ac:dyDescent="0.25">
      <c r="D28" t="s">
        <v>112</v>
      </c>
      <c r="E28" s="1">
        <v>504</v>
      </c>
      <c r="F28">
        <v>27</v>
      </c>
    </row>
    <row r="29" spans="1:6" x14ac:dyDescent="0.25">
      <c r="D29" t="s">
        <v>113</v>
      </c>
      <c r="E29" s="1">
        <v>504</v>
      </c>
      <c r="F29">
        <v>22</v>
      </c>
    </row>
    <row r="30" spans="1:6" x14ac:dyDescent="0.25">
      <c r="D30" t="s">
        <v>114</v>
      </c>
      <c r="E30" s="1">
        <v>486</v>
      </c>
      <c r="F30">
        <v>28</v>
      </c>
    </row>
    <row r="31" spans="1:6" x14ac:dyDescent="0.25">
      <c r="D31" t="s">
        <v>107</v>
      </c>
      <c r="E31" s="1">
        <v>498</v>
      </c>
      <c r="F31">
        <v>20</v>
      </c>
    </row>
    <row r="32" spans="1:6" x14ac:dyDescent="0.25">
      <c r="D32" t="s">
        <v>108</v>
      </c>
      <c r="E32" s="1">
        <v>484</v>
      </c>
      <c r="F32">
        <v>32</v>
      </c>
    </row>
    <row r="33" spans="1:6" x14ac:dyDescent="0.25">
      <c r="A33" t="s">
        <v>159</v>
      </c>
      <c r="B33" t="s">
        <v>40</v>
      </c>
      <c r="D33" t="s">
        <v>41</v>
      </c>
      <c r="E33" s="1">
        <v>539</v>
      </c>
      <c r="F33">
        <v>30</v>
      </c>
    </row>
    <row r="34" spans="1:6" x14ac:dyDescent="0.25">
      <c r="D34" t="s">
        <v>42</v>
      </c>
      <c r="E34" s="1">
        <v>532</v>
      </c>
      <c r="F34">
        <v>27</v>
      </c>
    </row>
    <row r="35" spans="1:6" x14ac:dyDescent="0.25">
      <c r="D35" t="s">
        <v>43</v>
      </c>
      <c r="E35" s="1">
        <v>524</v>
      </c>
      <c r="F35">
        <v>31</v>
      </c>
    </row>
    <row r="36" spans="1:6" x14ac:dyDescent="0.25">
      <c r="D36" t="s">
        <v>44</v>
      </c>
      <c r="E36" s="1">
        <v>519</v>
      </c>
      <c r="F36">
        <v>25</v>
      </c>
    </row>
    <row r="37" spans="1:6" x14ac:dyDescent="0.25">
      <c r="D37" t="s">
        <v>45</v>
      </c>
      <c r="E37" s="1">
        <v>514</v>
      </c>
      <c r="F37">
        <v>20</v>
      </c>
    </row>
    <row r="38" spans="1:6" x14ac:dyDescent="0.25">
      <c r="D38" t="s">
        <v>116</v>
      </c>
      <c r="E38" s="1">
        <v>514</v>
      </c>
      <c r="F38">
        <v>28</v>
      </c>
    </row>
    <row r="39" spans="1:6" x14ac:dyDescent="0.25">
      <c r="D39" t="s">
        <v>117</v>
      </c>
      <c r="E39" s="1">
        <v>512</v>
      </c>
      <c r="F39">
        <v>21</v>
      </c>
    </row>
    <row r="40" spans="1:6" x14ac:dyDescent="0.25">
      <c r="D40" t="s">
        <v>118</v>
      </c>
      <c r="E40" s="1">
        <v>494</v>
      </c>
      <c r="F40">
        <v>24</v>
      </c>
    </row>
    <row r="41" spans="1:6" x14ac:dyDescent="0.25">
      <c r="A41" t="s">
        <v>159</v>
      </c>
      <c r="B41" t="s">
        <v>24</v>
      </c>
      <c r="D41" t="s">
        <v>25</v>
      </c>
      <c r="E41" s="1">
        <v>529</v>
      </c>
      <c r="F41">
        <v>25</v>
      </c>
    </row>
    <row r="42" spans="1:6" x14ac:dyDescent="0.25">
      <c r="D42" t="s">
        <v>26</v>
      </c>
      <c r="E42" s="1">
        <v>528</v>
      </c>
      <c r="F42">
        <v>22</v>
      </c>
    </row>
    <row r="43" spans="1:6" x14ac:dyDescent="0.25">
      <c r="D43" t="s">
        <v>27</v>
      </c>
      <c r="E43" s="1">
        <v>512</v>
      </c>
      <c r="F43">
        <v>24</v>
      </c>
    </row>
    <row r="44" spans="1:6" x14ac:dyDescent="0.25">
      <c r="D44" t="s">
        <v>28</v>
      </c>
      <c r="E44" s="1">
        <v>495</v>
      </c>
      <c r="F44">
        <v>29</v>
      </c>
    </row>
    <row r="45" spans="1:6" x14ac:dyDescent="0.25">
      <c r="D45" t="s">
        <v>29</v>
      </c>
      <c r="E45" s="1">
        <v>492</v>
      </c>
      <c r="F45">
        <v>23</v>
      </c>
    </row>
    <row r="46" spans="1:6" x14ac:dyDescent="0.25">
      <c r="D46" t="s">
        <v>30</v>
      </c>
      <c r="E46" s="1">
        <v>491</v>
      </c>
      <c r="F46">
        <v>23</v>
      </c>
    </row>
    <row r="47" spans="1:6" x14ac:dyDescent="0.25">
      <c r="D47" t="s">
        <v>123</v>
      </c>
      <c r="E47" s="1">
        <v>509</v>
      </c>
      <c r="F47">
        <v>28</v>
      </c>
    </row>
    <row r="48" spans="1:6" x14ac:dyDescent="0.25">
      <c r="D48" t="s">
        <v>124</v>
      </c>
      <c r="E48" s="1">
        <v>498</v>
      </c>
      <c r="F48">
        <v>26</v>
      </c>
    </row>
    <row r="49" spans="1:6" x14ac:dyDescent="0.25">
      <c r="A49" t="s">
        <v>159</v>
      </c>
      <c r="B49" t="s">
        <v>8</v>
      </c>
      <c r="D49" t="s">
        <v>9</v>
      </c>
      <c r="E49" s="1">
        <v>544</v>
      </c>
      <c r="F49">
        <v>31</v>
      </c>
    </row>
    <row r="50" spans="1:6" x14ac:dyDescent="0.25">
      <c r="D50" t="s">
        <v>10</v>
      </c>
      <c r="E50" s="1">
        <v>536</v>
      </c>
      <c r="F50">
        <v>25</v>
      </c>
    </row>
    <row r="51" spans="1:6" x14ac:dyDescent="0.25">
      <c r="D51" t="s">
        <v>11</v>
      </c>
      <c r="E51" s="1">
        <v>532</v>
      </c>
      <c r="F51">
        <v>22</v>
      </c>
    </row>
    <row r="52" spans="1:6" x14ac:dyDescent="0.25">
      <c r="D52" t="s">
        <v>12</v>
      </c>
      <c r="E52" s="1">
        <v>516</v>
      </c>
      <c r="F52">
        <v>20</v>
      </c>
    </row>
    <row r="53" spans="1:6" x14ac:dyDescent="0.25">
      <c r="D53" t="s">
        <v>13</v>
      </c>
      <c r="E53" s="1">
        <v>513</v>
      </c>
      <c r="F53">
        <v>32</v>
      </c>
    </row>
    <row r="54" spans="1:6" x14ac:dyDescent="0.25">
      <c r="D54" t="s">
        <v>14</v>
      </c>
      <c r="E54" s="1">
        <v>512</v>
      </c>
      <c r="F54">
        <v>28</v>
      </c>
    </row>
    <row r="55" spans="1:6" x14ac:dyDescent="0.25">
      <c r="D55" t="s">
        <v>15</v>
      </c>
      <c r="E55" s="1">
        <v>495</v>
      </c>
      <c r="F55">
        <v>22</v>
      </c>
    </row>
    <row r="56" spans="1:6" x14ac:dyDescent="0.25">
      <c r="D56" t="s">
        <v>16</v>
      </c>
      <c r="E56" s="1">
        <v>476</v>
      </c>
      <c r="F56">
        <v>32</v>
      </c>
    </row>
    <row r="57" spans="1:6" x14ac:dyDescent="0.25">
      <c r="A57" t="s">
        <v>159</v>
      </c>
      <c r="B57" t="s">
        <v>46</v>
      </c>
      <c r="D57" t="s">
        <v>47</v>
      </c>
      <c r="E57" s="1">
        <v>544</v>
      </c>
      <c r="F57">
        <v>26</v>
      </c>
    </row>
    <row r="58" spans="1:6" x14ac:dyDescent="0.25">
      <c r="D58" t="s">
        <v>48</v>
      </c>
      <c r="E58" s="1">
        <v>541</v>
      </c>
      <c r="F58">
        <v>23</v>
      </c>
    </row>
    <row r="59" spans="1:6" x14ac:dyDescent="0.25">
      <c r="D59" t="s">
        <v>49</v>
      </c>
      <c r="E59" s="1">
        <v>512</v>
      </c>
      <c r="F59">
        <v>30</v>
      </c>
    </row>
    <row r="60" spans="1:6" x14ac:dyDescent="0.25">
      <c r="D60" t="s">
        <v>50</v>
      </c>
      <c r="E60" s="1">
        <v>508</v>
      </c>
      <c r="F60">
        <v>31</v>
      </c>
    </row>
    <row r="61" spans="1:6" x14ac:dyDescent="0.25">
      <c r="D61" t="s">
        <v>51</v>
      </c>
      <c r="E61" s="1">
        <v>507</v>
      </c>
      <c r="F61">
        <v>32</v>
      </c>
    </row>
    <row r="62" spans="1:6" x14ac:dyDescent="0.25">
      <c r="D62" t="s">
        <v>52</v>
      </c>
      <c r="E62" s="1">
        <v>498</v>
      </c>
      <c r="F62">
        <v>30</v>
      </c>
    </row>
    <row r="63" spans="1:6" x14ac:dyDescent="0.25">
      <c r="D63" t="s">
        <v>131</v>
      </c>
      <c r="E63" s="1">
        <v>500</v>
      </c>
      <c r="F63">
        <v>24</v>
      </c>
    </row>
    <row r="64" spans="1:6" x14ac:dyDescent="0.25">
      <c r="D64" t="s">
        <v>132</v>
      </c>
      <c r="E64" s="1">
        <v>493</v>
      </c>
      <c r="F64">
        <v>21</v>
      </c>
    </row>
    <row r="65" spans="1:6" x14ac:dyDescent="0.25">
      <c r="A65" t="s">
        <v>159</v>
      </c>
      <c r="B65" t="s">
        <v>53</v>
      </c>
      <c r="D65" t="s">
        <v>54</v>
      </c>
      <c r="E65" s="1">
        <v>519</v>
      </c>
      <c r="F65">
        <v>27</v>
      </c>
    </row>
    <row r="66" spans="1:6" x14ac:dyDescent="0.25">
      <c r="D66" t="s">
        <v>55</v>
      </c>
      <c r="E66" s="1">
        <v>508</v>
      </c>
      <c r="F66">
        <v>19</v>
      </c>
    </row>
    <row r="67" spans="1:6" x14ac:dyDescent="0.25">
      <c r="D67" t="s">
        <v>56</v>
      </c>
      <c r="E67" s="1">
        <v>507</v>
      </c>
      <c r="F67">
        <v>21</v>
      </c>
    </row>
    <row r="68" spans="1:6" x14ac:dyDescent="0.25">
      <c r="D68" t="s">
        <v>57</v>
      </c>
      <c r="E68" s="1">
        <v>504</v>
      </c>
      <c r="F68">
        <v>19</v>
      </c>
    </row>
    <row r="69" spans="1:6" x14ac:dyDescent="0.25">
      <c r="D69" t="s">
        <v>58</v>
      </c>
      <c r="E69" s="1">
        <v>494</v>
      </c>
      <c r="F69">
        <v>21</v>
      </c>
    </row>
    <row r="70" spans="1:6" x14ac:dyDescent="0.25">
      <c r="D70" t="s">
        <v>59</v>
      </c>
      <c r="E70" s="1">
        <v>480</v>
      </c>
      <c r="F70">
        <v>32</v>
      </c>
    </row>
    <row r="71" spans="1:6" x14ac:dyDescent="0.25">
      <c r="D71" t="s">
        <v>60</v>
      </c>
      <c r="E71" s="1">
        <v>470</v>
      </c>
      <c r="F71">
        <v>27</v>
      </c>
    </row>
    <row r="72" spans="1:6" x14ac:dyDescent="0.25">
      <c r="D72" t="s">
        <v>136</v>
      </c>
      <c r="E72" s="1">
        <v>511</v>
      </c>
      <c r="F72">
        <v>22</v>
      </c>
    </row>
    <row r="73" spans="1:6" x14ac:dyDescent="0.25">
      <c r="A73" t="s">
        <v>159</v>
      </c>
      <c r="B73" t="s">
        <v>61</v>
      </c>
      <c r="D73" t="s">
        <v>62</v>
      </c>
      <c r="E73" s="1">
        <v>519</v>
      </c>
      <c r="F73">
        <v>29</v>
      </c>
    </row>
    <row r="74" spans="1:6" x14ac:dyDescent="0.25">
      <c r="D74" t="s">
        <v>63</v>
      </c>
      <c r="E74" s="1">
        <v>518</v>
      </c>
      <c r="F74">
        <v>28</v>
      </c>
    </row>
    <row r="75" spans="1:6" x14ac:dyDescent="0.25">
      <c r="D75" t="s">
        <v>64</v>
      </c>
      <c r="E75" s="1">
        <v>506</v>
      </c>
      <c r="F75">
        <v>22</v>
      </c>
    </row>
    <row r="76" spans="1:6" x14ac:dyDescent="0.25">
      <c r="D76" t="s">
        <v>65</v>
      </c>
      <c r="E76" s="1">
        <v>506</v>
      </c>
      <c r="F76">
        <v>28</v>
      </c>
    </row>
    <row r="77" spans="1:6" x14ac:dyDescent="0.25">
      <c r="D77" t="s">
        <v>66</v>
      </c>
      <c r="E77" s="1">
        <v>477</v>
      </c>
      <c r="F77">
        <v>22</v>
      </c>
    </row>
    <row r="78" spans="1:6" x14ac:dyDescent="0.25">
      <c r="D78" t="s">
        <v>141</v>
      </c>
      <c r="E78" s="1">
        <v>524</v>
      </c>
      <c r="F78">
        <v>22</v>
      </c>
    </row>
    <row r="79" spans="1:6" x14ac:dyDescent="0.25">
      <c r="D79" t="s">
        <v>142</v>
      </c>
      <c r="E79" s="1">
        <v>523</v>
      </c>
      <c r="F79">
        <v>25</v>
      </c>
    </row>
    <row r="80" spans="1:6" x14ac:dyDescent="0.25">
      <c r="D80" t="s">
        <v>143</v>
      </c>
      <c r="E80" s="1">
        <v>516</v>
      </c>
      <c r="F80">
        <v>29</v>
      </c>
    </row>
    <row r="81" spans="1:6" x14ac:dyDescent="0.25">
      <c r="A81" t="s">
        <v>159</v>
      </c>
      <c r="B81" t="s">
        <v>67</v>
      </c>
      <c r="D81" t="s">
        <v>68</v>
      </c>
      <c r="E81" s="1">
        <v>546</v>
      </c>
      <c r="F81">
        <v>30</v>
      </c>
    </row>
    <row r="82" spans="1:6" x14ac:dyDescent="0.25">
      <c r="D82" t="s">
        <v>69</v>
      </c>
      <c r="E82" s="1">
        <v>529</v>
      </c>
      <c r="F82">
        <v>24</v>
      </c>
    </row>
    <row r="83" spans="1:6" x14ac:dyDescent="0.25">
      <c r="D83" t="s">
        <v>70</v>
      </c>
      <c r="E83" s="1">
        <v>528</v>
      </c>
      <c r="F83">
        <v>31</v>
      </c>
    </row>
    <row r="84" spans="1:6" x14ac:dyDescent="0.25">
      <c r="D84" t="s">
        <v>71</v>
      </c>
      <c r="E84" s="1">
        <v>525</v>
      </c>
      <c r="F84">
        <v>31</v>
      </c>
    </row>
    <row r="85" spans="1:6" x14ac:dyDescent="0.25">
      <c r="D85" t="s">
        <v>72</v>
      </c>
      <c r="E85" s="1">
        <v>515</v>
      </c>
      <c r="F85">
        <v>28</v>
      </c>
    </row>
    <row r="86" spans="1:6" x14ac:dyDescent="0.25">
      <c r="D86" t="s">
        <v>73</v>
      </c>
      <c r="E86" s="1">
        <v>506</v>
      </c>
      <c r="F86">
        <v>21</v>
      </c>
    </row>
    <row r="87" spans="1:6" x14ac:dyDescent="0.25">
      <c r="D87" t="s">
        <v>86</v>
      </c>
      <c r="E87" s="1">
        <v>523</v>
      </c>
      <c r="F87">
        <v>23</v>
      </c>
    </row>
    <row r="88" spans="1:6" x14ac:dyDescent="0.25">
      <c r="D88" t="s">
        <v>87</v>
      </c>
      <c r="E88" s="1">
        <v>522</v>
      </c>
      <c r="F88">
        <v>31</v>
      </c>
    </row>
    <row r="89" spans="1:6" x14ac:dyDescent="0.25">
      <c r="A89" t="s">
        <v>159</v>
      </c>
      <c r="B89" t="s">
        <v>74</v>
      </c>
      <c r="D89" t="s">
        <v>75</v>
      </c>
      <c r="E89" s="1">
        <v>555</v>
      </c>
      <c r="F89">
        <v>21</v>
      </c>
    </row>
    <row r="90" spans="1:6" x14ac:dyDescent="0.25">
      <c r="D90" t="s">
        <v>76</v>
      </c>
      <c r="E90" s="1">
        <v>534</v>
      </c>
      <c r="F90">
        <v>23</v>
      </c>
    </row>
    <row r="91" spans="1:6" x14ac:dyDescent="0.25">
      <c r="D91" t="s">
        <v>77</v>
      </c>
      <c r="E91" s="1">
        <v>507</v>
      </c>
      <c r="F91">
        <v>28</v>
      </c>
    </row>
    <row r="92" spans="1:6" x14ac:dyDescent="0.25">
      <c r="D92" t="s">
        <v>78</v>
      </c>
      <c r="E92" s="1">
        <v>502</v>
      </c>
      <c r="F92">
        <v>28</v>
      </c>
    </row>
    <row r="93" spans="1:6" x14ac:dyDescent="0.25">
      <c r="D93" t="s">
        <v>79</v>
      </c>
      <c r="E93" s="1">
        <v>497</v>
      </c>
      <c r="F93">
        <v>23</v>
      </c>
    </row>
    <row r="94" spans="1:6" x14ac:dyDescent="0.25">
      <c r="D94" t="s">
        <v>80</v>
      </c>
      <c r="E94" s="1">
        <v>492</v>
      </c>
      <c r="F94">
        <v>23</v>
      </c>
    </row>
    <row r="95" spans="1:6" x14ac:dyDescent="0.25">
      <c r="D95" t="s">
        <v>81</v>
      </c>
      <c r="E95" s="1">
        <v>491</v>
      </c>
      <c r="F95">
        <v>30</v>
      </c>
    </row>
    <row r="96" spans="1:6" x14ac:dyDescent="0.25">
      <c r="D96" t="s">
        <v>147</v>
      </c>
      <c r="E96" s="1">
        <v>481</v>
      </c>
      <c r="F96">
        <v>32</v>
      </c>
    </row>
    <row r="97" spans="1:6" x14ac:dyDescent="0.25">
      <c r="A97" t="s">
        <v>159</v>
      </c>
      <c r="B97" t="s">
        <v>82</v>
      </c>
      <c r="D97" t="s">
        <v>83</v>
      </c>
      <c r="E97" s="1">
        <v>546</v>
      </c>
      <c r="F97">
        <v>29</v>
      </c>
    </row>
    <row r="98" spans="1:6" x14ac:dyDescent="0.25">
      <c r="D98" t="s">
        <v>84</v>
      </c>
      <c r="E98" s="1">
        <v>542</v>
      </c>
      <c r="F98">
        <v>24</v>
      </c>
    </row>
    <row r="99" spans="1:6" x14ac:dyDescent="0.25">
      <c r="D99" t="s">
        <v>85</v>
      </c>
      <c r="E99" s="1">
        <v>538</v>
      </c>
      <c r="F99">
        <v>26</v>
      </c>
    </row>
    <row r="100" spans="1:6" x14ac:dyDescent="0.25">
      <c r="D100" t="s">
        <v>86</v>
      </c>
      <c r="E100" s="1">
        <v>523</v>
      </c>
      <c r="F100">
        <v>21</v>
      </c>
    </row>
    <row r="101" spans="1:6" x14ac:dyDescent="0.25">
      <c r="D101" t="s">
        <v>87</v>
      </c>
      <c r="E101" s="1">
        <v>522</v>
      </c>
      <c r="F101">
        <v>27</v>
      </c>
    </row>
    <row r="102" spans="1:6" x14ac:dyDescent="0.25">
      <c r="D102" t="s">
        <v>88</v>
      </c>
      <c r="E102" s="1">
        <v>487</v>
      </c>
      <c r="F102">
        <v>31</v>
      </c>
    </row>
    <row r="103" spans="1:6" x14ac:dyDescent="0.25">
      <c r="D103" t="s">
        <v>98</v>
      </c>
      <c r="E103" s="1">
        <v>512</v>
      </c>
      <c r="F103">
        <v>19</v>
      </c>
    </row>
    <row r="104" spans="1:6" x14ac:dyDescent="0.25">
      <c r="D104" t="s">
        <v>99</v>
      </c>
      <c r="E104" s="1">
        <v>508</v>
      </c>
      <c r="F104">
        <v>22</v>
      </c>
    </row>
    <row r="105" spans="1:6" x14ac:dyDescent="0.25">
      <c r="A105" t="s">
        <v>159</v>
      </c>
      <c r="B105" t="s">
        <v>148</v>
      </c>
      <c r="D105" t="s">
        <v>149</v>
      </c>
      <c r="E105" s="1">
        <v>300</v>
      </c>
      <c r="F105">
        <v>24</v>
      </c>
    </row>
    <row r="106" spans="1:6" x14ac:dyDescent="0.25">
      <c r="D106" t="s">
        <v>150</v>
      </c>
      <c r="E106" s="1">
        <v>300</v>
      </c>
      <c r="F106">
        <v>22</v>
      </c>
    </row>
    <row r="107" spans="1:6" x14ac:dyDescent="0.25">
      <c r="D107" t="s">
        <v>151</v>
      </c>
      <c r="E107" s="1">
        <v>300</v>
      </c>
      <c r="F107">
        <v>30</v>
      </c>
    </row>
    <row r="108" spans="1:6" x14ac:dyDescent="0.25">
      <c r="D108" t="s">
        <v>152</v>
      </c>
      <c r="E108" s="1">
        <v>300</v>
      </c>
      <c r="F108">
        <v>19</v>
      </c>
    </row>
    <row r="109" spans="1:6" x14ac:dyDescent="0.25">
      <c r="D109" t="s">
        <v>153</v>
      </c>
      <c r="E109" s="1">
        <v>300</v>
      </c>
      <c r="F109">
        <v>28</v>
      </c>
    </row>
    <row r="110" spans="1:6" x14ac:dyDescent="0.25">
      <c r="D110" t="s">
        <v>154</v>
      </c>
      <c r="E110" s="1">
        <v>300</v>
      </c>
      <c r="F110">
        <v>26</v>
      </c>
    </row>
    <row r="111" spans="1:6" x14ac:dyDescent="0.25">
      <c r="D111" t="s">
        <v>155</v>
      </c>
      <c r="E111" s="1">
        <v>300</v>
      </c>
      <c r="F111">
        <v>27</v>
      </c>
    </row>
    <row r="112" spans="1:6" x14ac:dyDescent="0.25">
      <c r="D112" t="s">
        <v>156</v>
      </c>
      <c r="E112" s="1">
        <v>300</v>
      </c>
      <c r="F112">
        <v>26</v>
      </c>
    </row>
  </sheetData>
  <conditionalFormatting sqref="E9:E13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7:E23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3:E3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1:E4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57:E6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5:E71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3:E77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1:E86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9:E95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7:E102 E105:E112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:E8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4:E16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26:E30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1:E32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38:E40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47:E48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63:E64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78:E80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87:E88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96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E104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CE33-F92C-4E22-8FF3-7AC10E83F131}">
  <dimension ref="A2:P18"/>
  <sheetViews>
    <sheetView workbookViewId="0">
      <selection activeCell="E10" sqref="E10"/>
    </sheetView>
  </sheetViews>
  <sheetFormatPr baseColWidth="10" defaultRowHeight="15" x14ac:dyDescent="0.25"/>
  <cols>
    <col min="1" max="1" width="12.7109375" customWidth="1"/>
    <col min="3" max="3" width="22.42578125" customWidth="1"/>
  </cols>
  <sheetData>
    <row r="2" spans="1:16" x14ac:dyDescent="0.25">
      <c r="A2" t="s">
        <v>95</v>
      </c>
      <c r="B2">
        <v>131</v>
      </c>
      <c r="C2">
        <v>132</v>
      </c>
      <c r="D2">
        <v>147</v>
      </c>
      <c r="E2">
        <v>125</v>
      </c>
      <c r="F2">
        <v>535</v>
      </c>
      <c r="G2">
        <v>4</v>
      </c>
      <c r="H2">
        <v>1</v>
      </c>
      <c r="I2">
        <v>0</v>
      </c>
      <c r="J2">
        <v>0</v>
      </c>
      <c r="K2">
        <v>509</v>
      </c>
      <c r="L2">
        <v>128</v>
      </c>
      <c r="M2">
        <v>117</v>
      </c>
      <c r="N2">
        <v>145</v>
      </c>
      <c r="O2">
        <v>119</v>
      </c>
      <c r="P2" t="s">
        <v>7</v>
      </c>
    </row>
    <row r="3" spans="1:16" x14ac:dyDescent="0.25">
      <c r="A3" t="s">
        <v>36</v>
      </c>
      <c r="B3">
        <v>147</v>
      </c>
      <c r="C3">
        <v>129</v>
      </c>
      <c r="D3">
        <v>150</v>
      </c>
      <c r="E3">
        <v>146</v>
      </c>
      <c r="F3">
        <v>572</v>
      </c>
      <c r="G3">
        <v>2</v>
      </c>
      <c r="H3">
        <v>0</v>
      </c>
      <c r="I3">
        <v>1</v>
      </c>
      <c r="J3">
        <v>2</v>
      </c>
      <c r="K3">
        <v>535</v>
      </c>
      <c r="L3">
        <v>151</v>
      </c>
      <c r="M3">
        <v>139</v>
      </c>
      <c r="N3">
        <v>119</v>
      </c>
      <c r="O3">
        <v>126</v>
      </c>
      <c r="P3" t="s">
        <v>19</v>
      </c>
    </row>
    <row r="4" spans="1:16" x14ac:dyDescent="0.25">
      <c r="A4" t="s">
        <v>34</v>
      </c>
      <c r="B4">
        <v>138</v>
      </c>
      <c r="C4">
        <v>135</v>
      </c>
      <c r="D4">
        <v>155</v>
      </c>
      <c r="E4">
        <v>148</v>
      </c>
      <c r="F4">
        <v>576</v>
      </c>
      <c r="G4">
        <v>4</v>
      </c>
      <c r="H4">
        <v>1</v>
      </c>
      <c r="I4">
        <v>0</v>
      </c>
      <c r="J4">
        <v>0</v>
      </c>
      <c r="K4">
        <v>513</v>
      </c>
      <c r="L4">
        <v>134</v>
      </c>
      <c r="M4">
        <v>115</v>
      </c>
      <c r="N4">
        <v>121</v>
      </c>
      <c r="O4">
        <v>143</v>
      </c>
      <c r="P4" t="s">
        <v>20</v>
      </c>
    </row>
    <row r="5" spans="1:16" x14ac:dyDescent="0.25">
      <c r="A5" t="s">
        <v>96</v>
      </c>
      <c r="B5">
        <v>138</v>
      </c>
      <c r="C5">
        <v>123</v>
      </c>
      <c r="D5">
        <v>128</v>
      </c>
      <c r="E5">
        <v>132</v>
      </c>
      <c r="F5">
        <v>521</v>
      </c>
      <c r="G5">
        <v>1</v>
      </c>
      <c r="H5">
        <v>0</v>
      </c>
      <c r="I5">
        <v>1</v>
      </c>
      <c r="J5">
        <v>3</v>
      </c>
      <c r="K5">
        <v>557</v>
      </c>
      <c r="L5">
        <v>131</v>
      </c>
      <c r="M5">
        <v>136</v>
      </c>
      <c r="N5">
        <v>140</v>
      </c>
      <c r="O5">
        <v>150</v>
      </c>
      <c r="P5" t="s">
        <v>18</v>
      </c>
    </row>
    <row r="6" spans="1:16" x14ac:dyDescent="0.25">
      <c r="A6" t="s">
        <v>37</v>
      </c>
      <c r="B6">
        <v>136</v>
      </c>
      <c r="C6">
        <v>119</v>
      </c>
      <c r="D6">
        <v>129</v>
      </c>
      <c r="E6">
        <v>140</v>
      </c>
      <c r="F6">
        <v>524</v>
      </c>
      <c r="G6">
        <v>2</v>
      </c>
      <c r="H6">
        <v>0</v>
      </c>
      <c r="I6">
        <v>1</v>
      </c>
      <c r="J6">
        <v>2</v>
      </c>
      <c r="K6">
        <v>526</v>
      </c>
      <c r="L6">
        <v>131</v>
      </c>
      <c r="M6">
        <v>133</v>
      </c>
      <c r="N6">
        <v>138</v>
      </c>
      <c r="O6">
        <v>124</v>
      </c>
      <c r="P6" t="s">
        <v>5</v>
      </c>
    </row>
    <row r="7" spans="1:16" x14ac:dyDescent="0.25">
      <c r="A7" t="s">
        <v>35</v>
      </c>
      <c r="B7">
        <v>160</v>
      </c>
      <c r="C7">
        <v>147</v>
      </c>
      <c r="D7">
        <v>146</v>
      </c>
      <c r="E7">
        <v>151</v>
      </c>
      <c r="F7">
        <v>604</v>
      </c>
      <c r="G7">
        <v>3</v>
      </c>
      <c r="H7">
        <v>1</v>
      </c>
      <c r="I7">
        <v>0</v>
      </c>
      <c r="J7">
        <v>1</v>
      </c>
      <c r="K7">
        <v>559</v>
      </c>
      <c r="L7">
        <v>145</v>
      </c>
      <c r="M7">
        <v>148</v>
      </c>
      <c r="N7">
        <v>137</v>
      </c>
      <c r="O7">
        <v>129</v>
      </c>
      <c r="P7" t="s">
        <v>21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3332</v>
      </c>
      <c r="G8">
        <v>16</v>
      </c>
      <c r="H8">
        <v>5</v>
      </c>
      <c r="I8">
        <v>3</v>
      </c>
      <c r="J8">
        <v>8</v>
      </c>
      <c r="K8">
        <v>3199</v>
      </c>
      <c r="L8">
        <v>0</v>
      </c>
      <c r="M8">
        <v>0</v>
      </c>
      <c r="N8">
        <v>0</v>
      </c>
      <c r="O8">
        <v>0</v>
      </c>
      <c r="P8">
        <v>0</v>
      </c>
    </row>
    <row r="12" spans="1:16" x14ac:dyDescent="0.25">
      <c r="A12" t="s">
        <v>2</v>
      </c>
      <c r="B12">
        <v>124</v>
      </c>
      <c r="C12">
        <v>125</v>
      </c>
      <c r="D12">
        <v>134</v>
      </c>
      <c r="E12">
        <v>135</v>
      </c>
      <c r="F12">
        <v>518</v>
      </c>
      <c r="G12">
        <v>4</v>
      </c>
      <c r="H12">
        <v>1</v>
      </c>
      <c r="I12">
        <v>0</v>
      </c>
      <c r="J12">
        <v>0</v>
      </c>
      <c r="K12">
        <v>480</v>
      </c>
      <c r="L12">
        <v>122</v>
      </c>
      <c r="M12">
        <v>114</v>
      </c>
      <c r="N12">
        <v>120</v>
      </c>
      <c r="O12">
        <v>124</v>
      </c>
      <c r="P12" t="s">
        <v>111</v>
      </c>
    </row>
    <row r="13" spans="1:16" x14ac:dyDescent="0.25">
      <c r="A13" t="s">
        <v>1</v>
      </c>
      <c r="B13">
        <v>130</v>
      </c>
      <c r="C13">
        <v>118</v>
      </c>
      <c r="D13">
        <v>118</v>
      </c>
      <c r="E13">
        <v>144</v>
      </c>
      <c r="F13">
        <v>510</v>
      </c>
      <c r="G13">
        <v>2.5</v>
      </c>
      <c r="H13">
        <v>1</v>
      </c>
      <c r="I13">
        <v>0</v>
      </c>
      <c r="J13">
        <v>1.5</v>
      </c>
      <c r="K13">
        <v>487</v>
      </c>
      <c r="L13">
        <v>120</v>
      </c>
      <c r="M13">
        <v>121</v>
      </c>
      <c r="N13">
        <v>118</v>
      </c>
      <c r="O13">
        <v>128</v>
      </c>
      <c r="P13" t="s">
        <v>108</v>
      </c>
    </row>
    <row r="14" spans="1:16" x14ac:dyDescent="0.25">
      <c r="A14" t="s">
        <v>6</v>
      </c>
      <c r="B14">
        <v>124</v>
      </c>
      <c r="C14">
        <v>131</v>
      </c>
      <c r="D14">
        <v>123</v>
      </c>
      <c r="E14">
        <v>141</v>
      </c>
      <c r="F14">
        <v>519</v>
      </c>
      <c r="G14">
        <v>3.5</v>
      </c>
      <c r="H14">
        <v>1</v>
      </c>
      <c r="I14">
        <v>0</v>
      </c>
      <c r="J14">
        <v>0.5</v>
      </c>
      <c r="K14">
        <v>483</v>
      </c>
      <c r="L14">
        <v>124</v>
      </c>
      <c r="M14">
        <v>107</v>
      </c>
      <c r="N14">
        <v>121</v>
      </c>
      <c r="O14">
        <v>131</v>
      </c>
      <c r="P14" t="s">
        <v>113</v>
      </c>
    </row>
    <row r="15" spans="1:16" x14ac:dyDescent="0.25">
      <c r="A15" t="s">
        <v>158</v>
      </c>
      <c r="B15">
        <v>155</v>
      </c>
      <c r="C15">
        <v>151</v>
      </c>
      <c r="D15">
        <v>153</v>
      </c>
      <c r="E15">
        <v>148</v>
      </c>
      <c r="F15">
        <v>607</v>
      </c>
      <c r="G15">
        <v>4</v>
      </c>
      <c r="H15">
        <v>1</v>
      </c>
      <c r="I15">
        <v>0</v>
      </c>
      <c r="J15">
        <v>0</v>
      </c>
      <c r="K15">
        <v>465</v>
      </c>
      <c r="L15">
        <v>138</v>
      </c>
      <c r="M15">
        <v>123</v>
      </c>
      <c r="N15">
        <v>97</v>
      </c>
      <c r="O15">
        <v>107</v>
      </c>
      <c r="P15" t="s">
        <v>107</v>
      </c>
    </row>
    <row r="16" spans="1:16" x14ac:dyDescent="0.25">
      <c r="A16" t="s">
        <v>4</v>
      </c>
      <c r="B16">
        <v>125</v>
      </c>
      <c r="C16">
        <v>126</v>
      </c>
      <c r="D16">
        <v>111</v>
      </c>
      <c r="E16">
        <v>129</v>
      </c>
      <c r="F16">
        <v>491</v>
      </c>
      <c r="G16">
        <v>2</v>
      </c>
      <c r="H16">
        <v>0</v>
      </c>
      <c r="I16">
        <v>1</v>
      </c>
      <c r="J16">
        <v>2</v>
      </c>
      <c r="K16">
        <v>500</v>
      </c>
      <c r="L16">
        <v>135</v>
      </c>
      <c r="M16">
        <v>123</v>
      </c>
      <c r="N16">
        <v>124</v>
      </c>
      <c r="O16">
        <v>118</v>
      </c>
      <c r="P16" t="s">
        <v>39</v>
      </c>
    </row>
    <row r="17" spans="1:16" x14ac:dyDescent="0.25">
      <c r="A17" t="s">
        <v>3</v>
      </c>
      <c r="B17">
        <v>129</v>
      </c>
      <c r="C17">
        <v>143</v>
      </c>
      <c r="D17">
        <v>150</v>
      </c>
      <c r="E17">
        <v>152</v>
      </c>
      <c r="F17">
        <v>574</v>
      </c>
      <c r="G17">
        <v>4</v>
      </c>
      <c r="H17">
        <v>1</v>
      </c>
      <c r="I17">
        <v>0</v>
      </c>
      <c r="J17">
        <v>0</v>
      </c>
      <c r="K17">
        <v>480</v>
      </c>
      <c r="L17">
        <v>113</v>
      </c>
      <c r="M17">
        <v>117</v>
      </c>
      <c r="N17">
        <v>129</v>
      </c>
      <c r="O17">
        <v>121</v>
      </c>
      <c r="P17" t="s">
        <v>110</v>
      </c>
    </row>
    <row r="18" spans="1:16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3219</v>
      </c>
      <c r="G18">
        <v>20</v>
      </c>
      <c r="H18">
        <v>7</v>
      </c>
      <c r="I18">
        <v>1</v>
      </c>
      <c r="J18">
        <v>4</v>
      </c>
      <c r="K18">
        <v>2895</v>
      </c>
      <c r="L18">
        <v>0</v>
      </c>
      <c r="M18">
        <v>0</v>
      </c>
      <c r="N18">
        <v>0</v>
      </c>
      <c r="O18">
        <v>0</v>
      </c>
      <c r="P18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AF5C2-1412-4CE1-B384-5D5E5A93430C}">
  <dimension ref="A1:X130"/>
  <sheetViews>
    <sheetView topLeftCell="E1" workbookViewId="0">
      <selection activeCell="M112" sqref="H1:M112"/>
    </sheetView>
  </sheetViews>
  <sheetFormatPr baseColWidth="10" defaultRowHeight="15" x14ac:dyDescent="0.25"/>
  <sheetData>
    <row r="1" spans="1:24" x14ac:dyDescent="0.25">
      <c r="A1">
        <v>15</v>
      </c>
      <c r="B1" t="s">
        <v>94</v>
      </c>
      <c r="C1" t="s">
        <v>95</v>
      </c>
      <c r="D1">
        <v>438</v>
      </c>
      <c r="E1" s="1">
        <v>525.6</v>
      </c>
      <c r="H1" t="s">
        <v>159</v>
      </c>
      <c r="I1" t="s">
        <v>157</v>
      </c>
      <c r="K1" t="s">
        <v>158</v>
      </c>
      <c r="L1">
        <v>572</v>
      </c>
      <c r="M1">
        <v>29</v>
      </c>
    </row>
    <row r="2" spans="1:24" x14ac:dyDescent="0.25">
      <c r="A2">
        <v>15</v>
      </c>
      <c r="B2" t="s">
        <v>94</v>
      </c>
      <c r="C2" t="s">
        <v>96</v>
      </c>
      <c r="D2">
        <v>432</v>
      </c>
      <c r="E2" s="1">
        <v>518.4</v>
      </c>
      <c r="K2" t="s">
        <v>17</v>
      </c>
      <c r="L2" s="1">
        <v>559</v>
      </c>
      <c r="M2">
        <v>24</v>
      </c>
      <c r="N2" t="s">
        <v>160</v>
      </c>
      <c r="T2" t="s">
        <v>47</v>
      </c>
      <c r="U2" s="1">
        <v>544</v>
      </c>
      <c r="V2">
        <v>11918</v>
      </c>
      <c r="W2">
        <v>22</v>
      </c>
      <c r="X2">
        <v>541.72727272727275</v>
      </c>
    </row>
    <row r="3" spans="1:24" x14ac:dyDescent="0.25">
      <c r="A3">
        <v>15</v>
      </c>
      <c r="B3" t="s">
        <v>94</v>
      </c>
      <c r="C3" t="s">
        <v>97</v>
      </c>
      <c r="D3">
        <v>428</v>
      </c>
      <c r="E3" s="1">
        <v>513.6</v>
      </c>
      <c r="K3" t="s">
        <v>18</v>
      </c>
      <c r="L3" s="1">
        <v>552</v>
      </c>
      <c r="M3">
        <v>25</v>
      </c>
      <c r="N3" t="s">
        <v>161</v>
      </c>
      <c r="T3" t="s">
        <v>10</v>
      </c>
      <c r="U3" s="1">
        <v>536</v>
      </c>
      <c r="V3">
        <v>10245</v>
      </c>
      <c r="W3">
        <v>19</v>
      </c>
      <c r="X3">
        <v>539.21052631578948</v>
      </c>
    </row>
    <row r="4" spans="1:24" x14ac:dyDescent="0.25">
      <c r="A4">
        <v>15</v>
      </c>
      <c r="B4" t="s">
        <v>94</v>
      </c>
      <c r="C4" t="s">
        <v>98</v>
      </c>
      <c r="D4">
        <v>427</v>
      </c>
      <c r="E4" s="1">
        <v>512.4</v>
      </c>
      <c r="K4" t="s">
        <v>19</v>
      </c>
      <c r="L4" s="1">
        <v>544</v>
      </c>
      <c r="M4">
        <v>30</v>
      </c>
      <c r="N4" t="s">
        <v>162</v>
      </c>
      <c r="T4" t="s">
        <v>11</v>
      </c>
      <c r="U4" s="1">
        <v>532</v>
      </c>
      <c r="V4">
        <v>11535</v>
      </c>
      <c r="W4">
        <v>22</v>
      </c>
      <c r="X4">
        <v>524.31818181818187</v>
      </c>
    </row>
    <row r="5" spans="1:24" x14ac:dyDescent="0.25">
      <c r="A5">
        <v>15</v>
      </c>
      <c r="B5" t="s">
        <v>94</v>
      </c>
      <c r="C5" t="s">
        <v>99</v>
      </c>
      <c r="D5">
        <v>423</v>
      </c>
      <c r="E5" s="1">
        <v>507.59999999999997</v>
      </c>
      <c r="K5" t="s">
        <v>20</v>
      </c>
      <c r="L5" s="1">
        <v>539</v>
      </c>
      <c r="M5">
        <v>26</v>
      </c>
      <c r="N5" t="s">
        <v>163</v>
      </c>
      <c r="T5" t="s">
        <v>13</v>
      </c>
      <c r="U5" s="1">
        <v>513</v>
      </c>
      <c r="V5">
        <v>10901</v>
      </c>
      <c r="W5">
        <v>21</v>
      </c>
      <c r="X5">
        <v>519.09523809523807</v>
      </c>
    </row>
    <row r="6" spans="1:24" x14ac:dyDescent="0.25">
      <c r="A6">
        <v>15</v>
      </c>
      <c r="B6" t="s">
        <v>94</v>
      </c>
      <c r="C6" t="s">
        <v>100</v>
      </c>
      <c r="D6">
        <v>405</v>
      </c>
      <c r="E6" s="1">
        <v>486</v>
      </c>
      <c r="K6" t="s">
        <v>21</v>
      </c>
      <c r="L6" s="1">
        <v>534</v>
      </c>
      <c r="M6">
        <v>27</v>
      </c>
      <c r="N6" t="s">
        <v>164</v>
      </c>
      <c r="T6" t="s">
        <v>75</v>
      </c>
      <c r="U6" s="1">
        <v>555</v>
      </c>
      <c r="V6">
        <v>9337</v>
      </c>
      <c r="W6">
        <v>17</v>
      </c>
      <c r="X6">
        <v>549.23529411764707</v>
      </c>
    </row>
    <row r="7" spans="1:24" x14ac:dyDescent="0.25">
      <c r="A7">
        <v>16</v>
      </c>
      <c r="B7" t="s">
        <v>101</v>
      </c>
      <c r="C7" t="s">
        <v>102</v>
      </c>
      <c r="D7">
        <v>447</v>
      </c>
      <c r="E7" s="1">
        <v>536.4</v>
      </c>
      <c r="K7" t="s">
        <v>22</v>
      </c>
      <c r="L7" s="1">
        <v>529</v>
      </c>
      <c r="M7">
        <v>30</v>
      </c>
      <c r="N7" t="s">
        <v>165</v>
      </c>
      <c r="T7" t="s">
        <v>9</v>
      </c>
      <c r="U7" s="1">
        <v>544</v>
      </c>
      <c r="V7">
        <v>7673</v>
      </c>
      <c r="W7">
        <v>14</v>
      </c>
      <c r="X7">
        <v>548.07142857142856</v>
      </c>
    </row>
    <row r="8" spans="1:24" x14ac:dyDescent="0.25">
      <c r="A8">
        <v>16</v>
      </c>
      <c r="B8" t="s">
        <v>101</v>
      </c>
      <c r="C8" t="s">
        <v>103</v>
      </c>
      <c r="D8">
        <v>440</v>
      </c>
      <c r="E8" s="1">
        <v>528</v>
      </c>
      <c r="K8" t="s">
        <v>31</v>
      </c>
      <c r="L8" s="1">
        <v>525</v>
      </c>
      <c r="M8">
        <v>22</v>
      </c>
      <c r="N8" t="s">
        <v>166</v>
      </c>
      <c r="T8" t="s">
        <v>142</v>
      </c>
      <c r="U8" s="1">
        <v>523</v>
      </c>
      <c r="V8">
        <v>9975</v>
      </c>
      <c r="W8">
        <v>19</v>
      </c>
      <c r="X8">
        <v>525</v>
      </c>
    </row>
    <row r="9" spans="1:24" x14ac:dyDescent="0.25">
      <c r="A9">
        <v>16</v>
      </c>
      <c r="B9" t="s">
        <v>101</v>
      </c>
      <c r="C9" t="s">
        <v>104</v>
      </c>
      <c r="D9">
        <v>436</v>
      </c>
      <c r="E9" s="1">
        <v>523.19999999999993</v>
      </c>
      <c r="H9" t="s">
        <v>159</v>
      </c>
      <c r="I9" t="s">
        <v>32</v>
      </c>
      <c r="K9" t="s">
        <v>33</v>
      </c>
      <c r="L9" s="1">
        <v>562</v>
      </c>
      <c r="M9">
        <v>28</v>
      </c>
      <c r="N9" t="s">
        <v>167</v>
      </c>
      <c r="T9" t="s">
        <v>26</v>
      </c>
      <c r="U9" s="1">
        <v>528</v>
      </c>
      <c r="V9">
        <v>8870</v>
      </c>
      <c r="W9">
        <v>17</v>
      </c>
      <c r="X9">
        <v>521.76470588235293</v>
      </c>
    </row>
    <row r="10" spans="1:24" x14ac:dyDescent="0.25">
      <c r="A10">
        <v>16</v>
      </c>
      <c r="B10" t="s">
        <v>101</v>
      </c>
      <c r="C10" t="s">
        <v>105</v>
      </c>
      <c r="D10">
        <v>432</v>
      </c>
      <c r="E10" s="1">
        <v>518.4</v>
      </c>
      <c r="K10" t="s">
        <v>34</v>
      </c>
      <c r="L10" s="1">
        <v>553</v>
      </c>
      <c r="M10">
        <v>26</v>
      </c>
      <c r="N10" t="s">
        <v>168</v>
      </c>
    </row>
    <row r="11" spans="1:24" x14ac:dyDescent="0.25">
      <c r="A11">
        <v>16</v>
      </c>
      <c r="B11" t="s">
        <v>101</v>
      </c>
      <c r="C11" t="s">
        <v>106</v>
      </c>
      <c r="D11">
        <v>418</v>
      </c>
      <c r="E11" s="1">
        <v>501.59999999999997</v>
      </c>
      <c r="K11" t="s">
        <v>35</v>
      </c>
      <c r="L11" s="1">
        <v>549</v>
      </c>
      <c r="M11">
        <v>32</v>
      </c>
      <c r="N11" t="s">
        <v>169</v>
      </c>
    </row>
    <row r="12" spans="1:24" x14ac:dyDescent="0.25">
      <c r="A12">
        <v>16</v>
      </c>
      <c r="B12" t="s">
        <v>101</v>
      </c>
      <c r="C12" t="s">
        <v>107</v>
      </c>
      <c r="D12">
        <v>415</v>
      </c>
      <c r="E12" s="1">
        <v>498</v>
      </c>
      <c r="K12" t="s">
        <v>36</v>
      </c>
      <c r="L12" s="1">
        <v>542</v>
      </c>
      <c r="M12">
        <v>27</v>
      </c>
      <c r="N12" t="s">
        <v>170</v>
      </c>
    </row>
    <row r="13" spans="1:24" x14ac:dyDescent="0.25">
      <c r="A13">
        <v>16</v>
      </c>
      <c r="B13" t="s">
        <v>101</v>
      </c>
      <c r="C13" t="s">
        <v>108</v>
      </c>
      <c r="D13">
        <v>403</v>
      </c>
      <c r="E13" s="1">
        <v>483.59999999999997</v>
      </c>
      <c r="K13" t="s">
        <v>37</v>
      </c>
      <c r="L13" s="1">
        <v>535</v>
      </c>
      <c r="M13">
        <v>23</v>
      </c>
      <c r="N13" t="s">
        <v>171</v>
      </c>
    </row>
    <row r="14" spans="1:24" x14ac:dyDescent="0.25">
      <c r="A14">
        <v>17</v>
      </c>
      <c r="B14" t="s">
        <v>109</v>
      </c>
      <c r="C14" t="s">
        <v>110</v>
      </c>
      <c r="D14">
        <v>422</v>
      </c>
      <c r="E14" s="1">
        <v>506.4</v>
      </c>
      <c r="K14" t="s">
        <v>95</v>
      </c>
      <c r="L14" s="1">
        <v>526</v>
      </c>
      <c r="M14">
        <v>32</v>
      </c>
      <c r="N14" t="s">
        <v>172</v>
      </c>
    </row>
    <row r="15" spans="1:24" x14ac:dyDescent="0.25">
      <c r="A15">
        <v>17</v>
      </c>
      <c r="B15" t="s">
        <v>109</v>
      </c>
      <c r="C15" t="s">
        <v>111</v>
      </c>
      <c r="D15">
        <v>422</v>
      </c>
      <c r="E15" s="1">
        <v>506.4</v>
      </c>
      <c r="K15" t="s">
        <v>96</v>
      </c>
      <c r="L15" s="1">
        <v>518</v>
      </c>
      <c r="M15">
        <v>22</v>
      </c>
      <c r="N15" t="s">
        <v>173</v>
      </c>
    </row>
    <row r="16" spans="1:24" x14ac:dyDescent="0.25">
      <c r="A16">
        <v>17</v>
      </c>
      <c r="B16" t="s">
        <v>109</v>
      </c>
      <c r="C16" t="s">
        <v>112</v>
      </c>
      <c r="D16">
        <v>420</v>
      </c>
      <c r="E16" s="1">
        <v>504</v>
      </c>
      <c r="K16" t="s">
        <v>97</v>
      </c>
      <c r="L16" s="1">
        <v>514</v>
      </c>
      <c r="M16">
        <v>29</v>
      </c>
      <c r="N16" t="s">
        <v>174</v>
      </c>
    </row>
    <row r="17" spans="1:24" x14ac:dyDescent="0.25">
      <c r="A17">
        <v>17</v>
      </c>
      <c r="B17" t="s">
        <v>109</v>
      </c>
      <c r="C17" t="s">
        <v>113</v>
      </c>
      <c r="D17">
        <v>420</v>
      </c>
      <c r="E17" s="1">
        <v>504</v>
      </c>
      <c r="H17" t="s">
        <v>159</v>
      </c>
      <c r="I17" t="s">
        <v>0</v>
      </c>
      <c r="K17" t="s">
        <v>1</v>
      </c>
      <c r="L17" s="1">
        <v>553</v>
      </c>
      <c r="M17">
        <v>28</v>
      </c>
      <c r="N17" t="s">
        <v>175</v>
      </c>
    </row>
    <row r="18" spans="1:24" x14ac:dyDescent="0.25">
      <c r="A18">
        <v>17</v>
      </c>
      <c r="B18" t="s">
        <v>109</v>
      </c>
      <c r="C18" t="s">
        <v>114</v>
      </c>
      <c r="D18">
        <v>405</v>
      </c>
      <c r="E18" s="1">
        <v>486</v>
      </c>
      <c r="K18" t="s">
        <v>3</v>
      </c>
      <c r="L18" s="1">
        <v>553</v>
      </c>
      <c r="M18">
        <v>24</v>
      </c>
    </row>
    <row r="19" spans="1:24" x14ac:dyDescent="0.25">
      <c r="A19">
        <v>18</v>
      </c>
      <c r="B19" t="s">
        <v>115</v>
      </c>
      <c r="C19" t="s">
        <v>116</v>
      </c>
      <c r="D19">
        <v>428</v>
      </c>
      <c r="E19" s="1">
        <v>513.6</v>
      </c>
      <c r="K19" t="s">
        <v>2</v>
      </c>
      <c r="L19" s="1">
        <v>552</v>
      </c>
      <c r="M19">
        <v>25</v>
      </c>
    </row>
    <row r="20" spans="1:24" x14ac:dyDescent="0.25">
      <c r="A20">
        <v>18</v>
      </c>
      <c r="B20" t="s">
        <v>115</v>
      </c>
      <c r="C20" t="s">
        <v>117</v>
      </c>
      <c r="D20">
        <v>427</v>
      </c>
      <c r="E20" s="1">
        <v>512.4</v>
      </c>
      <c r="K20" t="s">
        <v>5</v>
      </c>
      <c r="L20" s="1">
        <v>526</v>
      </c>
      <c r="M20">
        <v>26</v>
      </c>
    </row>
    <row r="21" spans="1:24" x14ac:dyDescent="0.25">
      <c r="A21">
        <v>18</v>
      </c>
      <c r="B21" t="s">
        <v>115</v>
      </c>
      <c r="C21" t="s">
        <v>118</v>
      </c>
      <c r="D21">
        <v>412</v>
      </c>
      <c r="E21" s="1">
        <v>494.4</v>
      </c>
      <c r="K21" t="s">
        <v>4</v>
      </c>
      <c r="L21" s="1">
        <v>523</v>
      </c>
      <c r="M21">
        <v>24</v>
      </c>
      <c r="N21" t="s">
        <v>176</v>
      </c>
      <c r="T21" t="s">
        <v>47</v>
      </c>
      <c r="U21" s="1">
        <v>544</v>
      </c>
      <c r="V21">
        <v>10660</v>
      </c>
      <c r="W21">
        <v>20</v>
      </c>
      <c r="X21">
        <v>533</v>
      </c>
    </row>
    <row r="22" spans="1:24" x14ac:dyDescent="0.25">
      <c r="A22">
        <v>18</v>
      </c>
      <c r="B22" t="s">
        <v>115</v>
      </c>
      <c r="C22" t="s">
        <v>119</v>
      </c>
      <c r="D22">
        <v>411</v>
      </c>
      <c r="E22" s="1">
        <v>493.2</v>
      </c>
      <c r="K22" t="s">
        <v>6</v>
      </c>
      <c r="L22" s="1">
        <v>520</v>
      </c>
      <c r="M22">
        <v>22</v>
      </c>
      <c r="N22" t="s">
        <v>177</v>
      </c>
      <c r="T22" t="s">
        <v>10</v>
      </c>
      <c r="U22" s="1">
        <v>536</v>
      </c>
      <c r="V22">
        <v>11425</v>
      </c>
      <c r="W22">
        <v>21</v>
      </c>
      <c r="X22">
        <v>544.04761904761904</v>
      </c>
    </row>
    <row r="23" spans="1:24" x14ac:dyDescent="0.25">
      <c r="A23">
        <v>18</v>
      </c>
      <c r="B23" t="s">
        <v>115</v>
      </c>
      <c r="C23" t="s">
        <v>120</v>
      </c>
      <c r="D23">
        <v>398</v>
      </c>
      <c r="E23" s="1">
        <v>477.59999999999997</v>
      </c>
      <c r="K23" t="s">
        <v>7</v>
      </c>
      <c r="L23" s="1">
        <v>520</v>
      </c>
      <c r="M23">
        <v>24</v>
      </c>
      <c r="N23" t="s">
        <v>178</v>
      </c>
      <c r="T23" t="s">
        <v>9</v>
      </c>
      <c r="U23" s="1">
        <v>544</v>
      </c>
      <c r="V23">
        <v>10926</v>
      </c>
      <c r="W23">
        <v>20</v>
      </c>
      <c r="X23">
        <v>546.29999999999995</v>
      </c>
    </row>
    <row r="24" spans="1:24" x14ac:dyDescent="0.25">
      <c r="A24">
        <v>18</v>
      </c>
      <c r="B24" t="s">
        <v>115</v>
      </c>
      <c r="C24" t="s">
        <v>121</v>
      </c>
      <c r="D24">
        <v>371</v>
      </c>
      <c r="E24" s="1">
        <v>445.2</v>
      </c>
      <c r="K24" t="s">
        <v>102</v>
      </c>
      <c r="L24" s="1">
        <v>536</v>
      </c>
      <c r="M24">
        <v>25</v>
      </c>
      <c r="N24" t="s">
        <v>179</v>
      </c>
      <c r="T24" t="s">
        <v>86</v>
      </c>
      <c r="U24" s="1">
        <v>523</v>
      </c>
      <c r="V24">
        <v>9641</v>
      </c>
      <c r="W24">
        <v>18</v>
      </c>
      <c r="X24">
        <v>535.61111111111109</v>
      </c>
    </row>
    <row r="25" spans="1:24" x14ac:dyDescent="0.25">
      <c r="A25">
        <v>19</v>
      </c>
      <c r="B25" t="s">
        <v>122</v>
      </c>
      <c r="C25" t="s">
        <v>123</v>
      </c>
      <c r="D25">
        <v>424</v>
      </c>
      <c r="E25" s="1">
        <v>508.79999999999995</v>
      </c>
      <c r="H25" t="s">
        <v>159</v>
      </c>
      <c r="I25" t="s">
        <v>38</v>
      </c>
      <c r="K25" t="s">
        <v>39</v>
      </c>
      <c r="L25" s="1">
        <v>515</v>
      </c>
      <c r="M25">
        <v>22</v>
      </c>
      <c r="N25" t="s">
        <v>180</v>
      </c>
      <c r="T25" t="s">
        <v>75</v>
      </c>
      <c r="U25" s="1">
        <v>555</v>
      </c>
      <c r="V25">
        <v>10541</v>
      </c>
      <c r="W25">
        <v>19</v>
      </c>
      <c r="X25">
        <v>554.78947368421052</v>
      </c>
    </row>
    <row r="26" spans="1:24" x14ac:dyDescent="0.25">
      <c r="A26">
        <v>19</v>
      </c>
      <c r="B26" t="s">
        <v>122</v>
      </c>
      <c r="C26" t="s">
        <v>124</v>
      </c>
      <c r="D26">
        <v>415</v>
      </c>
      <c r="E26" s="1">
        <v>498</v>
      </c>
      <c r="K26" t="s">
        <v>110</v>
      </c>
      <c r="L26" s="1">
        <v>506</v>
      </c>
      <c r="M26">
        <v>29</v>
      </c>
      <c r="N26" t="s">
        <v>181</v>
      </c>
      <c r="T26" t="s">
        <v>84</v>
      </c>
      <c r="U26" s="1">
        <v>542</v>
      </c>
      <c r="V26">
        <v>11454</v>
      </c>
      <c r="W26">
        <v>21</v>
      </c>
      <c r="X26">
        <v>545.42857142857144</v>
      </c>
    </row>
    <row r="27" spans="1:24" x14ac:dyDescent="0.25">
      <c r="A27">
        <v>19</v>
      </c>
      <c r="B27" t="s">
        <v>122</v>
      </c>
      <c r="C27" t="s">
        <v>125</v>
      </c>
      <c r="D27">
        <v>411</v>
      </c>
      <c r="E27" s="1">
        <v>493.2</v>
      </c>
      <c r="K27" t="s">
        <v>111</v>
      </c>
      <c r="L27" s="1">
        <v>506</v>
      </c>
      <c r="M27">
        <v>22</v>
      </c>
      <c r="N27" t="s">
        <v>182</v>
      </c>
      <c r="T27" t="s">
        <v>11</v>
      </c>
      <c r="U27" s="1">
        <v>532</v>
      </c>
      <c r="V27">
        <v>8916</v>
      </c>
      <c r="W27">
        <v>17</v>
      </c>
      <c r="X27">
        <v>524.47058823529414</v>
      </c>
    </row>
    <row r="28" spans="1:24" x14ac:dyDescent="0.25">
      <c r="A28">
        <v>19</v>
      </c>
      <c r="B28" t="s">
        <v>122</v>
      </c>
      <c r="C28" t="s">
        <v>126</v>
      </c>
      <c r="D28">
        <v>410</v>
      </c>
      <c r="E28" s="1">
        <v>492</v>
      </c>
      <c r="K28" t="s">
        <v>112</v>
      </c>
      <c r="L28" s="1">
        <v>504</v>
      </c>
      <c r="M28">
        <v>27</v>
      </c>
      <c r="N28" t="s">
        <v>183</v>
      </c>
      <c r="T28" t="s">
        <v>34</v>
      </c>
      <c r="U28" s="1">
        <v>553</v>
      </c>
      <c r="V28">
        <v>9919</v>
      </c>
      <c r="W28">
        <v>18</v>
      </c>
      <c r="X28">
        <v>551.05555555555554</v>
      </c>
    </row>
    <row r="29" spans="1:24" x14ac:dyDescent="0.25">
      <c r="A29">
        <v>19</v>
      </c>
      <c r="B29" t="s">
        <v>122</v>
      </c>
      <c r="C29" t="s">
        <v>127</v>
      </c>
      <c r="D29">
        <v>406</v>
      </c>
      <c r="E29" s="1">
        <v>487.2</v>
      </c>
      <c r="K29" t="s">
        <v>113</v>
      </c>
      <c r="L29" s="1">
        <v>504</v>
      </c>
      <c r="M29">
        <v>22</v>
      </c>
      <c r="N29" t="s">
        <v>184</v>
      </c>
    </row>
    <row r="30" spans="1:24" x14ac:dyDescent="0.25">
      <c r="A30">
        <v>19</v>
      </c>
      <c r="B30" t="s">
        <v>122</v>
      </c>
      <c r="C30" t="s">
        <v>128</v>
      </c>
      <c r="D30">
        <v>406</v>
      </c>
      <c r="E30" s="1">
        <v>487.2</v>
      </c>
      <c r="K30" t="s">
        <v>114</v>
      </c>
      <c r="L30" s="1">
        <v>486</v>
      </c>
      <c r="M30">
        <v>28</v>
      </c>
      <c r="N30" t="s">
        <v>185</v>
      </c>
    </row>
    <row r="31" spans="1:24" x14ac:dyDescent="0.25">
      <c r="A31">
        <v>19</v>
      </c>
      <c r="B31" t="s">
        <v>122</v>
      </c>
      <c r="C31" t="s">
        <v>129</v>
      </c>
      <c r="D31">
        <v>394</v>
      </c>
      <c r="E31" s="1">
        <v>472.79999999999995</v>
      </c>
      <c r="K31" t="s">
        <v>107</v>
      </c>
      <c r="L31" s="1">
        <v>498</v>
      </c>
      <c r="M31">
        <v>20</v>
      </c>
      <c r="N31" t="s">
        <v>186</v>
      </c>
    </row>
    <row r="32" spans="1:24" x14ac:dyDescent="0.25">
      <c r="A32">
        <v>20</v>
      </c>
      <c r="B32" t="s">
        <v>130</v>
      </c>
      <c r="C32" t="s">
        <v>131</v>
      </c>
      <c r="D32">
        <v>417</v>
      </c>
      <c r="E32" s="1">
        <v>500.4</v>
      </c>
      <c r="K32" t="s">
        <v>108</v>
      </c>
      <c r="L32" s="1">
        <v>484</v>
      </c>
      <c r="M32">
        <v>32</v>
      </c>
      <c r="N32" t="s">
        <v>187</v>
      </c>
    </row>
    <row r="33" spans="1:14" x14ac:dyDescent="0.25">
      <c r="A33">
        <v>20</v>
      </c>
      <c r="B33" t="s">
        <v>130</v>
      </c>
      <c r="C33" t="s">
        <v>132</v>
      </c>
      <c r="D33">
        <v>411</v>
      </c>
      <c r="E33" s="1">
        <v>493.2</v>
      </c>
      <c r="H33" t="s">
        <v>159</v>
      </c>
      <c r="I33" t="s">
        <v>40</v>
      </c>
      <c r="K33" t="s">
        <v>41</v>
      </c>
      <c r="L33" s="1">
        <v>539</v>
      </c>
      <c r="M33">
        <v>30</v>
      </c>
      <c r="N33" t="s">
        <v>188</v>
      </c>
    </row>
    <row r="34" spans="1:14" x14ac:dyDescent="0.25">
      <c r="A34">
        <v>20</v>
      </c>
      <c r="B34" t="s">
        <v>130</v>
      </c>
      <c r="C34" t="s">
        <v>133</v>
      </c>
      <c r="D34">
        <v>405</v>
      </c>
      <c r="E34" s="1">
        <v>486</v>
      </c>
      <c r="K34" t="s">
        <v>42</v>
      </c>
      <c r="L34" s="1">
        <v>532</v>
      </c>
      <c r="M34">
        <v>27</v>
      </c>
      <c r="N34" t="s">
        <v>189</v>
      </c>
    </row>
    <row r="35" spans="1:14" x14ac:dyDescent="0.25">
      <c r="A35">
        <v>20</v>
      </c>
      <c r="B35" t="s">
        <v>130</v>
      </c>
      <c r="C35" t="s">
        <v>134</v>
      </c>
      <c r="D35">
        <v>396</v>
      </c>
      <c r="E35" s="1">
        <v>475.2</v>
      </c>
      <c r="K35" t="s">
        <v>43</v>
      </c>
      <c r="L35" s="1">
        <v>524</v>
      </c>
      <c r="M35">
        <v>31</v>
      </c>
    </row>
    <row r="36" spans="1:14" x14ac:dyDescent="0.25">
      <c r="A36">
        <v>21</v>
      </c>
      <c r="B36" t="s">
        <v>135</v>
      </c>
      <c r="C36" t="s">
        <v>136</v>
      </c>
      <c r="D36">
        <v>426</v>
      </c>
      <c r="E36" s="1">
        <v>511.2</v>
      </c>
      <c r="K36" t="s">
        <v>44</v>
      </c>
      <c r="L36" s="1">
        <v>519</v>
      </c>
      <c r="M36">
        <v>25</v>
      </c>
    </row>
    <row r="37" spans="1:14" x14ac:dyDescent="0.25">
      <c r="A37">
        <v>21</v>
      </c>
      <c r="B37" t="s">
        <v>135</v>
      </c>
      <c r="C37" t="s">
        <v>137</v>
      </c>
      <c r="D37">
        <v>408</v>
      </c>
      <c r="E37" s="1">
        <v>489.59999999999997</v>
      </c>
      <c r="K37" t="s">
        <v>45</v>
      </c>
      <c r="L37" s="1">
        <v>514</v>
      </c>
      <c r="M37">
        <v>20</v>
      </c>
    </row>
    <row r="38" spans="1:14" x14ac:dyDescent="0.25">
      <c r="A38">
        <v>21</v>
      </c>
      <c r="B38" t="s">
        <v>135</v>
      </c>
      <c r="C38" t="s">
        <v>138</v>
      </c>
      <c r="D38">
        <v>402</v>
      </c>
      <c r="E38" s="1">
        <v>482.4</v>
      </c>
      <c r="K38" t="s">
        <v>116</v>
      </c>
      <c r="L38" s="1">
        <v>514</v>
      </c>
      <c r="M38">
        <v>28</v>
      </c>
    </row>
    <row r="39" spans="1:14" x14ac:dyDescent="0.25">
      <c r="A39">
        <v>21</v>
      </c>
      <c r="B39" t="s">
        <v>135</v>
      </c>
      <c r="C39" t="s">
        <v>139</v>
      </c>
      <c r="D39">
        <v>400</v>
      </c>
      <c r="E39" s="1">
        <v>480</v>
      </c>
      <c r="K39" t="s">
        <v>117</v>
      </c>
      <c r="L39" s="1">
        <v>512</v>
      </c>
      <c r="M39">
        <v>21</v>
      </c>
    </row>
    <row r="40" spans="1:14" x14ac:dyDescent="0.25">
      <c r="A40">
        <v>22</v>
      </c>
      <c r="B40" t="s">
        <v>140</v>
      </c>
      <c r="C40" t="s">
        <v>141</v>
      </c>
      <c r="D40">
        <v>437</v>
      </c>
      <c r="E40" s="1">
        <v>524.4</v>
      </c>
      <c r="K40" t="s">
        <v>118</v>
      </c>
      <c r="L40" s="1">
        <v>494</v>
      </c>
      <c r="M40">
        <v>24</v>
      </c>
    </row>
    <row r="41" spans="1:14" x14ac:dyDescent="0.25">
      <c r="A41">
        <v>22</v>
      </c>
      <c r="B41" t="s">
        <v>140</v>
      </c>
      <c r="C41" t="s">
        <v>142</v>
      </c>
      <c r="D41">
        <v>436</v>
      </c>
      <c r="E41" s="1">
        <v>523.19999999999993</v>
      </c>
      <c r="H41" t="s">
        <v>159</v>
      </c>
      <c r="I41" t="s">
        <v>24</v>
      </c>
      <c r="K41" t="s">
        <v>25</v>
      </c>
      <c r="L41" s="1">
        <v>529</v>
      </c>
      <c r="M41">
        <v>25</v>
      </c>
    </row>
    <row r="42" spans="1:14" x14ac:dyDescent="0.25">
      <c r="A42">
        <v>22</v>
      </c>
      <c r="B42" t="s">
        <v>140</v>
      </c>
      <c r="C42" t="s">
        <v>143</v>
      </c>
      <c r="D42">
        <v>430</v>
      </c>
      <c r="E42" s="1">
        <v>516</v>
      </c>
      <c r="K42" t="s">
        <v>26</v>
      </c>
      <c r="L42" s="1">
        <v>528</v>
      </c>
      <c r="M42">
        <v>22</v>
      </c>
    </row>
    <row r="43" spans="1:14" x14ac:dyDescent="0.25">
      <c r="A43">
        <v>22</v>
      </c>
      <c r="B43" t="s">
        <v>140</v>
      </c>
      <c r="C43" t="s">
        <v>144</v>
      </c>
      <c r="D43">
        <v>425</v>
      </c>
      <c r="E43" s="1">
        <v>510</v>
      </c>
      <c r="K43" t="s">
        <v>27</v>
      </c>
      <c r="L43" s="1">
        <v>512</v>
      </c>
      <c r="M43">
        <v>24</v>
      </c>
    </row>
    <row r="44" spans="1:14" x14ac:dyDescent="0.25">
      <c r="A44">
        <v>22</v>
      </c>
      <c r="B44" t="s">
        <v>140</v>
      </c>
      <c r="C44" t="s">
        <v>145</v>
      </c>
      <c r="D44">
        <v>421</v>
      </c>
      <c r="E44" s="1">
        <v>505.2</v>
      </c>
      <c r="K44" t="s">
        <v>28</v>
      </c>
      <c r="L44" s="1">
        <v>495</v>
      </c>
      <c r="M44">
        <v>29</v>
      </c>
    </row>
    <row r="45" spans="1:14" x14ac:dyDescent="0.25">
      <c r="A45">
        <v>22</v>
      </c>
      <c r="B45" t="s">
        <v>140</v>
      </c>
      <c r="C45" t="s">
        <v>146</v>
      </c>
      <c r="D45">
        <v>413</v>
      </c>
      <c r="E45" s="1">
        <v>495.59999999999997</v>
      </c>
      <c r="K45" t="s">
        <v>29</v>
      </c>
      <c r="L45" s="1">
        <v>492</v>
      </c>
      <c r="M45">
        <v>23</v>
      </c>
    </row>
    <row r="46" spans="1:14" x14ac:dyDescent="0.25">
      <c r="A46">
        <v>22</v>
      </c>
      <c r="B46" t="s">
        <v>140</v>
      </c>
      <c r="C46" t="s">
        <v>147</v>
      </c>
      <c r="D46">
        <v>401</v>
      </c>
      <c r="E46" s="1">
        <v>481.2</v>
      </c>
      <c r="K46" t="s">
        <v>30</v>
      </c>
      <c r="L46" s="1">
        <v>491</v>
      </c>
      <c r="M46">
        <v>23</v>
      </c>
    </row>
    <row r="47" spans="1:14" x14ac:dyDescent="0.25">
      <c r="A47">
        <v>9</v>
      </c>
      <c r="B47" t="s">
        <v>53</v>
      </c>
      <c r="C47" t="s">
        <v>54</v>
      </c>
      <c r="E47" s="1">
        <v>519.33333333333337</v>
      </c>
      <c r="K47" t="s">
        <v>123</v>
      </c>
      <c r="L47" s="1">
        <v>509</v>
      </c>
      <c r="M47">
        <v>28</v>
      </c>
    </row>
    <row r="48" spans="1:14" x14ac:dyDescent="0.25">
      <c r="A48">
        <v>9</v>
      </c>
      <c r="B48" t="s">
        <v>53</v>
      </c>
      <c r="C48" t="s">
        <v>55</v>
      </c>
      <c r="E48" s="1">
        <v>507.75</v>
      </c>
      <c r="K48" t="s">
        <v>124</v>
      </c>
      <c r="L48" s="1">
        <v>498</v>
      </c>
      <c r="M48">
        <v>26</v>
      </c>
    </row>
    <row r="49" spans="1:13" x14ac:dyDescent="0.25">
      <c r="A49">
        <v>9</v>
      </c>
      <c r="B49" t="s">
        <v>53</v>
      </c>
      <c r="C49" t="s">
        <v>56</v>
      </c>
      <c r="E49" s="1">
        <v>507.25</v>
      </c>
      <c r="H49" t="s">
        <v>159</v>
      </c>
      <c r="I49" t="s">
        <v>8</v>
      </c>
      <c r="K49" t="s">
        <v>9</v>
      </c>
      <c r="L49" s="1">
        <v>544</v>
      </c>
      <c r="M49">
        <v>31</v>
      </c>
    </row>
    <row r="50" spans="1:13" x14ac:dyDescent="0.25">
      <c r="A50">
        <v>9</v>
      </c>
      <c r="B50" t="s">
        <v>53</v>
      </c>
      <c r="C50" t="s">
        <v>57</v>
      </c>
      <c r="E50" s="1">
        <v>503.5</v>
      </c>
      <c r="K50" t="s">
        <v>10</v>
      </c>
      <c r="L50" s="1">
        <v>536</v>
      </c>
      <c r="M50">
        <v>25</v>
      </c>
    </row>
    <row r="51" spans="1:13" x14ac:dyDescent="0.25">
      <c r="A51">
        <v>9</v>
      </c>
      <c r="B51" t="s">
        <v>53</v>
      </c>
      <c r="C51" t="s">
        <v>58</v>
      </c>
      <c r="E51" s="1">
        <v>494</v>
      </c>
      <c r="K51" t="s">
        <v>11</v>
      </c>
      <c r="L51" s="1">
        <v>532</v>
      </c>
      <c r="M51">
        <v>22</v>
      </c>
    </row>
    <row r="52" spans="1:13" x14ac:dyDescent="0.25">
      <c r="A52">
        <v>9</v>
      </c>
      <c r="B52" t="s">
        <v>53</v>
      </c>
      <c r="C52" t="s">
        <v>59</v>
      </c>
      <c r="E52" s="1">
        <v>480</v>
      </c>
      <c r="K52" t="s">
        <v>12</v>
      </c>
      <c r="L52" s="1">
        <v>516</v>
      </c>
      <c r="M52">
        <v>20</v>
      </c>
    </row>
    <row r="53" spans="1:13" x14ac:dyDescent="0.25">
      <c r="A53">
        <v>9</v>
      </c>
      <c r="B53" t="s">
        <v>53</v>
      </c>
      <c r="C53" t="s">
        <v>60</v>
      </c>
      <c r="E53" s="1">
        <v>470.33333333333331</v>
      </c>
      <c r="K53" t="s">
        <v>13</v>
      </c>
      <c r="L53" s="1">
        <v>513</v>
      </c>
      <c r="M53">
        <v>32</v>
      </c>
    </row>
    <row r="54" spans="1:13" x14ac:dyDescent="0.25">
      <c r="A54">
        <v>10</v>
      </c>
      <c r="B54" t="s">
        <v>61</v>
      </c>
      <c r="C54" t="s">
        <v>62</v>
      </c>
      <c r="E54" s="1">
        <v>519</v>
      </c>
      <c r="K54" t="s">
        <v>14</v>
      </c>
      <c r="L54" s="1">
        <v>512</v>
      </c>
      <c r="M54">
        <v>28</v>
      </c>
    </row>
    <row r="55" spans="1:13" x14ac:dyDescent="0.25">
      <c r="A55">
        <v>10</v>
      </c>
      <c r="B55" t="s">
        <v>61</v>
      </c>
      <c r="C55" t="s">
        <v>63</v>
      </c>
      <c r="E55" s="1">
        <v>518</v>
      </c>
      <c r="K55" t="s">
        <v>15</v>
      </c>
      <c r="L55" s="1">
        <v>495</v>
      </c>
      <c r="M55">
        <v>22</v>
      </c>
    </row>
    <row r="56" spans="1:13" x14ac:dyDescent="0.25">
      <c r="A56">
        <v>10</v>
      </c>
      <c r="B56" t="s">
        <v>61</v>
      </c>
      <c r="C56" t="s">
        <v>64</v>
      </c>
      <c r="E56" s="1">
        <v>506</v>
      </c>
      <c r="K56" t="s">
        <v>16</v>
      </c>
      <c r="L56" s="1">
        <v>476</v>
      </c>
      <c r="M56">
        <v>32</v>
      </c>
    </row>
    <row r="57" spans="1:13" x14ac:dyDescent="0.25">
      <c r="A57">
        <v>10</v>
      </c>
      <c r="B57" t="s">
        <v>61</v>
      </c>
      <c r="C57" t="s">
        <v>65</v>
      </c>
      <c r="E57" s="1">
        <v>505.66666666666669</v>
      </c>
      <c r="H57" t="s">
        <v>159</v>
      </c>
      <c r="I57" t="s">
        <v>46</v>
      </c>
      <c r="K57" t="s">
        <v>47</v>
      </c>
      <c r="L57" s="1">
        <v>544</v>
      </c>
      <c r="M57">
        <v>26</v>
      </c>
    </row>
    <row r="58" spans="1:13" x14ac:dyDescent="0.25">
      <c r="A58">
        <v>10</v>
      </c>
      <c r="B58" t="s">
        <v>61</v>
      </c>
      <c r="C58" t="s">
        <v>66</v>
      </c>
      <c r="E58" s="1">
        <v>476.5</v>
      </c>
      <c r="K58" t="s">
        <v>48</v>
      </c>
      <c r="L58" s="1">
        <v>541</v>
      </c>
      <c r="M58">
        <v>23</v>
      </c>
    </row>
    <row r="59" spans="1:13" x14ac:dyDescent="0.25">
      <c r="A59">
        <v>11</v>
      </c>
      <c r="B59" t="s">
        <v>67</v>
      </c>
      <c r="C59" t="s">
        <v>68</v>
      </c>
      <c r="E59" s="1">
        <v>546.33333333333337</v>
      </c>
      <c r="K59" t="s">
        <v>49</v>
      </c>
      <c r="L59" s="1">
        <v>512</v>
      </c>
      <c r="M59">
        <v>30</v>
      </c>
    </row>
    <row r="60" spans="1:13" x14ac:dyDescent="0.25">
      <c r="A60">
        <v>11</v>
      </c>
      <c r="B60" t="s">
        <v>67</v>
      </c>
      <c r="C60" t="s">
        <v>69</v>
      </c>
      <c r="E60" s="1">
        <v>528.66666666666663</v>
      </c>
      <c r="K60" t="s">
        <v>50</v>
      </c>
      <c r="L60" s="1">
        <v>508</v>
      </c>
      <c r="M60">
        <v>31</v>
      </c>
    </row>
    <row r="61" spans="1:13" x14ac:dyDescent="0.25">
      <c r="A61">
        <v>11</v>
      </c>
      <c r="B61" t="s">
        <v>67</v>
      </c>
      <c r="C61" t="s">
        <v>70</v>
      </c>
      <c r="E61" s="1">
        <v>527.75</v>
      </c>
      <c r="K61" t="s">
        <v>51</v>
      </c>
      <c r="L61" s="1">
        <v>507</v>
      </c>
      <c r="M61">
        <v>32</v>
      </c>
    </row>
    <row r="62" spans="1:13" x14ac:dyDescent="0.25">
      <c r="A62">
        <v>11</v>
      </c>
      <c r="B62" t="s">
        <v>67</v>
      </c>
      <c r="C62" t="s">
        <v>71</v>
      </c>
      <c r="E62" s="1">
        <v>524.75</v>
      </c>
      <c r="K62" t="s">
        <v>52</v>
      </c>
      <c r="L62" s="1">
        <v>498</v>
      </c>
      <c r="M62">
        <v>30</v>
      </c>
    </row>
    <row r="63" spans="1:13" x14ac:dyDescent="0.25">
      <c r="A63">
        <v>11</v>
      </c>
      <c r="B63" t="s">
        <v>67</v>
      </c>
      <c r="C63" t="s">
        <v>72</v>
      </c>
      <c r="E63" s="1">
        <v>515.25</v>
      </c>
      <c r="K63" t="s">
        <v>131</v>
      </c>
      <c r="L63" s="1">
        <v>500</v>
      </c>
      <c r="M63">
        <v>24</v>
      </c>
    </row>
    <row r="64" spans="1:13" x14ac:dyDescent="0.25">
      <c r="A64">
        <v>11</v>
      </c>
      <c r="B64" t="s">
        <v>67</v>
      </c>
      <c r="C64" t="s">
        <v>73</v>
      </c>
      <c r="E64" s="1">
        <v>506</v>
      </c>
      <c r="K64" t="s">
        <v>132</v>
      </c>
      <c r="L64" s="1">
        <v>493</v>
      </c>
      <c r="M64">
        <v>21</v>
      </c>
    </row>
    <row r="65" spans="1:13" x14ac:dyDescent="0.25">
      <c r="A65">
        <v>12</v>
      </c>
      <c r="B65" t="s">
        <v>74</v>
      </c>
      <c r="C65" t="s">
        <v>75</v>
      </c>
      <c r="E65" s="1">
        <v>555</v>
      </c>
      <c r="H65" t="s">
        <v>159</v>
      </c>
      <c r="I65" t="s">
        <v>53</v>
      </c>
      <c r="K65" t="s">
        <v>54</v>
      </c>
      <c r="L65" s="1">
        <v>519</v>
      </c>
      <c r="M65">
        <v>27</v>
      </c>
    </row>
    <row r="66" spans="1:13" x14ac:dyDescent="0.25">
      <c r="A66">
        <v>12</v>
      </c>
      <c r="B66" t="s">
        <v>74</v>
      </c>
      <c r="C66" t="s">
        <v>76</v>
      </c>
      <c r="E66" s="1">
        <v>533.79999999999995</v>
      </c>
      <c r="K66" t="s">
        <v>55</v>
      </c>
      <c r="L66" s="1">
        <v>508</v>
      </c>
      <c r="M66">
        <v>19</v>
      </c>
    </row>
    <row r="67" spans="1:13" x14ac:dyDescent="0.25">
      <c r="A67">
        <v>12</v>
      </c>
      <c r="B67" t="s">
        <v>74</v>
      </c>
      <c r="C67" t="s">
        <v>77</v>
      </c>
      <c r="E67" s="1">
        <v>506.8</v>
      </c>
      <c r="K67" t="s">
        <v>56</v>
      </c>
      <c r="L67" s="1">
        <v>507</v>
      </c>
      <c r="M67">
        <v>21</v>
      </c>
    </row>
    <row r="68" spans="1:13" x14ac:dyDescent="0.25">
      <c r="A68">
        <v>12</v>
      </c>
      <c r="B68" t="s">
        <v>74</v>
      </c>
      <c r="C68" t="s">
        <v>78</v>
      </c>
      <c r="E68" s="1">
        <v>502</v>
      </c>
      <c r="K68" t="s">
        <v>57</v>
      </c>
      <c r="L68" s="1">
        <v>504</v>
      </c>
      <c r="M68">
        <v>19</v>
      </c>
    </row>
    <row r="69" spans="1:13" x14ac:dyDescent="0.25">
      <c r="A69">
        <v>12</v>
      </c>
      <c r="B69" t="s">
        <v>74</v>
      </c>
      <c r="C69" t="s">
        <v>79</v>
      </c>
      <c r="E69" s="1">
        <v>496.5</v>
      </c>
      <c r="K69" t="s">
        <v>58</v>
      </c>
      <c r="L69" s="1">
        <v>494</v>
      </c>
      <c r="M69">
        <v>21</v>
      </c>
    </row>
    <row r="70" spans="1:13" x14ac:dyDescent="0.25">
      <c r="A70">
        <v>12</v>
      </c>
      <c r="B70" t="s">
        <v>74</v>
      </c>
      <c r="C70" t="s">
        <v>80</v>
      </c>
      <c r="E70" s="1">
        <v>492</v>
      </c>
      <c r="K70" t="s">
        <v>59</v>
      </c>
      <c r="L70" s="1">
        <v>480</v>
      </c>
      <c r="M70">
        <v>32</v>
      </c>
    </row>
    <row r="71" spans="1:13" x14ac:dyDescent="0.25">
      <c r="A71">
        <v>12</v>
      </c>
      <c r="B71" t="s">
        <v>74</v>
      </c>
      <c r="C71" t="s">
        <v>81</v>
      </c>
      <c r="E71" s="1">
        <v>491.4</v>
      </c>
      <c r="K71" t="s">
        <v>60</v>
      </c>
      <c r="L71" s="1">
        <v>470</v>
      </c>
      <c r="M71">
        <v>27</v>
      </c>
    </row>
    <row r="72" spans="1:13" x14ac:dyDescent="0.25">
      <c r="A72">
        <v>13</v>
      </c>
      <c r="B72" t="s">
        <v>82</v>
      </c>
      <c r="C72" t="s">
        <v>83</v>
      </c>
      <c r="D72">
        <v>455</v>
      </c>
      <c r="E72" s="1">
        <v>546</v>
      </c>
      <c r="K72" t="s">
        <v>136</v>
      </c>
      <c r="L72" s="1">
        <v>511</v>
      </c>
      <c r="M72">
        <v>22</v>
      </c>
    </row>
    <row r="73" spans="1:13" x14ac:dyDescent="0.25">
      <c r="A73">
        <v>13</v>
      </c>
      <c r="B73" t="s">
        <v>82</v>
      </c>
      <c r="C73" t="s">
        <v>84</v>
      </c>
      <c r="D73">
        <v>452</v>
      </c>
      <c r="E73" s="1">
        <v>542.4</v>
      </c>
      <c r="H73" t="s">
        <v>159</v>
      </c>
      <c r="I73" t="s">
        <v>61</v>
      </c>
      <c r="K73" t="s">
        <v>62</v>
      </c>
      <c r="L73" s="1">
        <v>519</v>
      </c>
      <c r="M73">
        <v>29</v>
      </c>
    </row>
    <row r="74" spans="1:13" x14ac:dyDescent="0.25">
      <c r="A74">
        <v>13</v>
      </c>
      <c r="B74" t="s">
        <v>82</v>
      </c>
      <c r="C74" t="s">
        <v>85</v>
      </c>
      <c r="D74">
        <v>448</v>
      </c>
      <c r="E74" s="1">
        <v>537.6</v>
      </c>
      <c r="K74" t="s">
        <v>63</v>
      </c>
      <c r="L74" s="1">
        <v>518</v>
      </c>
      <c r="M74">
        <v>28</v>
      </c>
    </row>
    <row r="75" spans="1:13" x14ac:dyDescent="0.25">
      <c r="A75">
        <v>13</v>
      </c>
      <c r="B75" t="s">
        <v>82</v>
      </c>
      <c r="C75" t="s">
        <v>86</v>
      </c>
      <c r="D75">
        <v>436</v>
      </c>
      <c r="E75" s="1">
        <v>523.19999999999993</v>
      </c>
      <c r="K75" t="s">
        <v>64</v>
      </c>
      <c r="L75" s="1">
        <v>506</v>
      </c>
      <c r="M75">
        <v>22</v>
      </c>
    </row>
    <row r="76" spans="1:13" x14ac:dyDescent="0.25">
      <c r="A76">
        <v>13</v>
      </c>
      <c r="B76" t="s">
        <v>82</v>
      </c>
      <c r="C76" t="s">
        <v>87</v>
      </c>
      <c r="D76">
        <v>435</v>
      </c>
      <c r="E76" s="1">
        <v>522</v>
      </c>
      <c r="K76" t="s">
        <v>65</v>
      </c>
      <c r="L76" s="1">
        <v>506</v>
      </c>
      <c r="M76">
        <v>28</v>
      </c>
    </row>
    <row r="77" spans="1:13" x14ac:dyDescent="0.25">
      <c r="A77">
        <v>13</v>
      </c>
      <c r="B77" t="s">
        <v>82</v>
      </c>
      <c r="C77" t="s">
        <v>88</v>
      </c>
      <c r="D77">
        <v>406</v>
      </c>
      <c r="E77" s="1">
        <v>487.2</v>
      </c>
      <c r="K77" t="s">
        <v>66</v>
      </c>
      <c r="L77" s="1">
        <v>477</v>
      </c>
      <c r="M77">
        <v>22</v>
      </c>
    </row>
    <row r="78" spans="1:13" x14ac:dyDescent="0.25">
      <c r="A78">
        <v>14</v>
      </c>
      <c r="B78" t="s">
        <v>89</v>
      </c>
      <c r="C78" t="s">
        <v>23</v>
      </c>
      <c r="D78">
        <v>440</v>
      </c>
      <c r="E78" s="1">
        <v>528</v>
      </c>
      <c r="K78" t="s">
        <v>141</v>
      </c>
      <c r="L78" s="1">
        <v>524</v>
      </c>
      <c r="M78">
        <v>22</v>
      </c>
    </row>
    <row r="79" spans="1:13" x14ac:dyDescent="0.25">
      <c r="A79">
        <v>14</v>
      </c>
      <c r="B79" t="s">
        <v>89</v>
      </c>
      <c r="C79" t="s">
        <v>90</v>
      </c>
      <c r="D79">
        <v>428</v>
      </c>
      <c r="E79" s="1">
        <v>513.6</v>
      </c>
      <c r="K79" t="s">
        <v>142</v>
      </c>
      <c r="L79" s="1">
        <v>523</v>
      </c>
      <c r="M79">
        <v>25</v>
      </c>
    </row>
    <row r="80" spans="1:13" x14ac:dyDescent="0.25">
      <c r="A80">
        <v>14</v>
      </c>
      <c r="B80" t="s">
        <v>89</v>
      </c>
      <c r="C80" t="s">
        <v>91</v>
      </c>
      <c r="D80">
        <v>422</v>
      </c>
      <c r="E80" s="1">
        <v>506.4</v>
      </c>
      <c r="K80" t="s">
        <v>143</v>
      </c>
      <c r="L80" s="1">
        <v>516</v>
      </c>
      <c r="M80">
        <v>29</v>
      </c>
    </row>
    <row r="81" spans="1:13" x14ac:dyDescent="0.25">
      <c r="A81">
        <v>14</v>
      </c>
      <c r="B81" t="s">
        <v>89</v>
      </c>
      <c r="C81" t="s">
        <v>92</v>
      </c>
      <c r="D81">
        <v>421</v>
      </c>
      <c r="E81" s="1">
        <v>505.2</v>
      </c>
      <c r="H81" t="s">
        <v>159</v>
      </c>
      <c r="I81" t="s">
        <v>67</v>
      </c>
      <c r="K81" t="s">
        <v>68</v>
      </c>
      <c r="L81" s="1">
        <v>546</v>
      </c>
      <c r="M81">
        <v>30</v>
      </c>
    </row>
    <row r="82" spans="1:13" x14ac:dyDescent="0.25">
      <c r="A82">
        <v>14</v>
      </c>
      <c r="B82" t="s">
        <v>89</v>
      </c>
      <c r="C82" t="s">
        <v>93</v>
      </c>
      <c r="D82">
        <v>408</v>
      </c>
      <c r="E82" s="1">
        <v>489.59999999999997</v>
      </c>
      <c r="K82" t="s">
        <v>69</v>
      </c>
      <c r="L82" s="1">
        <v>529</v>
      </c>
      <c r="M82">
        <v>24</v>
      </c>
    </row>
    <row r="83" spans="1:13" x14ac:dyDescent="0.25">
      <c r="K83" t="s">
        <v>70</v>
      </c>
      <c r="L83" s="1">
        <v>528</v>
      </c>
      <c r="M83">
        <v>31</v>
      </c>
    </row>
    <row r="84" spans="1:13" x14ac:dyDescent="0.25">
      <c r="K84" t="s">
        <v>71</v>
      </c>
      <c r="L84" s="1">
        <v>525</v>
      </c>
      <c r="M84">
        <v>31</v>
      </c>
    </row>
    <row r="85" spans="1:13" x14ac:dyDescent="0.25">
      <c r="K85" t="s">
        <v>72</v>
      </c>
      <c r="L85" s="1">
        <v>515</v>
      </c>
      <c r="M85">
        <v>28</v>
      </c>
    </row>
    <row r="86" spans="1:13" x14ac:dyDescent="0.25">
      <c r="K86" t="s">
        <v>73</v>
      </c>
      <c r="L86" s="1">
        <v>506</v>
      </c>
      <c r="M86">
        <v>21</v>
      </c>
    </row>
    <row r="87" spans="1:13" x14ac:dyDescent="0.25">
      <c r="K87" t="s">
        <v>86</v>
      </c>
      <c r="L87" s="1">
        <v>523</v>
      </c>
      <c r="M87">
        <v>23</v>
      </c>
    </row>
    <row r="88" spans="1:13" x14ac:dyDescent="0.25">
      <c r="K88" t="s">
        <v>87</v>
      </c>
      <c r="L88" s="1">
        <v>522</v>
      </c>
      <c r="M88">
        <v>31</v>
      </c>
    </row>
    <row r="89" spans="1:13" x14ac:dyDescent="0.25">
      <c r="H89" t="s">
        <v>159</v>
      </c>
      <c r="I89" t="s">
        <v>74</v>
      </c>
      <c r="K89" t="s">
        <v>75</v>
      </c>
      <c r="L89" s="1">
        <v>555</v>
      </c>
      <c r="M89">
        <v>21</v>
      </c>
    </row>
    <row r="90" spans="1:13" x14ac:dyDescent="0.25">
      <c r="K90" t="s">
        <v>76</v>
      </c>
      <c r="L90" s="1">
        <v>534</v>
      </c>
      <c r="M90">
        <v>23</v>
      </c>
    </row>
    <row r="91" spans="1:13" x14ac:dyDescent="0.25">
      <c r="K91" t="s">
        <v>77</v>
      </c>
      <c r="L91" s="1">
        <v>507</v>
      </c>
      <c r="M91">
        <v>28</v>
      </c>
    </row>
    <row r="92" spans="1:13" x14ac:dyDescent="0.25">
      <c r="K92" t="s">
        <v>78</v>
      </c>
      <c r="L92" s="1">
        <v>502</v>
      </c>
      <c r="M92">
        <v>28</v>
      </c>
    </row>
    <row r="93" spans="1:13" x14ac:dyDescent="0.25">
      <c r="K93" t="s">
        <v>79</v>
      </c>
      <c r="L93" s="1">
        <v>497</v>
      </c>
      <c r="M93">
        <v>23</v>
      </c>
    </row>
    <row r="94" spans="1:13" x14ac:dyDescent="0.25">
      <c r="K94" t="s">
        <v>80</v>
      </c>
      <c r="L94" s="1">
        <v>492</v>
      </c>
      <c r="M94">
        <v>23</v>
      </c>
    </row>
    <row r="95" spans="1:13" x14ac:dyDescent="0.25">
      <c r="K95" t="s">
        <v>81</v>
      </c>
      <c r="L95" s="1">
        <v>491</v>
      </c>
      <c r="M95">
        <v>30</v>
      </c>
    </row>
    <row r="96" spans="1:13" x14ac:dyDescent="0.25">
      <c r="K96" t="s">
        <v>147</v>
      </c>
      <c r="L96" s="1">
        <v>481</v>
      </c>
      <c r="M96">
        <v>32</v>
      </c>
    </row>
    <row r="97" spans="8:13" x14ac:dyDescent="0.25">
      <c r="H97" t="s">
        <v>159</v>
      </c>
      <c r="I97" t="s">
        <v>82</v>
      </c>
      <c r="K97" t="s">
        <v>83</v>
      </c>
      <c r="L97" s="1">
        <v>546</v>
      </c>
      <c r="M97">
        <v>29</v>
      </c>
    </row>
    <row r="98" spans="8:13" x14ac:dyDescent="0.25">
      <c r="K98" t="s">
        <v>84</v>
      </c>
      <c r="L98" s="1">
        <v>542</v>
      </c>
      <c r="M98">
        <v>24</v>
      </c>
    </row>
    <row r="99" spans="8:13" x14ac:dyDescent="0.25">
      <c r="K99" t="s">
        <v>85</v>
      </c>
      <c r="L99" s="1">
        <v>538</v>
      </c>
      <c r="M99">
        <v>26</v>
      </c>
    </row>
    <row r="100" spans="8:13" x14ac:dyDescent="0.25">
      <c r="K100" t="s">
        <v>86</v>
      </c>
      <c r="L100" s="1">
        <v>523</v>
      </c>
      <c r="M100">
        <v>21</v>
      </c>
    </row>
    <row r="101" spans="8:13" x14ac:dyDescent="0.25">
      <c r="K101" t="s">
        <v>87</v>
      </c>
      <c r="L101" s="1">
        <v>522</v>
      </c>
      <c r="M101">
        <v>27</v>
      </c>
    </row>
    <row r="102" spans="8:13" x14ac:dyDescent="0.25">
      <c r="K102" t="s">
        <v>88</v>
      </c>
      <c r="L102" s="1">
        <v>487</v>
      </c>
      <c r="M102">
        <v>31</v>
      </c>
    </row>
    <row r="103" spans="8:13" x14ac:dyDescent="0.25">
      <c r="K103" t="s">
        <v>98</v>
      </c>
      <c r="L103" s="1">
        <v>512</v>
      </c>
      <c r="M103">
        <v>19</v>
      </c>
    </row>
    <row r="104" spans="8:13" x14ac:dyDescent="0.25">
      <c r="K104" t="s">
        <v>99</v>
      </c>
      <c r="L104" s="1">
        <v>508</v>
      </c>
      <c r="M104">
        <v>22</v>
      </c>
    </row>
    <row r="105" spans="8:13" x14ac:dyDescent="0.25">
      <c r="H105" t="s">
        <v>159</v>
      </c>
      <c r="I105" t="s">
        <v>148</v>
      </c>
      <c r="K105" t="s">
        <v>149</v>
      </c>
      <c r="L105" s="1">
        <v>300</v>
      </c>
      <c r="M105">
        <v>24</v>
      </c>
    </row>
    <row r="106" spans="8:13" x14ac:dyDescent="0.25">
      <c r="K106" t="s">
        <v>150</v>
      </c>
      <c r="L106" s="1">
        <v>300</v>
      </c>
      <c r="M106">
        <v>22</v>
      </c>
    </row>
    <row r="107" spans="8:13" x14ac:dyDescent="0.25">
      <c r="K107" t="s">
        <v>151</v>
      </c>
      <c r="L107" s="1">
        <v>300</v>
      </c>
      <c r="M107">
        <v>30</v>
      </c>
    </row>
    <row r="108" spans="8:13" x14ac:dyDescent="0.25">
      <c r="K108" t="s">
        <v>152</v>
      </c>
      <c r="L108" s="1">
        <v>300</v>
      </c>
      <c r="M108">
        <v>19</v>
      </c>
    </row>
    <row r="109" spans="8:13" x14ac:dyDescent="0.25">
      <c r="K109" t="s">
        <v>153</v>
      </c>
      <c r="L109" s="1">
        <v>300</v>
      </c>
      <c r="M109">
        <v>28</v>
      </c>
    </row>
    <row r="110" spans="8:13" x14ac:dyDescent="0.25">
      <c r="K110" t="s">
        <v>154</v>
      </c>
      <c r="L110" s="1">
        <v>300</v>
      </c>
      <c r="M110">
        <v>26</v>
      </c>
    </row>
    <row r="111" spans="8:13" x14ac:dyDescent="0.25">
      <c r="K111" t="s">
        <v>155</v>
      </c>
      <c r="L111" s="1">
        <v>300</v>
      </c>
      <c r="M111">
        <v>27</v>
      </c>
    </row>
    <row r="112" spans="8:13" x14ac:dyDescent="0.25">
      <c r="K112" t="s">
        <v>156</v>
      </c>
      <c r="L112" s="1">
        <v>300</v>
      </c>
      <c r="M112">
        <v>26</v>
      </c>
    </row>
    <row r="129" spans="5:5" x14ac:dyDescent="0.25">
      <c r="E129" s="1"/>
    </row>
    <row r="130" spans="5:5" x14ac:dyDescent="0.25">
      <c r="E130" s="1"/>
    </row>
  </sheetData>
  <conditionalFormatting sqref="E129:E130 E1:E82">
    <cfRule type="colorScale" priority="6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:L13">
    <cfRule type="colorScale" priority="3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7:L23">
    <cfRule type="colorScale" priority="2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3:L37">
    <cfRule type="colorScale" priority="2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1:L46">
    <cfRule type="colorScale" priority="2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9:L56">
    <cfRule type="colorScale" priority="2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57:L62">
    <cfRule type="colorScale" priority="2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5:L71">
    <cfRule type="colorScale" priority="2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3:L77">
    <cfRule type="colorScale" priority="2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1:L86">
    <cfRule type="colorScale" priority="2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9:L95">
    <cfRule type="colorScale" priority="2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7:L102 L105:L112">
    <cfRule type="colorScale" priority="1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:L8">
    <cfRule type="colorScale" priority="3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4:L16">
    <cfRule type="colorScale" priority="1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olorScale" priority="1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26:L30">
    <cfRule type="colorScale" priority="1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1:L32">
    <cfRule type="colorScale" priority="1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38:L40">
    <cfRule type="colorScale" priority="1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47:L48">
    <cfRule type="colorScale" priority="1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63:L64">
    <cfRule type="colorScale" priority="1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2">
    <cfRule type="colorScale" priority="1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78:L80">
    <cfRule type="colorScale" priority="10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87:L88">
    <cfRule type="colorScale" priority="9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96">
    <cfRule type="colorScale" priority="8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3">
    <cfRule type="colorScale" priority="7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L104">
    <cfRule type="colorScale" priority="6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U2:U6">
    <cfRule type="colorScale" priority="5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U7:U9">
    <cfRule type="colorScale" priority="4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U21">
    <cfRule type="colorScale" priority="3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U22:U26">
    <cfRule type="colorScale" priority="2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conditionalFormatting sqref="U27:U28">
    <cfRule type="colorScale" priority="1">
      <colorScale>
        <cfvo type="num" val="460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0AC2-9AFD-4499-BB62-0CD79E899B62}">
  <dimension ref="A1:AC47"/>
  <sheetViews>
    <sheetView tabSelected="1" workbookViewId="0">
      <selection activeCell="M13" sqref="M13"/>
    </sheetView>
  </sheetViews>
  <sheetFormatPr baseColWidth="10" defaultRowHeight="15" x14ac:dyDescent="0.25"/>
  <sheetData>
    <row r="1" spans="1:29" x14ac:dyDescent="0.25">
      <c r="A1" t="s">
        <v>190</v>
      </c>
      <c r="G1" t="s">
        <v>192</v>
      </c>
      <c r="W1" t="s">
        <v>196</v>
      </c>
    </row>
    <row r="2" spans="1:29" x14ac:dyDescent="0.25">
      <c r="N2" t="s">
        <v>197</v>
      </c>
      <c r="W2" t="s">
        <v>198</v>
      </c>
    </row>
    <row r="3" spans="1:29" x14ac:dyDescent="0.25">
      <c r="A3" t="s">
        <v>31</v>
      </c>
      <c r="C3">
        <v>-16</v>
      </c>
      <c r="D3">
        <v>4</v>
      </c>
      <c r="E3">
        <v>38</v>
      </c>
      <c r="G3" t="s">
        <v>85</v>
      </c>
      <c r="I3">
        <v>32</v>
      </c>
      <c r="J3">
        <v>-1</v>
      </c>
      <c r="K3">
        <v>81</v>
      </c>
      <c r="R3" t="s">
        <v>199</v>
      </c>
      <c r="S3" t="s">
        <v>200</v>
      </c>
      <c r="T3" t="s">
        <v>201</v>
      </c>
      <c r="AA3" t="s">
        <v>199</v>
      </c>
      <c r="AB3" t="s">
        <v>200</v>
      </c>
      <c r="AC3" t="s">
        <v>201</v>
      </c>
    </row>
    <row r="4" spans="1:29" x14ac:dyDescent="0.25">
      <c r="A4" t="s">
        <v>18</v>
      </c>
      <c r="C4">
        <v>-16</v>
      </c>
      <c r="D4">
        <v>-6</v>
      </c>
      <c r="E4">
        <v>28</v>
      </c>
      <c r="G4" t="s">
        <v>99</v>
      </c>
      <c r="I4">
        <v>32</v>
      </c>
      <c r="J4">
        <v>11</v>
      </c>
      <c r="K4">
        <v>93</v>
      </c>
      <c r="N4" t="s">
        <v>199</v>
      </c>
      <c r="O4" t="s">
        <v>200</v>
      </c>
      <c r="P4" t="s">
        <v>201</v>
      </c>
      <c r="R4">
        <v>400</v>
      </c>
      <c r="S4">
        <v>400</v>
      </c>
      <c r="T4">
        <v>400</v>
      </c>
      <c r="W4" t="s">
        <v>199</v>
      </c>
      <c r="X4" t="s">
        <v>200</v>
      </c>
      <c r="Y4" t="s">
        <v>201</v>
      </c>
      <c r="AA4">
        <v>400</v>
      </c>
      <c r="AB4">
        <v>400</v>
      </c>
      <c r="AC4">
        <v>400</v>
      </c>
    </row>
    <row r="5" spans="1:29" x14ac:dyDescent="0.25">
      <c r="A5" t="s">
        <v>158</v>
      </c>
      <c r="C5">
        <v>-16</v>
      </c>
      <c r="D5">
        <v>-13</v>
      </c>
      <c r="E5">
        <v>21</v>
      </c>
      <c r="M5">
        <v>16</v>
      </c>
      <c r="N5" s="3">
        <v>8.8999999999999996E-2</v>
      </c>
      <c r="O5" s="3">
        <v>0.13</v>
      </c>
      <c r="P5" s="3">
        <v>0.04</v>
      </c>
      <c r="R5">
        <f>R4+R4*N5</f>
        <v>435.6</v>
      </c>
      <c r="S5">
        <f>S4+S4*O5</f>
        <v>452</v>
      </c>
      <c r="T5">
        <f>T4+T4*P5</f>
        <v>416</v>
      </c>
      <c r="V5">
        <v>16</v>
      </c>
      <c r="W5" s="3">
        <v>5.4100000000000002E-2</v>
      </c>
      <c r="X5" s="3">
        <v>7.4999999999999997E-2</v>
      </c>
      <c r="Y5" s="3">
        <v>0.03</v>
      </c>
      <c r="AA5">
        <f>AA4+AA4*W5</f>
        <v>421.64</v>
      </c>
      <c r="AB5">
        <f>AB4+AB4*X5</f>
        <v>430</v>
      </c>
      <c r="AC5">
        <f>AC4+AC4*Y5</f>
        <v>412</v>
      </c>
    </row>
    <row r="6" spans="1:29" x14ac:dyDescent="0.25">
      <c r="A6" t="s">
        <v>22</v>
      </c>
      <c r="C6">
        <v>-16</v>
      </c>
      <c r="D6">
        <v>2</v>
      </c>
      <c r="E6">
        <v>36</v>
      </c>
      <c r="M6">
        <v>17</v>
      </c>
      <c r="N6" s="3">
        <v>8.0699999999999994E-2</v>
      </c>
      <c r="O6" s="3">
        <v>0.11</v>
      </c>
      <c r="P6" s="3">
        <v>4.4999999999999998E-2</v>
      </c>
      <c r="R6">
        <f>R5+R5*N6</f>
        <v>470.75292000000002</v>
      </c>
      <c r="S6">
        <f>S5+S5*O6</f>
        <v>501.72</v>
      </c>
      <c r="T6">
        <f>T5+T5*P6</f>
        <v>434.72</v>
      </c>
      <c r="V6">
        <v>17</v>
      </c>
      <c r="W6" s="3">
        <v>5.0799999999999998E-2</v>
      </c>
      <c r="X6" s="3">
        <v>7.0000000000000007E-2</v>
      </c>
      <c r="Y6" s="3">
        <v>0.02</v>
      </c>
      <c r="AA6">
        <f>AA5+AA5*W6</f>
        <v>443.05931199999998</v>
      </c>
      <c r="AB6">
        <f>AB5+AB5*X6</f>
        <v>460.1</v>
      </c>
      <c r="AC6">
        <f>AC5+AC5*Y6</f>
        <v>420.24</v>
      </c>
    </row>
    <row r="7" spans="1:29" x14ac:dyDescent="0.25">
      <c r="A7" t="s">
        <v>17</v>
      </c>
      <c r="C7">
        <v>-16</v>
      </c>
      <c r="D7">
        <v>-8</v>
      </c>
      <c r="E7">
        <v>25</v>
      </c>
      <c r="M7">
        <v>18</v>
      </c>
      <c r="N7" s="3">
        <v>7.1499999999999994E-2</v>
      </c>
      <c r="O7" s="3">
        <v>0.1</v>
      </c>
      <c r="P7" s="3">
        <v>0.04</v>
      </c>
      <c r="R7">
        <f>R6+R6*N7</f>
        <v>504.41175378000003</v>
      </c>
      <c r="S7">
        <f>S6+S6*O7</f>
        <v>551.89200000000005</v>
      </c>
      <c r="T7">
        <f>T6+T6*P7</f>
        <v>452.10880000000003</v>
      </c>
      <c r="V7">
        <v>18</v>
      </c>
      <c r="W7" s="3">
        <v>4.4999999999999998E-2</v>
      </c>
      <c r="X7" s="3">
        <v>6.5000000000000002E-2</v>
      </c>
      <c r="Y7" s="3">
        <v>0.02</v>
      </c>
      <c r="AA7">
        <f>AA6+AA6*W7</f>
        <v>462.99698103999998</v>
      </c>
      <c r="AB7">
        <f>AB6+AB6*X7</f>
        <v>490.00650000000002</v>
      </c>
      <c r="AC7">
        <f>AC6+AC6*Y7</f>
        <v>428.64480000000003</v>
      </c>
    </row>
    <row r="8" spans="1:29" x14ac:dyDescent="0.25">
      <c r="A8" t="s">
        <v>20</v>
      </c>
      <c r="C8">
        <v>-16</v>
      </c>
      <c r="D8">
        <v>-1</v>
      </c>
      <c r="E8">
        <v>32</v>
      </c>
      <c r="M8">
        <v>19</v>
      </c>
      <c r="N8" s="3">
        <v>6.0499999999999998E-2</v>
      </c>
      <c r="O8" s="3">
        <v>0.08</v>
      </c>
      <c r="P8" s="3">
        <v>0.03</v>
      </c>
      <c r="R8">
        <f>R7+R7*N8</f>
        <v>534.92866488368998</v>
      </c>
      <c r="S8">
        <f>S7+S7*O8</f>
        <v>596.04336000000001</v>
      </c>
      <c r="T8">
        <f>T7+T7*P8</f>
        <v>465.67206400000003</v>
      </c>
      <c r="V8">
        <v>19</v>
      </c>
      <c r="W8" s="3">
        <v>4.1099999999999998E-2</v>
      </c>
      <c r="X8" s="3">
        <v>0.06</v>
      </c>
      <c r="Y8" s="3">
        <v>0.02</v>
      </c>
      <c r="AA8">
        <f>AA7+AA7*W8</f>
        <v>482.026156960744</v>
      </c>
      <c r="AB8">
        <f>AB7+AB7*X8</f>
        <v>519.40688999999998</v>
      </c>
      <c r="AC8">
        <f>AC7+AC7*Y8</f>
        <v>437.21769600000005</v>
      </c>
    </row>
    <row r="9" spans="1:29" x14ac:dyDescent="0.25">
      <c r="A9" t="s">
        <v>21</v>
      </c>
      <c r="C9">
        <v>-16</v>
      </c>
      <c r="D9">
        <v>1</v>
      </c>
      <c r="E9">
        <v>34</v>
      </c>
      <c r="M9">
        <v>20</v>
      </c>
      <c r="N9" s="3">
        <v>4.9799999999999997E-2</v>
      </c>
      <c r="O9" s="3">
        <v>7.0000000000000007E-2</v>
      </c>
      <c r="P9" s="3">
        <v>0.02</v>
      </c>
      <c r="R9">
        <f>R8+R8*N9</f>
        <v>561.56811239489775</v>
      </c>
      <c r="S9">
        <f>S8+S8*O9</f>
        <v>637.76639520000003</v>
      </c>
      <c r="T9">
        <f>T8+T8*P9</f>
        <v>474.98550528000004</v>
      </c>
      <c r="V9">
        <v>20</v>
      </c>
      <c r="W9" s="3">
        <v>3.6400000000000002E-2</v>
      </c>
      <c r="X9" s="3">
        <v>0.06</v>
      </c>
      <c r="Y9" s="3">
        <v>-5.0000000000000001E-3</v>
      </c>
      <c r="AA9">
        <f>AA8+AA8*W9</f>
        <v>499.57190907411507</v>
      </c>
      <c r="AB9">
        <f>AB8+AB8*X9</f>
        <v>550.57130339999992</v>
      </c>
      <c r="AC9">
        <f>AC8+AC8*Y9</f>
        <v>435.03160752000002</v>
      </c>
    </row>
    <row r="10" spans="1:29" x14ac:dyDescent="0.25">
      <c r="A10" t="s">
        <v>19</v>
      </c>
      <c r="C10">
        <v>-16</v>
      </c>
      <c r="D10">
        <v>-3</v>
      </c>
      <c r="E10">
        <v>31</v>
      </c>
      <c r="M10">
        <v>21</v>
      </c>
      <c r="N10" s="3">
        <v>3.9800000000000002E-2</v>
      </c>
      <c r="O10" s="3">
        <v>0.06</v>
      </c>
      <c r="P10" s="3">
        <v>0.02</v>
      </c>
      <c r="R10">
        <f>R9+R9*N10</f>
        <v>583.9185232682147</v>
      </c>
      <c r="S10">
        <f>S9+S9*O10</f>
        <v>676.03237891200001</v>
      </c>
      <c r="T10">
        <f>T9+T9*P10</f>
        <v>484.48521538560004</v>
      </c>
      <c r="V10">
        <v>21</v>
      </c>
      <c r="W10" s="3">
        <v>3.1E-2</v>
      </c>
      <c r="X10" s="3">
        <v>0.05</v>
      </c>
      <c r="Y10" s="3">
        <v>-0.01</v>
      </c>
      <c r="AA10">
        <f>AA9+AA9*W10</f>
        <v>515.05863825541269</v>
      </c>
      <c r="AB10">
        <f>AB9+AB9*X10</f>
        <v>578.0998685699999</v>
      </c>
      <c r="AC10">
        <f>AC9+AC9*Y10</f>
        <v>430.68129144480002</v>
      </c>
    </row>
    <row r="11" spans="1:29" x14ac:dyDescent="0.25">
      <c r="M11">
        <v>22</v>
      </c>
      <c r="N11" s="3">
        <v>2.9700000000000001E-2</v>
      </c>
      <c r="O11" s="3">
        <v>0.05</v>
      </c>
      <c r="P11" s="3">
        <v>0</v>
      </c>
      <c r="R11">
        <f>R10+R10*N11</f>
        <v>601.26090340928067</v>
      </c>
      <c r="S11">
        <f>S10+S10*O11</f>
        <v>709.83399785760002</v>
      </c>
      <c r="T11">
        <f>T10+T10*P11</f>
        <v>484.48521538560004</v>
      </c>
      <c r="V11">
        <v>22</v>
      </c>
      <c r="W11" s="3">
        <v>2.3199999999999998E-2</v>
      </c>
      <c r="X11" s="3">
        <v>4.4999999999999998E-2</v>
      </c>
      <c r="Y11" s="3">
        <v>-1.4999999999999999E-2</v>
      </c>
      <c r="AA11">
        <f>AA10+AA10*W11</f>
        <v>527.00799866293823</v>
      </c>
      <c r="AB11">
        <f>AB10+AB10*X11</f>
        <v>604.11436265564987</v>
      </c>
      <c r="AC11">
        <f>AC10+AC10*Y11</f>
        <v>424.22107207312803</v>
      </c>
    </row>
    <row r="12" spans="1:29" x14ac:dyDescent="0.25">
      <c r="C12" t="s">
        <v>191</v>
      </c>
      <c r="M12">
        <v>23</v>
      </c>
      <c r="N12" s="3">
        <v>2.0899999999999998E-2</v>
      </c>
      <c r="O12" s="3">
        <v>0.04</v>
      </c>
      <c r="P12" s="3">
        <v>-0.02</v>
      </c>
      <c r="R12">
        <f>R11+R11*N12</f>
        <v>613.82725629053459</v>
      </c>
      <c r="S12">
        <f>S11+S11*O12</f>
        <v>738.22735777190405</v>
      </c>
      <c r="T12">
        <f>T11+T11*P12</f>
        <v>474.79551107788802</v>
      </c>
      <c r="V12">
        <v>23</v>
      </c>
      <c r="W12" s="3">
        <v>0.02</v>
      </c>
      <c r="X12" s="3">
        <v>4.4999999999999998E-2</v>
      </c>
      <c r="Y12" s="3">
        <v>-0.02</v>
      </c>
      <c r="AA12">
        <f>AA11+AA11*W12</f>
        <v>537.54815863619694</v>
      </c>
      <c r="AB12">
        <f>AB11+AB11*X12</f>
        <v>631.29950897515414</v>
      </c>
      <c r="AC12">
        <f>AC11+AC11*Y12</f>
        <v>415.73665063166544</v>
      </c>
    </row>
    <row r="13" spans="1:29" x14ac:dyDescent="0.25">
      <c r="M13">
        <v>24</v>
      </c>
      <c r="N13" s="3">
        <v>9.4000000000000004E-3</v>
      </c>
      <c r="O13" s="3">
        <v>0.03</v>
      </c>
      <c r="P13" s="3">
        <v>-0.02</v>
      </c>
      <c r="R13">
        <f>R12+R12*N13</f>
        <v>619.59723249966567</v>
      </c>
      <c r="S13">
        <f>S12+S12*O13</f>
        <v>760.3741785050612</v>
      </c>
      <c r="T13">
        <f>T12+T12*P13</f>
        <v>465.29960085633024</v>
      </c>
      <c r="V13">
        <v>24</v>
      </c>
      <c r="W13" s="3">
        <v>1.4999999999999999E-2</v>
      </c>
      <c r="X13" s="3">
        <v>0.04</v>
      </c>
      <c r="Y13" s="3">
        <v>-0.02</v>
      </c>
      <c r="AA13">
        <f>AA12+AA12*W13</f>
        <v>545.61138101573988</v>
      </c>
      <c r="AB13">
        <f>AB12+AB12*X13</f>
        <v>656.55148933416035</v>
      </c>
      <c r="AC13">
        <f>AC12+AC12*Y13</f>
        <v>407.42191761903211</v>
      </c>
    </row>
    <row r="14" spans="1:29" x14ac:dyDescent="0.25">
      <c r="E14" t="s">
        <v>193</v>
      </c>
      <c r="M14">
        <v>25</v>
      </c>
      <c r="N14" s="3">
        <v>8.9999999999999998E-4</v>
      </c>
      <c r="O14" s="3">
        <v>1.4999999999999999E-2</v>
      </c>
      <c r="P14" s="3">
        <v>-0.02</v>
      </c>
      <c r="R14">
        <f>R13+R13*N14</f>
        <v>620.1548700089154</v>
      </c>
      <c r="S14">
        <f>S13+S13*O14</f>
        <v>771.77979118263715</v>
      </c>
      <c r="T14">
        <f>T13+T13*P14</f>
        <v>455.99360883920366</v>
      </c>
      <c r="V14">
        <v>25</v>
      </c>
      <c r="W14" s="3">
        <v>8.8000000000000005E-3</v>
      </c>
      <c r="X14" s="3">
        <v>0.03</v>
      </c>
      <c r="Y14" s="3">
        <v>-0.03</v>
      </c>
      <c r="AA14">
        <f>AA13+AA13*W14</f>
        <v>550.41276116867834</v>
      </c>
      <c r="AB14">
        <f>AB13+AB13*X14</f>
        <v>676.24803401418512</v>
      </c>
      <c r="AC14">
        <f>AC13+AC13*Y14</f>
        <v>395.19926009046117</v>
      </c>
    </row>
    <row r="15" spans="1:29" x14ac:dyDescent="0.25">
      <c r="M15">
        <v>26</v>
      </c>
      <c r="N15" s="3">
        <v>-1.0200000000000001E-2</v>
      </c>
      <c r="O15" s="3">
        <v>0.02</v>
      </c>
      <c r="P15" s="3">
        <v>-0.03</v>
      </c>
      <c r="R15">
        <f>R14+R14*N15</f>
        <v>613.82929033482446</v>
      </c>
      <c r="S15">
        <f>S14+S14*O15</f>
        <v>787.21538700628992</v>
      </c>
      <c r="T15">
        <f>T14+T14*P15</f>
        <v>442.31380057402754</v>
      </c>
      <c r="V15">
        <v>26</v>
      </c>
      <c r="W15" s="3">
        <v>5.1999999999999998E-3</v>
      </c>
      <c r="X15" s="3">
        <v>2.5000000000000001E-2</v>
      </c>
      <c r="Y15" s="3">
        <v>-3.5000000000000003E-2</v>
      </c>
      <c r="AA15">
        <f>AA14+AA14*W15</f>
        <v>553.27490752675544</v>
      </c>
      <c r="AB15">
        <f>AB14+AB14*X15</f>
        <v>693.15423486453972</v>
      </c>
      <c r="AC15">
        <f>AC14+AC14*Y15</f>
        <v>381.36728598729502</v>
      </c>
    </row>
    <row r="16" spans="1:29" x14ac:dyDescent="0.25">
      <c r="E16">
        <f>E3-20</f>
        <v>18</v>
      </c>
      <c r="K16">
        <f t="shared" ref="K16" si="0">K3-20</f>
        <v>61</v>
      </c>
      <c r="M16">
        <v>27</v>
      </c>
      <c r="N16" s="3">
        <v>-2.01E-2</v>
      </c>
      <c r="O16" s="3">
        <v>0.01</v>
      </c>
      <c r="P16" s="3">
        <v>-0.05</v>
      </c>
      <c r="R16">
        <f>R15+R15*N16</f>
        <v>601.49132159909448</v>
      </c>
      <c r="S16">
        <f>S15+S15*O16</f>
        <v>795.08754087635282</v>
      </c>
      <c r="T16">
        <f>T15+T15*P16</f>
        <v>420.19811054532613</v>
      </c>
      <c r="V16">
        <v>27</v>
      </c>
      <c r="W16" s="3">
        <v>0</v>
      </c>
      <c r="X16" s="3">
        <v>0.04</v>
      </c>
      <c r="Y16" s="3">
        <v>-0.04</v>
      </c>
      <c r="AA16">
        <f>AA15+AA15*W16</f>
        <v>553.27490752675544</v>
      </c>
      <c r="AB16">
        <f>AB15+AB15*X16</f>
        <v>720.88040425912129</v>
      </c>
      <c r="AC16">
        <f>AC15+AC15*Y16</f>
        <v>366.11259454780321</v>
      </c>
    </row>
    <row r="17" spans="1:29" x14ac:dyDescent="0.25">
      <c r="E17">
        <f t="shared" ref="E17:K23" si="1">E4-20</f>
        <v>8</v>
      </c>
      <c r="K17">
        <f t="shared" si="1"/>
        <v>73</v>
      </c>
      <c r="M17">
        <v>28</v>
      </c>
      <c r="N17" s="3"/>
      <c r="O17" s="3"/>
      <c r="P17" s="3"/>
      <c r="R17">
        <f>R16+R16*N17</f>
        <v>601.49132159909448</v>
      </c>
      <c r="S17">
        <f>S16+S16*O17</f>
        <v>795.08754087635282</v>
      </c>
      <c r="T17">
        <f>T16+T16*P17</f>
        <v>420.19811054532613</v>
      </c>
      <c r="V17">
        <v>28</v>
      </c>
      <c r="W17" s="3">
        <v>-5.1999999999999998E-3</v>
      </c>
      <c r="X17" s="3"/>
      <c r="Y17" s="3"/>
      <c r="AA17">
        <f>AA16+AA16*W17</f>
        <v>550.39787800761633</v>
      </c>
      <c r="AB17">
        <f>AB16+AB16*X17</f>
        <v>720.88040425912129</v>
      </c>
      <c r="AC17">
        <f>AC16+AC16*Y17</f>
        <v>366.11259454780321</v>
      </c>
    </row>
    <row r="18" spans="1:29" x14ac:dyDescent="0.25">
      <c r="E18">
        <f t="shared" si="1"/>
        <v>1</v>
      </c>
      <c r="M18">
        <v>29</v>
      </c>
      <c r="N18" s="3"/>
      <c r="O18" s="3"/>
      <c r="P18" s="3"/>
      <c r="R18">
        <f>R17+R17*N18</f>
        <v>601.49132159909448</v>
      </c>
      <c r="S18">
        <f>S17+S17*O18</f>
        <v>795.08754087635282</v>
      </c>
      <c r="T18">
        <f>T17+T17*P18</f>
        <v>420.19811054532613</v>
      </c>
      <c r="V18">
        <v>29</v>
      </c>
      <c r="W18" s="3">
        <v>-8.8000000000000005E-3</v>
      </c>
      <c r="X18" s="3"/>
      <c r="Y18" s="3"/>
      <c r="AA18">
        <f>AA17+AA17*W18</f>
        <v>545.55437668114928</v>
      </c>
      <c r="AB18">
        <f>AB17+AB17*X18</f>
        <v>720.88040425912129</v>
      </c>
      <c r="AC18">
        <f>AC17+AC17*Y18</f>
        <v>366.11259454780321</v>
      </c>
    </row>
    <row r="19" spans="1:29" x14ac:dyDescent="0.25">
      <c r="E19">
        <f t="shared" si="1"/>
        <v>16</v>
      </c>
      <c r="M19">
        <v>30</v>
      </c>
      <c r="N19" s="3"/>
      <c r="O19" s="3"/>
      <c r="P19" s="3"/>
      <c r="R19">
        <f>R18+R18*N19</f>
        <v>601.49132159909448</v>
      </c>
      <c r="S19">
        <f>S18+S18*O19</f>
        <v>795.08754087635282</v>
      </c>
      <c r="T19">
        <f>T18+T18*P19</f>
        <v>420.19811054532613</v>
      </c>
      <c r="V19">
        <v>30</v>
      </c>
      <c r="W19" s="3">
        <v>-1.4999999999999999E-2</v>
      </c>
      <c r="X19" s="3"/>
      <c r="Y19" s="3"/>
      <c r="AA19">
        <f>AA18+AA18*W19</f>
        <v>537.37106103093208</v>
      </c>
      <c r="AB19">
        <f>AB18+AB18*X19</f>
        <v>720.88040425912129</v>
      </c>
      <c r="AC19">
        <f>AC18+AC18*Y19</f>
        <v>366.11259454780321</v>
      </c>
    </row>
    <row r="20" spans="1:29" x14ac:dyDescent="0.25">
      <c r="E20">
        <f t="shared" si="1"/>
        <v>5</v>
      </c>
      <c r="M20">
        <v>31</v>
      </c>
      <c r="N20" s="3"/>
      <c r="O20" s="3"/>
      <c r="P20" s="3"/>
      <c r="R20">
        <f>R19+R19*N20</f>
        <v>601.49132159909448</v>
      </c>
      <c r="S20">
        <f>S19+S19*O20</f>
        <v>795.08754087635282</v>
      </c>
      <c r="T20">
        <f>T19+T19*P20</f>
        <v>420.19811054532613</v>
      </c>
      <c r="V20">
        <v>31</v>
      </c>
      <c r="W20" s="3">
        <v>-0.02</v>
      </c>
      <c r="X20" s="3"/>
      <c r="Y20" s="3"/>
      <c r="AA20">
        <f>AA19+AA19*W20</f>
        <v>526.62363981031342</v>
      </c>
      <c r="AB20">
        <f>AB19+AB19*X20</f>
        <v>720.88040425912129</v>
      </c>
      <c r="AC20">
        <f>AC19+AC19*Y20</f>
        <v>366.11259454780321</v>
      </c>
    </row>
    <row r="21" spans="1:29" x14ac:dyDescent="0.25">
      <c r="E21">
        <f t="shared" si="1"/>
        <v>12</v>
      </c>
      <c r="M21">
        <v>32</v>
      </c>
      <c r="N21" s="3"/>
      <c r="O21" s="3"/>
      <c r="P21" s="3"/>
      <c r="R21">
        <f>R20+R20*N21</f>
        <v>601.49132159909448</v>
      </c>
      <c r="S21">
        <f>S20+S20*O21</f>
        <v>795.08754087635282</v>
      </c>
      <c r="T21">
        <f>T20+T20*P21</f>
        <v>420.19811054532613</v>
      </c>
      <c r="V21">
        <v>32</v>
      </c>
      <c r="W21" s="3">
        <v>-2.3199999999999998E-2</v>
      </c>
      <c r="X21" s="3"/>
      <c r="Y21" s="3"/>
      <c r="AA21">
        <f>AA20+AA20*W21</f>
        <v>514.4059713667142</v>
      </c>
      <c r="AB21">
        <f>AB20+AB20*X21</f>
        <v>720.88040425912129</v>
      </c>
      <c r="AC21">
        <f>AC20+AC20*Y21</f>
        <v>366.11259454780321</v>
      </c>
    </row>
    <row r="22" spans="1:29" x14ac:dyDescent="0.25">
      <c r="E22">
        <f t="shared" si="1"/>
        <v>14</v>
      </c>
      <c r="M22">
        <v>33</v>
      </c>
      <c r="N22" s="3"/>
      <c r="O22" s="3"/>
      <c r="P22" s="3"/>
      <c r="R22">
        <f>R21+R21*N22</f>
        <v>601.49132159909448</v>
      </c>
      <c r="S22">
        <f>S21+S21*O22</f>
        <v>795.08754087635282</v>
      </c>
      <c r="T22">
        <f>T21+T21*P22</f>
        <v>420.19811054532613</v>
      </c>
      <c r="V22">
        <v>33</v>
      </c>
      <c r="W22" s="3">
        <v>-3.1E-2</v>
      </c>
      <c r="X22" s="3"/>
      <c r="Y22" s="3"/>
      <c r="AA22">
        <f>AA21+AA21*W22</f>
        <v>498.45938625434604</v>
      </c>
      <c r="AB22">
        <f>AB21+AB21*X22</f>
        <v>720.88040425912129</v>
      </c>
      <c r="AC22">
        <f>AC21+AC21*Y22</f>
        <v>366.11259454780321</v>
      </c>
    </row>
    <row r="23" spans="1:29" x14ac:dyDescent="0.25">
      <c r="E23">
        <f t="shared" si="1"/>
        <v>11</v>
      </c>
      <c r="M23">
        <v>34</v>
      </c>
      <c r="N23" s="3"/>
      <c r="O23" s="3"/>
      <c r="P23" s="3"/>
      <c r="R23">
        <f>R22+R22*N23</f>
        <v>601.49132159909448</v>
      </c>
      <c r="S23">
        <f>S22+S22*O23</f>
        <v>795.08754087635282</v>
      </c>
      <c r="T23">
        <f>T22+T22*P23</f>
        <v>420.19811054532613</v>
      </c>
      <c r="V23">
        <v>34</v>
      </c>
      <c r="W23" s="3">
        <v>-3.6400000000000002E-2</v>
      </c>
      <c r="X23" s="3"/>
      <c r="Y23" s="3"/>
      <c r="AA23">
        <f>AA22+AA22*W23</f>
        <v>480.31546459468785</v>
      </c>
      <c r="AB23">
        <f>AB22+AB22*X23</f>
        <v>720.88040425912129</v>
      </c>
      <c r="AC23">
        <f>AC22+AC22*Y23</f>
        <v>366.11259454780321</v>
      </c>
    </row>
    <row r="24" spans="1:29" x14ac:dyDescent="0.25">
      <c r="M24">
        <v>35</v>
      </c>
      <c r="R24">
        <f>R23+R23*N24</f>
        <v>601.49132159909448</v>
      </c>
      <c r="S24">
        <f>S23+S23*O24</f>
        <v>795.08754087635282</v>
      </c>
      <c r="T24">
        <f>T23+T23*P24</f>
        <v>420.19811054532613</v>
      </c>
      <c r="V24">
        <v>35</v>
      </c>
      <c r="W24" s="3">
        <v>-4.1100000000000005E-2</v>
      </c>
      <c r="AA24">
        <f>AA23+AA23*W24</f>
        <v>460.57449899984618</v>
      </c>
      <c r="AB24">
        <f>AB23+AB23*X24</f>
        <v>720.88040425912129</v>
      </c>
      <c r="AC24">
        <f>AC23+AC23*Y24</f>
        <v>366.11259454780321</v>
      </c>
    </row>
    <row r="25" spans="1:29" x14ac:dyDescent="0.25">
      <c r="M25">
        <v>36</v>
      </c>
      <c r="R25">
        <f>R24+R24*N25</f>
        <v>601.49132159909448</v>
      </c>
      <c r="S25">
        <f>S24+S24*O25</f>
        <v>795.08754087635282</v>
      </c>
      <c r="T25">
        <f>T24+T24*P25</f>
        <v>420.19811054532613</v>
      </c>
      <c r="V25">
        <v>36</v>
      </c>
      <c r="W25" s="3">
        <v>-4.4999999999999998E-2</v>
      </c>
      <c r="AA25">
        <f>AA24+AA24*W25</f>
        <v>439.84864654485312</v>
      </c>
      <c r="AB25">
        <f>AB24+AB24*X25</f>
        <v>720.88040425912129</v>
      </c>
      <c r="AC25">
        <f>AC24+AC24*Y25</f>
        <v>366.11259454780321</v>
      </c>
    </row>
    <row r="26" spans="1:29" x14ac:dyDescent="0.25">
      <c r="M26">
        <v>37</v>
      </c>
      <c r="R26">
        <f>R25+R25*N26</f>
        <v>601.49132159909448</v>
      </c>
      <c r="S26">
        <f>S25+S25*O26</f>
        <v>795.08754087635282</v>
      </c>
      <c r="T26">
        <f>T25+T25*P26</f>
        <v>420.19811054532613</v>
      </c>
      <c r="V26">
        <v>37</v>
      </c>
      <c r="W26" s="3">
        <v>-5.0799999999999998E-2</v>
      </c>
      <c r="AA26">
        <f>AA25+AA25*W26</f>
        <v>417.50433530037458</v>
      </c>
      <c r="AB26">
        <f>AB25+AB25*X26</f>
        <v>720.88040425912129</v>
      </c>
      <c r="AC26">
        <f>AC25+AC25*Y26</f>
        <v>366.11259454780321</v>
      </c>
    </row>
    <row r="27" spans="1:29" x14ac:dyDescent="0.25">
      <c r="M27">
        <v>38</v>
      </c>
      <c r="V27">
        <v>38</v>
      </c>
      <c r="W27" s="3">
        <v>-5.4100000000000002E-2</v>
      </c>
    </row>
    <row r="28" spans="1:29" x14ac:dyDescent="0.25">
      <c r="M28">
        <v>39</v>
      </c>
      <c r="V28">
        <v>39</v>
      </c>
    </row>
    <row r="29" spans="1:29" x14ac:dyDescent="0.25">
      <c r="A29" t="s">
        <v>190</v>
      </c>
      <c r="G29" t="s">
        <v>194</v>
      </c>
      <c r="M29">
        <v>40</v>
      </c>
      <c r="V29">
        <v>40</v>
      </c>
    </row>
    <row r="31" spans="1:29" x14ac:dyDescent="0.25">
      <c r="A31" t="s">
        <v>31</v>
      </c>
      <c r="C31">
        <v>-16</v>
      </c>
      <c r="D31">
        <v>6</v>
      </c>
      <c r="E31" s="2">
        <v>0.2</v>
      </c>
      <c r="G31" t="s">
        <v>85</v>
      </c>
      <c r="I31">
        <v>16</v>
      </c>
      <c r="J31">
        <v>-1</v>
      </c>
      <c r="K31" s="2">
        <v>0.45</v>
      </c>
    </row>
    <row r="32" spans="1:29" x14ac:dyDescent="0.25">
      <c r="A32" t="s">
        <v>18</v>
      </c>
      <c r="C32">
        <v>-16</v>
      </c>
      <c r="D32">
        <v>-9</v>
      </c>
      <c r="E32" s="2">
        <v>0.05</v>
      </c>
      <c r="G32" t="s">
        <v>99</v>
      </c>
      <c r="I32">
        <v>16</v>
      </c>
      <c r="J32">
        <v>16</v>
      </c>
      <c r="K32" s="2">
        <v>0.62</v>
      </c>
    </row>
    <row r="33" spans="1:11" x14ac:dyDescent="0.25">
      <c r="A33" t="s">
        <v>158</v>
      </c>
      <c r="C33">
        <v>-16</v>
      </c>
      <c r="D33">
        <v>-19</v>
      </c>
      <c r="E33" s="2">
        <v>0</v>
      </c>
      <c r="G33" t="s">
        <v>83</v>
      </c>
      <c r="I33">
        <v>16</v>
      </c>
      <c r="J33">
        <v>-6</v>
      </c>
      <c r="K33" s="2">
        <v>0.4</v>
      </c>
    </row>
    <row r="34" spans="1:11" x14ac:dyDescent="0.25">
      <c r="A34" t="s">
        <v>22</v>
      </c>
      <c r="C34">
        <v>-16</v>
      </c>
      <c r="D34">
        <v>4</v>
      </c>
      <c r="E34" s="2">
        <v>0.17</v>
      </c>
      <c r="K34" s="2"/>
    </row>
    <row r="35" spans="1:11" x14ac:dyDescent="0.25">
      <c r="A35" t="s">
        <v>17</v>
      </c>
      <c r="C35">
        <v>-16</v>
      </c>
      <c r="D35">
        <v>-13</v>
      </c>
      <c r="E35" s="2">
        <v>0.01</v>
      </c>
      <c r="K35" s="2"/>
    </row>
    <row r="36" spans="1:11" x14ac:dyDescent="0.25">
      <c r="A36" t="s">
        <v>20</v>
      </c>
      <c r="C36">
        <v>-16</v>
      </c>
      <c r="D36">
        <v>-2</v>
      </c>
      <c r="E36" s="2">
        <v>0.12</v>
      </c>
      <c r="K36" s="2"/>
    </row>
    <row r="37" spans="1:11" x14ac:dyDescent="0.25">
      <c r="A37" t="s">
        <v>21</v>
      </c>
      <c r="C37">
        <v>-16</v>
      </c>
      <c r="D37">
        <v>1</v>
      </c>
      <c r="E37" s="2">
        <v>0.14000000000000001</v>
      </c>
      <c r="K37" s="2"/>
    </row>
    <row r="38" spans="1:11" x14ac:dyDescent="0.25">
      <c r="A38" t="s">
        <v>19</v>
      </c>
      <c r="C38">
        <v>-16</v>
      </c>
      <c r="D38">
        <v>-5</v>
      </c>
      <c r="E38" s="2">
        <v>0.09</v>
      </c>
      <c r="K38" s="2"/>
    </row>
    <row r="39" spans="1:11" x14ac:dyDescent="0.25">
      <c r="K39" s="2"/>
    </row>
    <row r="40" spans="1:11" x14ac:dyDescent="0.25">
      <c r="K40" s="2"/>
    </row>
    <row r="41" spans="1:11" x14ac:dyDescent="0.25">
      <c r="A41" t="s">
        <v>195</v>
      </c>
      <c r="K41" s="2"/>
    </row>
    <row r="42" spans="1:11" x14ac:dyDescent="0.25">
      <c r="K42" s="2"/>
    </row>
    <row r="43" spans="1:11" x14ac:dyDescent="0.25">
      <c r="A43" t="s">
        <v>47</v>
      </c>
      <c r="C43">
        <v>-11</v>
      </c>
      <c r="D43">
        <v>-5</v>
      </c>
      <c r="E43">
        <v>15</v>
      </c>
      <c r="K43" s="2"/>
    </row>
    <row r="44" spans="1:11" x14ac:dyDescent="0.25">
      <c r="K44" s="2"/>
    </row>
    <row r="45" spans="1:11" x14ac:dyDescent="0.25">
      <c r="K45" s="2"/>
    </row>
    <row r="46" spans="1:11" x14ac:dyDescent="0.25">
      <c r="K46" s="2"/>
    </row>
    <row r="47" spans="1:11" x14ac:dyDescent="0.25">
      <c r="K47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Tabelle3</vt:lpstr>
      <vt:lpstr>Tabelle2</vt:lpstr>
      <vt:lpstr>Tabelle4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2020-02-11T22:29:15Z</dcterms:modified>
</cp:coreProperties>
</file>