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EDFBC982-BC69-471E-84C9-41514BA880BE}" xr6:coauthVersionLast="44" xr6:coauthVersionMax="44" xr10:uidLastSave="{00000000-0000-0000-0000-000000000000}"/>
  <bookViews>
    <workbookView xWindow="-120" yWindow="-120" windowWidth="29040" windowHeight="15990" xr2:uid="{ED02E9E3-470F-43DC-B20D-FECF56D87FC5}"/>
  </bookViews>
  <sheets>
    <sheet name="Sheet1" sheetId="2" r:id="rId1"/>
    <sheet name="1 临床信息表" sheetId="3" r:id="rId2"/>
    <sheet name="2 样本提取表" sheetId="4" r:id="rId3"/>
    <sheet name="3 DNA使用记录表" sheetId="5" r:id="rId4"/>
    <sheet name="4 甲基化建库表" sheetId="6" r:id="rId5"/>
  </sheets>
  <definedNames>
    <definedName name="_xlnm._FilterDatabase" localSheetId="1" hidden="1">'1 临床信息表'!$A$1:$T$113</definedName>
    <definedName name="_xlnm._FilterDatabase" localSheetId="3" hidden="1">'3 DNA使用记录表'!$A$1:$E$1</definedName>
    <definedName name="_xlnm._FilterDatabase" localSheetId="0" hidden="1">Sheet1!$A$1:$CL$113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0" i="2" l="1"/>
  <c r="R111" i="2"/>
  <c r="R112" i="2"/>
  <c r="R107" i="2"/>
  <c r="R109" i="2"/>
  <c r="R108" i="2"/>
  <c r="R105" i="2"/>
  <c r="R104" i="2"/>
  <c r="R103" i="2"/>
  <c r="R102" i="2"/>
  <c r="R100" i="2"/>
  <c r="R101" i="2"/>
  <c r="R99" i="2"/>
  <c r="R98" i="2"/>
  <c r="R96" i="2"/>
  <c r="R92" i="2"/>
  <c r="R93" i="2"/>
  <c r="R86" i="2"/>
  <c r="R88" i="2"/>
  <c r="R89" i="2"/>
  <c r="R95" i="2"/>
  <c r="R90" i="2"/>
  <c r="R91" i="2"/>
  <c r="R82" i="2"/>
  <c r="R84" i="2"/>
  <c r="R81" i="2"/>
  <c r="R78" i="2"/>
  <c r="R72" i="2"/>
  <c r="R73" i="2"/>
  <c r="R76" i="2"/>
  <c r="R74" i="2"/>
  <c r="R67" i="2"/>
  <c r="R70" i="2"/>
  <c r="R62" i="2"/>
  <c r="R75" i="2"/>
  <c r="R66" i="2"/>
  <c r="R63" i="2"/>
  <c r="R65" i="2"/>
  <c r="R64" i="2"/>
  <c r="R61" i="2"/>
  <c r="R59" i="2"/>
  <c r="R60" i="2"/>
  <c r="R55" i="2"/>
  <c r="R56" i="2"/>
  <c r="R58" i="2"/>
  <c r="AU53" i="2"/>
  <c r="R53" i="2"/>
  <c r="AU50" i="2"/>
  <c r="R50" i="2"/>
  <c r="AU49" i="2"/>
  <c r="R49" i="2"/>
  <c r="AU54" i="2"/>
  <c r="R54" i="2"/>
  <c r="AU43" i="2"/>
  <c r="R43" i="2"/>
  <c r="AU44" i="2"/>
  <c r="R44" i="2"/>
  <c r="AU47" i="2"/>
  <c r="R47" i="2"/>
  <c r="R51" i="2"/>
  <c r="AU46" i="2"/>
  <c r="R46" i="2"/>
  <c r="R113" i="2"/>
  <c r="R37" i="2"/>
  <c r="R42" i="2"/>
  <c r="AU40" i="2"/>
  <c r="R40" i="2"/>
  <c r="AU39" i="2"/>
  <c r="R39" i="2"/>
  <c r="AU34" i="2"/>
  <c r="R34" i="2"/>
  <c r="AU41" i="2"/>
  <c r="R41" i="2"/>
  <c r="AU33" i="2"/>
  <c r="R33" i="2"/>
  <c r="AU32" i="2"/>
  <c r="R32" i="2"/>
  <c r="AU28" i="2"/>
  <c r="R28" i="2"/>
  <c r="AU29" i="2"/>
  <c r="R29" i="2"/>
  <c r="AU30" i="2"/>
  <c r="R30" i="2"/>
  <c r="AU26" i="2"/>
  <c r="R26" i="2"/>
  <c r="AU25" i="2"/>
  <c r="R25" i="2"/>
  <c r="AU23" i="2"/>
  <c r="R23" i="2"/>
  <c r="AU31" i="2"/>
  <c r="R31" i="2"/>
  <c r="AU22" i="2"/>
  <c r="R22" i="2"/>
  <c r="AU21" i="2"/>
  <c r="R21" i="2"/>
  <c r="AU18" i="2"/>
  <c r="R18" i="2"/>
  <c r="AU79" i="2"/>
  <c r="R79" i="2"/>
  <c r="AU16" i="2"/>
  <c r="R16" i="2"/>
  <c r="AU13" i="2"/>
  <c r="R13" i="2"/>
  <c r="AU20" i="2"/>
  <c r="R20" i="2"/>
  <c r="AU14" i="2"/>
  <c r="R14" i="2"/>
  <c r="AU9" i="2"/>
  <c r="R9" i="2"/>
  <c r="AU10" i="2"/>
  <c r="R10" i="2"/>
  <c r="AU8" i="2"/>
  <c r="R8" i="2"/>
  <c r="AU11" i="2"/>
  <c r="R11" i="2"/>
  <c r="AU6" i="2"/>
  <c r="R6" i="2"/>
  <c r="R7" i="2"/>
  <c r="AU5" i="2"/>
  <c r="R5" i="2"/>
  <c r="AU2" i="2"/>
  <c r="R2" i="2"/>
  <c r="AU3" i="2"/>
  <c r="R3" i="2"/>
  <c r="AU4" i="2"/>
  <c r="R4" i="2"/>
  <c r="R27" i="2"/>
  <c r="R71" i="2"/>
  <c r="BS52" i="2"/>
  <c r="BQ52" i="2"/>
  <c r="AQ52" i="2"/>
  <c r="R52" i="2"/>
  <c r="BQ80" i="2"/>
  <c r="R80" i="2"/>
  <c r="BQ77" i="2"/>
  <c r="R77" i="2"/>
  <c r="BQ85" i="2"/>
  <c r="R85" i="2"/>
  <c r="BQ48" i="2"/>
  <c r="AQ48" i="2"/>
  <c r="R48" i="2"/>
  <c r="BS17" i="2"/>
  <c r="BQ17" i="2"/>
  <c r="AQ17" i="2"/>
  <c r="R17" i="2"/>
  <c r="BQ15" i="2"/>
  <c r="AQ15" i="2"/>
  <c r="R15" i="2"/>
  <c r="BQ12" i="2"/>
  <c r="AQ12" i="2"/>
  <c r="R12" i="2"/>
  <c r="R36" i="2"/>
  <c r="BQ57" i="2"/>
  <c r="R57" i="2"/>
  <c r="BQ69" i="2"/>
  <c r="R69" i="2"/>
  <c r="BQ68" i="2"/>
  <c r="R68" i="2"/>
  <c r="BS97" i="2"/>
  <c r="BQ97" i="2"/>
  <c r="R97" i="2"/>
  <c r="BQ106" i="2"/>
  <c r="R106" i="2"/>
  <c r="BQ35" i="2"/>
  <c r="AQ35" i="2"/>
  <c r="R35" i="2"/>
  <c r="BQ45" i="2"/>
  <c r="AQ45" i="2"/>
  <c r="R45" i="2"/>
  <c r="R19" i="2"/>
  <c r="BQ87" i="2"/>
  <c r="R87" i="2"/>
  <c r="BQ83" i="2"/>
  <c r="R83" i="2"/>
  <c r="BS94" i="2"/>
  <c r="BQ94" i="2"/>
  <c r="R94" i="2"/>
  <c r="BQ24" i="2"/>
  <c r="AQ24" i="2"/>
  <c r="R24" i="2"/>
  <c r="BQ38" i="2"/>
  <c r="AQ38" i="2"/>
  <c r="R38" i="2"/>
</calcChain>
</file>

<file path=xl/sharedStrings.xml><?xml version="1.0" encoding="utf-8"?>
<sst xmlns="http://schemas.openxmlformats.org/spreadsheetml/2006/main" count="6678" uniqueCount="2183">
  <si>
    <t>19P5803649S-1</t>
  </si>
  <si>
    <t>19P5803560S-1</t>
  </si>
  <si>
    <t>19P5803617S-1</t>
  </si>
  <si>
    <t>19P5803607S-1</t>
  </si>
  <si>
    <t>19P5803557S-1</t>
  </si>
  <si>
    <t>19P5803563S-1</t>
  </si>
  <si>
    <t>19P5803564S-1</t>
  </si>
  <si>
    <t>19P5803657S-1</t>
  </si>
  <si>
    <t>19P5803573S-1</t>
  </si>
  <si>
    <t>19P5803611S-1</t>
  </si>
  <si>
    <t>19P5803575S-1</t>
  </si>
  <si>
    <t>19P5803616S-1</t>
  </si>
  <si>
    <t>19P5803558S-1</t>
  </si>
  <si>
    <t>19P5803655S-1</t>
  </si>
  <si>
    <t>19P5803646S-1</t>
  </si>
  <si>
    <t>19P5803622S-1</t>
  </si>
  <si>
    <t>19P5803562S-1</t>
  </si>
  <si>
    <t>19P5803623S-1</t>
  </si>
  <si>
    <t>19P5803606S-1</t>
  </si>
  <si>
    <t>19P5803653S-1</t>
  </si>
  <si>
    <t>19P5803633S-1</t>
  </si>
  <si>
    <t>19P5803589S-1</t>
  </si>
  <si>
    <t>19P5803561S-1</t>
  </si>
  <si>
    <t>19P5803615S-1</t>
  </si>
  <si>
    <t>19P5803559S-1</t>
  </si>
  <si>
    <t>19P5803635S-1</t>
  </si>
  <si>
    <t>19P5803599S-1</t>
  </si>
  <si>
    <t>19P5803612S-1</t>
  </si>
  <si>
    <t>19P5803652S-1</t>
  </si>
  <si>
    <t>19P5803634S-1</t>
  </si>
  <si>
    <t>19P5803620S-1</t>
  </si>
  <si>
    <t>19P5803660S-1</t>
  </si>
  <si>
    <t>19P5803568S-1</t>
  </si>
  <si>
    <t>19P5803567S-1</t>
  </si>
  <si>
    <t>19P5803637S-1</t>
  </si>
  <si>
    <t>19P5803603S-1</t>
  </si>
  <si>
    <t>19P5803550S-1</t>
  </si>
  <si>
    <t>19P5803647S-1</t>
  </si>
  <si>
    <t>19P5803627S-1</t>
  </si>
  <si>
    <t>19P5803640S-1</t>
  </si>
  <si>
    <t>19P5803654S-1</t>
  </si>
  <si>
    <t>19P5803651S-1</t>
  </si>
  <si>
    <t>19P5803578S-1</t>
  </si>
  <si>
    <t>19P5803595S-1</t>
  </si>
  <si>
    <t>19P5803621S-1</t>
  </si>
  <si>
    <t>19P5803571S-1</t>
  </si>
  <si>
    <t>19P5803626S-1</t>
  </si>
  <si>
    <t>19P5803658S-1</t>
  </si>
  <si>
    <t>19P5803591S-1</t>
  </si>
  <si>
    <t>19P5803631S-1</t>
  </si>
  <si>
    <t>19P6714067S-1</t>
  </si>
  <si>
    <t>19P5803625S-1</t>
  </si>
  <si>
    <t>19P5803650S-1</t>
  </si>
  <si>
    <t>19P5803594S-1</t>
  </si>
  <si>
    <t>19P5803572S-1</t>
  </si>
  <si>
    <t>19P5803590S-1</t>
  </si>
  <si>
    <t>19P5803624S-1</t>
  </si>
  <si>
    <t>19P5803656S-1</t>
  </si>
  <si>
    <t>19P5803659S-1</t>
  </si>
  <si>
    <t>19P5803583S-1</t>
  </si>
  <si>
    <t>19P5803630S-1</t>
  </si>
  <si>
    <t>19P5803576S-1</t>
  </si>
  <si>
    <t>19P5803604S-1</t>
  </si>
  <si>
    <t>19P5803586S-1</t>
  </si>
  <si>
    <t>19P5803636S-1</t>
  </si>
  <si>
    <t>19P5803598S-1</t>
  </si>
  <si>
    <t>19P5803628S-1</t>
  </si>
  <si>
    <t>19P5803582S-1</t>
  </si>
  <si>
    <t>19P5803566S-1</t>
  </si>
  <si>
    <t>19P5803593S-1</t>
  </si>
  <si>
    <t>19P5803605S-1</t>
  </si>
  <si>
    <t>19P5803570S-1</t>
  </si>
  <si>
    <t>19P5803632S-1</t>
  </si>
  <si>
    <t>19P5803596S-1</t>
  </si>
  <si>
    <t>19P5803644S-1</t>
  </si>
  <si>
    <t>19P5803601S-1</t>
  </si>
  <si>
    <t>19P5803554S-1</t>
  </si>
  <si>
    <t>19P5803619S-1</t>
  </si>
  <si>
    <t>19P5803597S-1</t>
  </si>
  <si>
    <t>19P5803588S-1</t>
  </si>
  <si>
    <t>19P5803643S-1</t>
  </si>
  <si>
    <t>19P5803577S-1</t>
  </si>
  <si>
    <t>19P5803585S-1</t>
  </si>
  <si>
    <t>19P5803592S-1</t>
  </si>
  <si>
    <t>19P5803641S-1</t>
  </si>
  <si>
    <t>19P5803584S-1</t>
  </si>
  <si>
    <t>19P5803581S-1</t>
  </si>
  <si>
    <t>19P5803574S-1</t>
  </si>
  <si>
    <t>19P5803639S-1</t>
  </si>
  <si>
    <t>19P5803579S-1</t>
  </si>
  <si>
    <t>19P5803609S-1</t>
  </si>
  <si>
    <t>19P5803613S-1</t>
  </si>
  <si>
    <t>19P5803580S-1</t>
  </si>
  <si>
    <t>19P5803618S-1</t>
  </si>
  <si>
    <t>19P5803629S-1</t>
  </si>
  <si>
    <t>19P5803587S-1</t>
  </si>
  <si>
    <t>19P5803608S-1</t>
  </si>
  <si>
    <t>19P5803602S-1</t>
  </si>
  <si>
    <t>19P5803614S-1</t>
  </si>
  <si>
    <t>19P5803555S-1</t>
  </si>
  <si>
    <t>19P5803610S-1</t>
  </si>
  <si>
    <t>19P5803642S-1</t>
  </si>
  <si>
    <t>19P5803556S-1</t>
  </si>
  <si>
    <t>19P5803553S-1</t>
  </si>
  <si>
    <t>19P5803638S-1</t>
  </si>
  <si>
    <t>19P5803648S-1</t>
  </si>
  <si>
    <t>19P5803569S-1</t>
  </si>
  <si>
    <t>19P5803645S-1</t>
  </si>
  <si>
    <t>19P5803600S-1</t>
  </si>
  <si>
    <t>19P5803565S-1</t>
  </si>
  <si>
    <t>MS</t>
  </si>
  <si>
    <t>SUMAF</t>
  </si>
  <si>
    <t>TMB</t>
  </si>
  <si>
    <t>weighted_SUMAF</t>
  </si>
  <si>
    <t>Oseq-S文库</t>
  </si>
  <si>
    <t>编号</t>
  </si>
  <si>
    <t>医院编号</t>
  </si>
  <si>
    <t>姓名</t>
  </si>
  <si>
    <t>原始编号</t>
  </si>
  <si>
    <t>原始样本编号</t>
  </si>
  <si>
    <t>送样批次</t>
  </si>
  <si>
    <t>华大编号</t>
  </si>
  <si>
    <t>提取方法</t>
    <phoneticPr fontId="2" type="noConversion"/>
  </si>
  <si>
    <t>血浆体积（ml）</t>
  </si>
  <si>
    <t>cfDNA浓度</t>
  </si>
  <si>
    <t>cfDNA体积</t>
  </si>
  <si>
    <t>cfDNA总量</t>
  </si>
  <si>
    <r>
      <t>cfDNA concentration</t>
    </r>
    <r>
      <rPr>
        <sz val="12"/>
        <rFont val="宋体"/>
        <family val="3"/>
        <charset val="134"/>
      </rPr>
      <t xml:space="preserve"> (ng/ml)</t>
    </r>
    <phoneticPr fontId="4" type="noConversion"/>
  </si>
  <si>
    <t>Oseq-S用量</t>
  </si>
  <si>
    <t>Mseq-S用量</t>
  </si>
  <si>
    <t>术前cfDNA</t>
  </si>
  <si>
    <t>术后cfDNA</t>
  </si>
  <si>
    <t>术前血浆</t>
  </si>
  <si>
    <t>术后血浆</t>
  </si>
  <si>
    <t>白细胞</t>
  </si>
  <si>
    <t>组织</t>
  </si>
  <si>
    <t>001</t>
  </si>
  <si>
    <t>董德仁</t>
    <phoneticPr fontId="5" type="noConversion"/>
  </si>
  <si>
    <t>001Pre</t>
  </si>
  <si>
    <t>998234Pre</t>
  </si>
  <si>
    <t>第01批</t>
    <phoneticPr fontId="2" type="noConversion"/>
  </si>
  <si>
    <t>19P5803550</t>
  </si>
  <si>
    <t>美基XP双选法</t>
    <phoneticPr fontId="2" type="noConversion"/>
  </si>
  <si>
    <t>有</t>
  </si>
  <si>
    <t>无</t>
  </si>
  <si>
    <t>4ml</t>
  </si>
  <si>
    <t>1管冻存</t>
  </si>
  <si>
    <t>癌+癌旁</t>
  </si>
  <si>
    <t>002</t>
  </si>
  <si>
    <t>许清泰</t>
    <phoneticPr fontId="5" type="noConversion"/>
  </si>
  <si>
    <t>002Pre</t>
  </si>
  <si>
    <t>997600Pre</t>
  </si>
  <si>
    <t>19P5803551</t>
  </si>
  <si>
    <t>003</t>
  </si>
  <si>
    <t>张国兴</t>
    <phoneticPr fontId="5" type="noConversion"/>
  </si>
  <si>
    <t>003Pre</t>
  </si>
  <si>
    <t>997347Pre</t>
  </si>
  <si>
    <t>19P5803552</t>
  </si>
  <si>
    <t>004</t>
  </si>
  <si>
    <t>开云富</t>
    <phoneticPr fontId="5" type="noConversion"/>
  </si>
  <si>
    <t>004Pre</t>
  </si>
  <si>
    <t>998638Pre</t>
  </si>
  <si>
    <t>19P5803553</t>
  </si>
  <si>
    <t>005</t>
  </si>
  <si>
    <t>沈金华</t>
    <phoneticPr fontId="5" type="noConversion"/>
  </si>
  <si>
    <t>005Pre</t>
  </si>
  <si>
    <t>999017Pre</t>
  </si>
  <si>
    <t>19P5803554</t>
  </si>
  <si>
    <t>006</t>
  </si>
  <si>
    <t>刘巍</t>
    <phoneticPr fontId="5" type="noConversion"/>
  </si>
  <si>
    <t>006Pre</t>
  </si>
  <si>
    <t>998745Pre</t>
  </si>
  <si>
    <t>19P5803555</t>
  </si>
  <si>
    <t>007</t>
  </si>
  <si>
    <t>管红和</t>
    <phoneticPr fontId="5" type="noConversion"/>
  </si>
  <si>
    <t>007Pre</t>
  </si>
  <si>
    <t>1000250Pre</t>
  </si>
  <si>
    <t>19P5803556</t>
  </si>
  <si>
    <t>po5</t>
  </si>
  <si>
    <t>008</t>
  </si>
  <si>
    <t>黄炳千</t>
    <phoneticPr fontId="5" type="noConversion"/>
  </si>
  <si>
    <t>008Pre</t>
  </si>
  <si>
    <t>1000630Pre</t>
  </si>
  <si>
    <t>19P5803557</t>
  </si>
  <si>
    <t>009</t>
  </si>
  <si>
    <t>GAO SHU</t>
    <phoneticPr fontId="5" type="noConversion"/>
  </si>
  <si>
    <t>009Pre</t>
  </si>
  <si>
    <t>1000565Pre</t>
  </si>
  <si>
    <t>19P5803558</t>
  </si>
  <si>
    <t>010</t>
  </si>
  <si>
    <t>王先敏</t>
    <phoneticPr fontId="5" type="noConversion"/>
  </si>
  <si>
    <t>010Pre</t>
  </si>
  <si>
    <t>1000117Pre</t>
  </si>
  <si>
    <t>19P5803559</t>
  </si>
  <si>
    <t>011</t>
  </si>
  <si>
    <t>高元申</t>
    <phoneticPr fontId="5" type="noConversion"/>
  </si>
  <si>
    <t>011Pre</t>
  </si>
  <si>
    <t>863110Pre</t>
  </si>
  <si>
    <t>19P5803560</t>
  </si>
  <si>
    <t>012</t>
  </si>
  <si>
    <t>陈新康</t>
    <phoneticPr fontId="5" type="noConversion"/>
  </si>
  <si>
    <t>012Pre</t>
  </si>
  <si>
    <t>1001917Pre</t>
  </si>
  <si>
    <t>19P5803561</t>
  </si>
  <si>
    <t>013</t>
  </si>
  <si>
    <t>赖景成</t>
    <phoneticPr fontId="5" type="noConversion"/>
  </si>
  <si>
    <t>013Pre</t>
  </si>
  <si>
    <t>1001475Pre</t>
  </si>
  <si>
    <t>19P5803562</t>
  </si>
  <si>
    <t>014</t>
  </si>
  <si>
    <t>孙建成</t>
    <phoneticPr fontId="5" type="noConversion"/>
  </si>
  <si>
    <t>014Pre</t>
  </si>
  <si>
    <t>873454Pre</t>
  </si>
  <si>
    <t>19P5803563</t>
  </si>
  <si>
    <t>015</t>
  </si>
  <si>
    <t>卢美玲</t>
    <phoneticPr fontId="5" type="noConversion"/>
  </si>
  <si>
    <t>015Pre</t>
  </si>
  <si>
    <t>1002580Pre</t>
  </si>
  <si>
    <t>19P5803564</t>
  </si>
  <si>
    <t>po6</t>
  </si>
  <si>
    <t>016</t>
  </si>
  <si>
    <t>姬凤楼</t>
    <phoneticPr fontId="5" type="noConversion"/>
  </si>
  <si>
    <t>016Pre</t>
  </si>
  <si>
    <t>885253Pre</t>
  </si>
  <si>
    <t>19P5803565</t>
  </si>
  <si>
    <t>017</t>
  </si>
  <si>
    <t>李美新</t>
    <phoneticPr fontId="5" type="noConversion"/>
  </si>
  <si>
    <t>017Pre</t>
  </si>
  <si>
    <t>1003498Pre</t>
  </si>
  <si>
    <t>19P5803566</t>
  </si>
  <si>
    <t>018</t>
  </si>
  <si>
    <t>郑林</t>
    <phoneticPr fontId="5" type="noConversion"/>
  </si>
  <si>
    <t>018Pre</t>
  </si>
  <si>
    <t>697357Pre</t>
  </si>
  <si>
    <t>19P5803567</t>
  </si>
  <si>
    <t>019</t>
  </si>
  <si>
    <t>唐年华</t>
    <phoneticPr fontId="5" type="noConversion"/>
  </si>
  <si>
    <t>019Pre</t>
  </si>
  <si>
    <t>1001915Pre</t>
  </si>
  <si>
    <t>19P5803568</t>
  </si>
  <si>
    <t>020</t>
  </si>
  <si>
    <t>施惠忠</t>
    <phoneticPr fontId="5" type="noConversion"/>
  </si>
  <si>
    <t>020Pre</t>
  </si>
  <si>
    <t>1003856Pre</t>
  </si>
  <si>
    <t>19P5803569</t>
  </si>
  <si>
    <t>021</t>
  </si>
  <si>
    <t>吴春荣</t>
    <phoneticPr fontId="5" type="noConversion"/>
  </si>
  <si>
    <t>021Pre</t>
  </si>
  <si>
    <t>1004507Pre</t>
  </si>
  <si>
    <t>19P5803570</t>
  </si>
  <si>
    <t>022</t>
  </si>
  <si>
    <t>董红梅</t>
    <phoneticPr fontId="5" type="noConversion"/>
  </si>
  <si>
    <t>022Pre</t>
  </si>
  <si>
    <t>1004532Pre</t>
  </si>
  <si>
    <t>19P5803571</t>
  </si>
  <si>
    <t>023</t>
  </si>
  <si>
    <t>蔡雨林</t>
    <phoneticPr fontId="5" type="noConversion"/>
  </si>
  <si>
    <t>023Pre</t>
  </si>
  <si>
    <t>569078Pre</t>
  </si>
  <si>
    <t>19P5803572</t>
  </si>
  <si>
    <t>024</t>
  </si>
  <si>
    <t>孙琢梁</t>
    <phoneticPr fontId="5" type="noConversion"/>
  </si>
  <si>
    <t>024Pre</t>
  </si>
  <si>
    <t>1004857Pre</t>
  </si>
  <si>
    <t>19P5803573</t>
  </si>
  <si>
    <t>025</t>
  </si>
  <si>
    <t>李顺祥</t>
    <phoneticPr fontId="5" type="noConversion"/>
  </si>
  <si>
    <t>025Pre</t>
  </si>
  <si>
    <t>1004955Pre</t>
  </si>
  <si>
    <t>19P5803574</t>
  </si>
  <si>
    <t>026</t>
  </si>
  <si>
    <t>马效山</t>
    <phoneticPr fontId="5" type="noConversion"/>
  </si>
  <si>
    <t>026Pre</t>
  </si>
  <si>
    <t>976324Pre</t>
  </si>
  <si>
    <t>19P5803575</t>
  </si>
  <si>
    <t>027</t>
  </si>
  <si>
    <t>俞新华</t>
    <phoneticPr fontId="5" type="noConversion"/>
  </si>
  <si>
    <t>027Pre</t>
  </si>
  <si>
    <t>1006415Pre</t>
  </si>
  <si>
    <t>19P5803576</t>
  </si>
  <si>
    <t>028</t>
  </si>
  <si>
    <t>王国株</t>
    <phoneticPr fontId="5" type="noConversion"/>
  </si>
  <si>
    <t>028Pre</t>
  </si>
  <si>
    <t>1005683Pre</t>
  </si>
  <si>
    <t>19P5803577</t>
  </si>
  <si>
    <t>029</t>
  </si>
  <si>
    <t>周庆高</t>
    <phoneticPr fontId="5" type="noConversion"/>
  </si>
  <si>
    <t>029Pre</t>
  </si>
  <si>
    <t>1004961Pre</t>
  </si>
  <si>
    <t>19P5803578</t>
  </si>
  <si>
    <t>030</t>
  </si>
  <si>
    <t>蒋克贵</t>
    <phoneticPr fontId="5" type="noConversion"/>
  </si>
  <si>
    <t>030Pre</t>
  </si>
  <si>
    <t>1004509Pre</t>
  </si>
  <si>
    <t>19P5803579</t>
  </si>
  <si>
    <t>031</t>
  </si>
  <si>
    <t>孙启祥</t>
    <phoneticPr fontId="5" type="noConversion"/>
  </si>
  <si>
    <t>031Pre</t>
  </si>
  <si>
    <t>1007078Pre</t>
  </si>
  <si>
    <t>19P5803580</t>
  </si>
  <si>
    <t>032</t>
  </si>
  <si>
    <t>顾士良</t>
    <phoneticPr fontId="5" type="noConversion"/>
  </si>
  <si>
    <t>032Pre</t>
  </si>
  <si>
    <t>1007507Pre</t>
  </si>
  <si>
    <t>19P5803581</t>
  </si>
  <si>
    <t>033</t>
  </si>
  <si>
    <t>童金慧</t>
    <phoneticPr fontId="5" type="noConversion"/>
  </si>
  <si>
    <t>033Pre</t>
  </si>
  <si>
    <t>1008185Pre</t>
  </si>
  <si>
    <t>19P5803582</t>
  </si>
  <si>
    <t>034</t>
  </si>
  <si>
    <t>张宁辉</t>
    <phoneticPr fontId="5" type="noConversion"/>
  </si>
  <si>
    <t>034Pre</t>
  </si>
  <si>
    <t>722504Pre</t>
  </si>
  <si>
    <t>19P5803583</t>
  </si>
  <si>
    <t>035</t>
  </si>
  <si>
    <t>马一力</t>
    <phoneticPr fontId="5" type="noConversion"/>
  </si>
  <si>
    <t>035Pre</t>
  </si>
  <si>
    <t>830290Pre</t>
  </si>
  <si>
    <t>19P5803584</t>
  </si>
  <si>
    <t>036</t>
  </si>
  <si>
    <t>屈强</t>
    <phoneticPr fontId="5" type="noConversion"/>
  </si>
  <si>
    <t>036Pre</t>
  </si>
  <si>
    <t>1009516Pre</t>
  </si>
  <si>
    <t>19P5803585</t>
  </si>
  <si>
    <t>037</t>
  </si>
  <si>
    <t>周连芳</t>
    <phoneticPr fontId="5" type="noConversion"/>
  </si>
  <si>
    <t>037Pre</t>
  </si>
  <si>
    <t>565510Pre</t>
  </si>
  <si>
    <t>19P5803586</t>
  </si>
  <si>
    <t>038</t>
  </si>
  <si>
    <t>李展</t>
    <phoneticPr fontId="5" type="noConversion"/>
  </si>
  <si>
    <t>038Pre</t>
  </si>
  <si>
    <t>1008643Pre</t>
  </si>
  <si>
    <t>19P5803587</t>
  </si>
  <si>
    <t>039</t>
  </si>
  <si>
    <t>洪旭明</t>
    <phoneticPr fontId="5" type="noConversion"/>
  </si>
  <si>
    <t>039Pre</t>
  </si>
  <si>
    <t>1008975Pre</t>
  </si>
  <si>
    <t>19P5803588</t>
  </si>
  <si>
    <t>040</t>
  </si>
  <si>
    <t>包学良</t>
    <phoneticPr fontId="5" type="noConversion"/>
  </si>
  <si>
    <t>040Pre</t>
  </si>
  <si>
    <t>1007949Pre</t>
  </si>
  <si>
    <t>19P5803589</t>
  </si>
  <si>
    <t>041</t>
  </si>
  <si>
    <t>汪磊</t>
    <phoneticPr fontId="5" type="noConversion"/>
  </si>
  <si>
    <t>041Pre</t>
  </si>
  <si>
    <t>1009021Pre</t>
  </si>
  <si>
    <t>19P5803590</t>
  </si>
  <si>
    <t>042</t>
  </si>
  <si>
    <t>范新宝</t>
    <phoneticPr fontId="5" type="noConversion"/>
  </si>
  <si>
    <t>042Pre</t>
  </si>
  <si>
    <t>1011131Pre</t>
  </si>
  <si>
    <t>19P5803591</t>
  </si>
  <si>
    <t>043</t>
  </si>
  <si>
    <t>项敏</t>
    <phoneticPr fontId="5" type="noConversion"/>
  </si>
  <si>
    <t>043Pre</t>
  </si>
  <si>
    <t>1011023Pre</t>
  </si>
  <si>
    <t>19P5803592</t>
  </si>
  <si>
    <t>044</t>
  </si>
  <si>
    <t>张一新</t>
    <phoneticPr fontId="5" type="noConversion"/>
  </si>
  <si>
    <t>044Pre</t>
  </si>
  <si>
    <t>697748Pre</t>
  </si>
  <si>
    <t>19P5803593</t>
  </si>
  <si>
    <t>045</t>
  </si>
  <si>
    <t>曹荣</t>
    <phoneticPr fontId="5" type="noConversion"/>
  </si>
  <si>
    <t>045Pre</t>
  </si>
  <si>
    <t>1010515Pre</t>
  </si>
  <si>
    <t>19P5803594</t>
  </si>
  <si>
    <t>046</t>
  </si>
  <si>
    <t>王云珍</t>
    <phoneticPr fontId="5" type="noConversion"/>
  </si>
  <si>
    <t>046Pre</t>
  </si>
  <si>
    <t>1010968Pre</t>
  </si>
  <si>
    <t>19P5803595</t>
  </si>
  <si>
    <t>047</t>
  </si>
  <si>
    <t>曹国瑞</t>
    <phoneticPr fontId="5" type="noConversion"/>
  </si>
  <si>
    <t>047Pre</t>
  </si>
  <si>
    <t>898067Pre</t>
  </si>
  <si>
    <t>19P5803596</t>
  </si>
  <si>
    <t>048</t>
  </si>
  <si>
    <t>吴军</t>
    <phoneticPr fontId="5" type="noConversion"/>
  </si>
  <si>
    <t>048Pre</t>
  </si>
  <si>
    <t>1012000Pre</t>
  </si>
  <si>
    <t>19P5803597</t>
  </si>
  <si>
    <t>049</t>
  </si>
  <si>
    <t>钟和源</t>
    <phoneticPr fontId="5" type="noConversion"/>
  </si>
  <si>
    <t>049Pre</t>
  </si>
  <si>
    <t>1012052Pre</t>
  </si>
  <si>
    <t>19P5803598</t>
  </si>
  <si>
    <t>050</t>
  </si>
  <si>
    <t>林庄宋</t>
    <phoneticPr fontId="5" type="noConversion"/>
  </si>
  <si>
    <t>050Pre</t>
  </si>
  <si>
    <t>1010526Pre</t>
  </si>
  <si>
    <t>19P5803599</t>
  </si>
  <si>
    <t>051</t>
  </si>
  <si>
    <t>马爱莲</t>
    <phoneticPr fontId="5" type="noConversion"/>
  </si>
  <si>
    <t>051Pre</t>
  </si>
  <si>
    <t>937658Pre</t>
  </si>
  <si>
    <t>19P5803600</t>
  </si>
  <si>
    <t>052</t>
  </si>
  <si>
    <t>谬兴元</t>
    <phoneticPr fontId="5" type="noConversion"/>
  </si>
  <si>
    <t>052Pre</t>
  </si>
  <si>
    <t>1012399Pre</t>
  </si>
  <si>
    <t>19P5803601</t>
  </si>
  <si>
    <t>053</t>
  </si>
  <si>
    <t>姜新荣</t>
    <phoneticPr fontId="5" type="noConversion"/>
  </si>
  <si>
    <t>053Pre</t>
  </si>
  <si>
    <t>1011333Pre</t>
  </si>
  <si>
    <t>19P5803602</t>
  </si>
  <si>
    <t>054</t>
  </si>
  <si>
    <t>王明玉</t>
    <phoneticPr fontId="5" type="noConversion"/>
  </si>
  <si>
    <t>054Pre</t>
  </si>
  <si>
    <t>1013438Pre</t>
  </si>
  <si>
    <t>19P5803603</t>
  </si>
  <si>
    <t>055</t>
  </si>
  <si>
    <t>支成仑</t>
    <phoneticPr fontId="5" type="noConversion"/>
  </si>
  <si>
    <t>055Pre</t>
  </si>
  <si>
    <t>1013284Pre</t>
  </si>
  <si>
    <t>19P5803604</t>
  </si>
  <si>
    <t>056</t>
  </si>
  <si>
    <t>邱跃林</t>
    <phoneticPr fontId="5" type="noConversion"/>
  </si>
  <si>
    <t>056Pre</t>
  </si>
  <si>
    <t>819703Pre</t>
  </si>
  <si>
    <t>19P5803605</t>
  </si>
  <si>
    <t>057</t>
  </si>
  <si>
    <t>朱荣彬</t>
    <phoneticPr fontId="5" type="noConversion"/>
  </si>
  <si>
    <t>057Pre</t>
  </si>
  <si>
    <t>1013046Pre</t>
  </si>
  <si>
    <t>19P5803606</t>
  </si>
  <si>
    <t>058</t>
  </si>
  <si>
    <t>裴英力</t>
    <phoneticPr fontId="5" type="noConversion"/>
  </si>
  <si>
    <t>058Pre</t>
  </si>
  <si>
    <t>1014254Pre</t>
  </si>
  <si>
    <t>19P5803607</t>
  </si>
  <si>
    <t>059</t>
  </si>
  <si>
    <t>谢振根</t>
    <phoneticPr fontId="5" type="noConversion"/>
  </si>
  <si>
    <t>059Pre</t>
  </si>
  <si>
    <t>1013985Pre</t>
  </si>
  <si>
    <t>19P5803608</t>
  </si>
  <si>
    <t>060</t>
  </si>
  <si>
    <t>卢晓刚</t>
    <phoneticPr fontId="5" type="noConversion"/>
  </si>
  <si>
    <t>060Pre</t>
  </si>
  <si>
    <t>1014979Pre</t>
  </si>
  <si>
    <t>19P5803609</t>
  </si>
  <si>
    <t>061</t>
  </si>
  <si>
    <t>熊克华</t>
    <phoneticPr fontId="5" type="noConversion"/>
  </si>
  <si>
    <t>061Pre</t>
  </si>
  <si>
    <t>1020431Pre</t>
  </si>
  <si>
    <t>19P5803610</t>
  </si>
  <si>
    <t>062</t>
  </si>
  <si>
    <t>胡永昌</t>
    <phoneticPr fontId="5" type="noConversion"/>
  </si>
  <si>
    <t>062Pre</t>
  </si>
  <si>
    <t>1019518Pre</t>
  </si>
  <si>
    <t>19P5803611</t>
  </si>
  <si>
    <t>063</t>
  </si>
  <si>
    <t>吴仁</t>
    <phoneticPr fontId="5" type="noConversion"/>
  </si>
  <si>
    <t>063Pre</t>
  </si>
  <si>
    <t>1015733Pre</t>
  </si>
  <si>
    <t>19P5803612</t>
  </si>
  <si>
    <t>064</t>
  </si>
  <si>
    <t>高阳明</t>
    <phoneticPr fontId="5" type="noConversion"/>
  </si>
  <si>
    <t>064Pre</t>
  </si>
  <si>
    <t>1015874Pre</t>
  </si>
  <si>
    <t>19P5803613</t>
  </si>
  <si>
    <t>065</t>
  </si>
  <si>
    <t>季连喜</t>
    <phoneticPr fontId="5" type="noConversion"/>
  </si>
  <si>
    <t>065Pre</t>
  </si>
  <si>
    <t>1019921Pre</t>
  </si>
  <si>
    <t>19P5803614</t>
  </si>
  <si>
    <t>10+10</t>
    <phoneticPr fontId="2" type="noConversion"/>
  </si>
  <si>
    <t>066</t>
  </si>
  <si>
    <t>肖金水</t>
    <phoneticPr fontId="5" type="noConversion"/>
  </si>
  <si>
    <t>066Pre</t>
  </si>
  <si>
    <t>1021706Pre</t>
  </si>
  <si>
    <t>19P5803615</t>
  </si>
  <si>
    <t>067</t>
  </si>
  <si>
    <t>周志刚</t>
    <phoneticPr fontId="5" type="noConversion"/>
  </si>
  <si>
    <t>067Pre</t>
  </si>
  <si>
    <t>784859Pre</t>
  </si>
  <si>
    <t>19P5803616</t>
  </si>
  <si>
    <t>068</t>
  </si>
  <si>
    <t>季军</t>
    <phoneticPr fontId="5" type="noConversion"/>
  </si>
  <si>
    <t>068Pre</t>
  </si>
  <si>
    <t>814819Pre</t>
  </si>
  <si>
    <t>19P5803617</t>
  </si>
  <si>
    <t>069</t>
  </si>
  <si>
    <t>蔡华阳</t>
    <phoneticPr fontId="5" type="noConversion"/>
  </si>
  <si>
    <t>069Pre</t>
  </si>
  <si>
    <t>1021211Pre</t>
  </si>
  <si>
    <t>19P5803618</t>
  </si>
  <si>
    <t>070</t>
  </si>
  <si>
    <t>曹光荣</t>
    <phoneticPr fontId="5" type="noConversion"/>
  </si>
  <si>
    <t>070Pre</t>
  </si>
  <si>
    <t>953776Pre</t>
  </si>
  <si>
    <t>19P5803619</t>
  </si>
  <si>
    <t>071</t>
  </si>
  <si>
    <t>吴国伟</t>
    <phoneticPr fontId="5" type="noConversion"/>
  </si>
  <si>
    <t>071Pre</t>
  </si>
  <si>
    <t>1023650Pre</t>
  </si>
  <si>
    <t>19P5803620</t>
  </si>
  <si>
    <t>072</t>
  </si>
  <si>
    <t>施洪伟</t>
    <phoneticPr fontId="5" type="noConversion"/>
  </si>
  <si>
    <t>072Pre</t>
  </si>
  <si>
    <t>1023636Pre</t>
  </si>
  <si>
    <t>19P5803621</t>
  </si>
  <si>
    <t>073</t>
  </si>
  <si>
    <t>何海芳</t>
    <phoneticPr fontId="5" type="noConversion"/>
  </si>
  <si>
    <t>073Pre</t>
  </si>
  <si>
    <t>1023071Pre</t>
  </si>
  <si>
    <t>19P5803622</t>
  </si>
  <si>
    <t>074</t>
  </si>
  <si>
    <t>于国庆</t>
    <phoneticPr fontId="5" type="noConversion"/>
  </si>
  <si>
    <t>074Pre</t>
  </si>
  <si>
    <t>1019974Pre</t>
  </si>
  <si>
    <t>19P5803623</t>
  </si>
  <si>
    <t>075</t>
  </si>
  <si>
    <t>王兴军</t>
    <phoneticPr fontId="5" type="noConversion"/>
  </si>
  <si>
    <t>075Pre</t>
  </si>
  <si>
    <t>1023291Pre</t>
  </si>
  <si>
    <t>19P5803624</t>
  </si>
  <si>
    <t>076</t>
  </si>
  <si>
    <t>毛云法</t>
    <phoneticPr fontId="5" type="noConversion"/>
  </si>
  <si>
    <t>076Pre</t>
  </si>
  <si>
    <t>906648Pre</t>
  </si>
  <si>
    <t>19P5803625</t>
  </si>
  <si>
    <t>077</t>
  </si>
  <si>
    <t>陈金娣</t>
    <phoneticPr fontId="5" type="noConversion"/>
  </si>
  <si>
    <t>077Pre</t>
  </si>
  <si>
    <t>1024142Pre</t>
  </si>
  <si>
    <t>19P5803626</t>
  </si>
  <si>
    <t>078</t>
  </si>
  <si>
    <t>薛朝华</t>
    <phoneticPr fontId="5" type="noConversion"/>
  </si>
  <si>
    <t>078Pre</t>
  </si>
  <si>
    <t>1003487Pre</t>
  </si>
  <si>
    <t>19P5803627</t>
  </si>
  <si>
    <t>079</t>
  </si>
  <si>
    <t>王永祥</t>
    <phoneticPr fontId="5" type="noConversion"/>
  </si>
  <si>
    <t>079Pre</t>
  </si>
  <si>
    <t>931737Pre</t>
  </si>
  <si>
    <t>19P5803628</t>
  </si>
  <si>
    <t>080</t>
  </si>
  <si>
    <t>王祖汉</t>
    <phoneticPr fontId="5" type="noConversion"/>
  </si>
  <si>
    <t>080Pre</t>
  </si>
  <si>
    <t>1024432Pre</t>
  </si>
  <si>
    <t>19P5803629</t>
  </si>
  <si>
    <t>081</t>
  </si>
  <si>
    <t>吴银土</t>
    <phoneticPr fontId="5" type="noConversion"/>
  </si>
  <si>
    <t>081Pre</t>
  </si>
  <si>
    <t>1025927Pre</t>
  </si>
  <si>
    <t>19P5803630</t>
  </si>
  <si>
    <t>082</t>
  </si>
  <si>
    <t>郑有力</t>
    <phoneticPr fontId="5" type="noConversion"/>
  </si>
  <si>
    <t>082Pre</t>
  </si>
  <si>
    <t>650035Pre</t>
  </si>
  <si>
    <t>19P5803631</t>
  </si>
  <si>
    <t>083</t>
  </si>
  <si>
    <t>李忠福</t>
    <phoneticPr fontId="5" type="noConversion"/>
  </si>
  <si>
    <t>083Pre</t>
  </si>
  <si>
    <t>1025765Pre</t>
  </si>
  <si>
    <t>19P5803632</t>
  </si>
  <si>
    <t>084</t>
  </si>
  <si>
    <t>毛朝晖</t>
    <phoneticPr fontId="5" type="noConversion"/>
  </si>
  <si>
    <t>084Pre</t>
  </si>
  <si>
    <t>898262Pre</t>
  </si>
  <si>
    <t>19P5803633</t>
  </si>
  <si>
    <t>085</t>
  </si>
  <si>
    <t>金世林</t>
    <phoneticPr fontId="5" type="noConversion"/>
  </si>
  <si>
    <t>085Pre</t>
  </si>
  <si>
    <t>1029580Pre</t>
  </si>
  <si>
    <t>19P5803634</t>
  </si>
  <si>
    <t>086</t>
  </si>
  <si>
    <t>张庆生</t>
    <phoneticPr fontId="5" type="noConversion"/>
  </si>
  <si>
    <t>086Pre</t>
  </si>
  <si>
    <t>669658Pre</t>
  </si>
  <si>
    <t>19P5803635</t>
  </si>
  <si>
    <t>087</t>
  </si>
  <si>
    <t>陈继</t>
    <phoneticPr fontId="5" type="noConversion"/>
  </si>
  <si>
    <t>087Pre</t>
  </si>
  <si>
    <t>1029254Pre</t>
  </si>
  <si>
    <t>19P5803636</t>
  </si>
  <si>
    <t>088</t>
  </si>
  <si>
    <t>殷存</t>
    <phoneticPr fontId="5" type="noConversion"/>
  </si>
  <si>
    <t>088Pre</t>
  </si>
  <si>
    <t>1029122Pre</t>
  </si>
  <si>
    <t>19P5803637</t>
  </si>
  <si>
    <t>089</t>
  </si>
  <si>
    <t>李树才</t>
    <phoneticPr fontId="5" type="noConversion"/>
  </si>
  <si>
    <t>089Pre</t>
  </si>
  <si>
    <t>1028636Pre</t>
  </si>
  <si>
    <t>19P5803638</t>
  </si>
  <si>
    <t>po4</t>
  </si>
  <si>
    <t>090</t>
  </si>
  <si>
    <t>谢钟丽</t>
    <phoneticPr fontId="5" type="noConversion"/>
  </si>
  <si>
    <t>090Pre</t>
  </si>
  <si>
    <t>1028324Pre</t>
  </si>
  <si>
    <t>19P5803639</t>
  </si>
  <si>
    <t>091</t>
  </si>
  <si>
    <t>王如桂</t>
    <phoneticPr fontId="5" type="noConversion"/>
  </si>
  <si>
    <t>091Pre</t>
  </si>
  <si>
    <t>1030671Pre</t>
  </si>
  <si>
    <t>19P5803640</t>
  </si>
  <si>
    <t>092</t>
  </si>
  <si>
    <t>黄贤洪</t>
    <phoneticPr fontId="5" type="noConversion"/>
  </si>
  <si>
    <t>092Pre</t>
  </si>
  <si>
    <t>1030483Pre</t>
  </si>
  <si>
    <t>19P5803641</t>
  </si>
  <si>
    <t>093</t>
  </si>
  <si>
    <t>沈金红</t>
    <phoneticPr fontId="5" type="noConversion"/>
  </si>
  <si>
    <t>093Pre</t>
  </si>
  <si>
    <t>648627Pre</t>
  </si>
  <si>
    <t>19P5803642</t>
  </si>
  <si>
    <t>094</t>
  </si>
  <si>
    <t>雷松瑞</t>
    <phoneticPr fontId="5" type="noConversion"/>
  </si>
  <si>
    <t>094Pre</t>
  </si>
  <si>
    <t>1029045Pre</t>
  </si>
  <si>
    <t>19P5803643</t>
  </si>
  <si>
    <t>095</t>
  </si>
  <si>
    <t>虞顺来</t>
    <phoneticPr fontId="5" type="noConversion"/>
  </si>
  <si>
    <t>095Pre</t>
  </si>
  <si>
    <t>1030989Pre</t>
  </si>
  <si>
    <t>19P5803644</t>
  </si>
  <si>
    <t>096</t>
  </si>
  <si>
    <t>陆筱亭</t>
    <phoneticPr fontId="5" type="noConversion"/>
  </si>
  <si>
    <t>096Pre</t>
  </si>
  <si>
    <t>765879Pre</t>
  </si>
  <si>
    <t>19P5803645</t>
  </si>
  <si>
    <t>097</t>
  </si>
  <si>
    <t>朱林兴</t>
    <phoneticPr fontId="5" type="noConversion"/>
  </si>
  <si>
    <t>097Pre</t>
  </si>
  <si>
    <t>1031337Pre</t>
  </si>
  <si>
    <t>19P5803646</t>
  </si>
  <si>
    <t>po7</t>
  </si>
  <si>
    <t>098</t>
  </si>
  <si>
    <t>刘德义</t>
    <phoneticPr fontId="5" type="noConversion"/>
  </si>
  <si>
    <t>098Pre</t>
  </si>
  <si>
    <t>1031403Pre</t>
  </si>
  <si>
    <t>19P5803647</t>
  </si>
  <si>
    <t>099</t>
  </si>
  <si>
    <t>王成建</t>
    <phoneticPr fontId="5" type="noConversion"/>
  </si>
  <si>
    <t>099Pre</t>
  </si>
  <si>
    <t>1033372Pre</t>
  </si>
  <si>
    <t>19P5803648</t>
  </si>
  <si>
    <t>100</t>
  </si>
  <si>
    <t>谢勤波</t>
    <phoneticPr fontId="5" type="noConversion"/>
  </si>
  <si>
    <t>100Pre</t>
  </si>
  <si>
    <t>1033060Pre</t>
  </si>
  <si>
    <t>19P5803649</t>
  </si>
  <si>
    <t>101</t>
  </si>
  <si>
    <t>俞云龙</t>
    <phoneticPr fontId="5" type="noConversion"/>
  </si>
  <si>
    <t>101Pre</t>
  </si>
  <si>
    <t>1033973Pre</t>
  </si>
  <si>
    <t>19P5803650</t>
  </si>
  <si>
    <t>102</t>
  </si>
  <si>
    <t>姚黎星</t>
    <phoneticPr fontId="5" type="noConversion"/>
  </si>
  <si>
    <t>102Pre</t>
  </si>
  <si>
    <t>1036164Pre</t>
  </si>
  <si>
    <t>19P5803651</t>
  </si>
  <si>
    <t>103</t>
  </si>
  <si>
    <t>程贤军</t>
    <phoneticPr fontId="5" type="noConversion"/>
  </si>
  <si>
    <t>103Pre</t>
  </si>
  <si>
    <t>1036422Pre</t>
  </si>
  <si>
    <t>19P5803652</t>
  </si>
  <si>
    <t>104</t>
  </si>
  <si>
    <t>章国顺</t>
    <phoneticPr fontId="5" type="noConversion"/>
  </si>
  <si>
    <t>104Pre</t>
  </si>
  <si>
    <t>1037331Pre</t>
  </si>
  <si>
    <t>19P5803653</t>
  </si>
  <si>
    <t>105</t>
  </si>
  <si>
    <t>税玉仁</t>
    <phoneticPr fontId="5" type="noConversion"/>
  </si>
  <si>
    <t>105Pre</t>
  </si>
  <si>
    <t>731502Pre</t>
  </si>
  <si>
    <t>19P5803654</t>
  </si>
  <si>
    <t>106</t>
  </si>
  <si>
    <t>谢碎荣</t>
    <phoneticPr fontId="5" type="noConversion"/>
  </si>
  <si>
    <t>106Pre</t>
  </si>
  <si>
    <t>1037740Pre</t>
  </si>
  <si>
    <t>19P5803655</t>
  </si>
  <si>
    <t>107</t>
  </si>
  <si>
    <t>林杨武</t>
    <phoneticPr fontId="5" type="noConversion"/>
  </si>
  <si>
    <t>107Pre</t>
  </si>
  <si>
    <t>1037680Pre</t>
  </si>
  <si>
    <t>19P5803656</t>
  </si>
  <si>
    <t>108</t>
  </si>
  <si>
    <t>杜亚洲</t>
    <phoneticPr fontId="5" type="noConversion"/>
  </si>
  <si>
    <t>108Pre</t>
  </si>
  <si>
    <t>1037698Pre</t>
  </si>
  <si>
    <t>19P5803657</t>
  </si>
  <si>
    <t>109</t>
  </si>
  <si>
    <t>叶子才</t>
    <phoneticPr fontId="5" type="noConversion"/>
  </si>
  <si>
    <t>109Pre</t>
  </si>
  <si>
    <t>1039390Pre</t>
  </si>
  <si>
    <t>19P5803658</t>
  </si>
  <si>
    <t>111</t>
  </si>
  <si>
    <t>孙堂进</t>
    <phoneticPr fontId="5" type="noConversion"/>
  </si>
  <si>
    <t>111Pre</t>
  </si>
  <si>
    <t>1039058Pre</t>
  </si>
  <si>
    <t>19P5803659</t>
  </si>
  <si>
    <t>112</t>
  </si>
  <si>
    <t>陈星伟</t>
    <phoneticPr fontId="5" type="noConversion"/>
  </si>
  <si>
    <t>112Pre</t>
  </si>
  <si>
    <t>1038419Pre</t>
  </si>
  <si>
    <t>19P5803660</t>
  </si>
  <si>
    <t>周竟成</t>
    <phoneticPr fontId="5" type="noConversion"/>
  </si>
  <si>
    <t>110Pre</t>
  </si>
  <si>
    <t>1010495Pre</t>
    <phoneticPr fontId="5" type="noConversion"/>
  </si>
  <si>
    <t>19P6714067</t>
  </si>
  <si>
    <t>19P5803551S-1</t>
    <phoneticPr fontId="1" type="noConversion"/>
  </si>
  <si>
    <t>19P5803552S-1</t>
    <phoneticPr fontId="1" type="noConversion"/>
  </si>
  <si>
    <r>
      <rPr>
        <b/>
        <sz val="10"/>
        <color indexed="8"/>
        <rFont val="等线"/>
        <family val="3"/>
        <charset val="134"/>
      </rPr>
      <t>性别</t>
    </r>
  </si>
  <si>
    <r>
      <rPr>
        <b/>
        <sz val="10"/>
        <color indexed="8"/>
        <rFont val="等线"/>
        <family val="3"/>
        <charset val="134"/>
      </rPr>
      <t>年龄</t>
    </r>
  </si>
  <si>
    <t>手术日期</t>
  </si>
  <si>
    <r>
      <rPr>
        <b/>
        <sz val="10"/>
        <color indexed="8"/>
        <rFont val="宋体"/>
        <family val="3"/>
        <charset val="134"/>
      </rPr>
      <t>术前诊断</t>
    </r>
  </si>
  <si>
    <r>
      <rPr>
        <b/>
        <sz val="10"/>
        <color indexed="8"/>
        <rFont val="宋体"/>
        <family val="3"/>
        <charset val="134"/>
      </rPr>
      <t>术中诊断</t>
    </r>
  </si>
  <si>
    <r>
      <rPr>
        <b/>
        <sz val="10"/>
        <color indexed="8"/>
        <rFont val="宋体"/>
        <family val="3"/>
        <charset val="134"/>
      </rPr>
      <t>手术名称</t>
    </r>
  </si>
  <si>
    <r>
      <rPr>
        <b/>
        <sz val="10"/>
        <color indexed="8"/>
        <rFont val="宋体"/>
        <family val="3"/>
        <charset val="134"/>
      </rPr>
      <t>手术医生</t>
    </r>
  </si>
  <si>
    <r>
      <rPr>
        <b/>
        <sz val="10"/>
        <color indexed="8"/>
        <rFont val="宋体"/>
        <family val="3"/>
        <charset val="134"/>
      </rPr>
      <t>腹水</t>
    </r>
  </si>
  <si>
    <r>
      <rPr>
        <b/>
        <sz val="10"/>
        <color indexed="8"/>
        <rFont val="宋体"/>
        <family val="3"/>
        <charset val="134"/>
      </rPr>
      <t>脂肪肝程度</t>
    </r>
  </si>
  <si>
    <r>
      <rPr>
        <b/>
        <sz val="10"/>
        <color indexed="8"/>
        <rFont val="宋体"/>
        <family val="3"/>
        <charset val="134"/>
      </rPr>
      <t>大体癌栓</t>
    </r>
  </si>
  <si>
    <r>
      <rPr>
        <b/>
        <sz val="10"/>
        <color indexed="8"/>
        <rFont val="宋体"/>
        <family val="3"/>
        <charset val="134"/>
      </rPr>
      <t>肝门淋巴结</t>
    </r>
  </si>
  <si>
    <r>
      <rPr>
        <b/>
        <sz val="10"/>
        <color indexed="8"/>
        <rFont val="宋体"/>
        <family val="3"/>
        <charset val="134"/>
      </rPr>
      <t>远处转移</t>
    </r>
  </si>
  <si>
    <r>
      <rPr>
        <b/>
        <sz val="10"/>
        <color indexed="8"/>
        <rFont val="宋体"/>
        <family val="3"/>
        <charset val="134"/>
      </rPr>
      <t>邻近侵犯</t>
    </r>
  </si>
  <si>
    <r>
      <rPr>
        <b/>
        <sz val="10"/>
        <color indexed="8"/>
        <rFont val="宋体"/>
        <family val="3"/>
        <charset val="134"/>
      </rPr>
      <t>肿瘤数目</t>
    </r>
  </si>
  <si>
    <r>
      <rPr>
        <b/>
        <sz val="10"/>
        <color indexed="8"/>
        <rFont val="宋体"/>
        <family val="3"/>
        <charset val="134"/>
      </rPr>
      <t>肿瘤数目修正</t>
    </r>
  </si>
  <si>
    <r>
      <rPr>
        <b/>
        <sz val="10"/>
        <color indexed="8"/>
        <rFont val="宋体"/>
        <family val="3"/>
        <charset val="134"/>
      </rPr>
      <t>肿瘤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family val="3"/>
        <charset val="134"/>
      </rPr>
      <t>直径</t>
    </r>
  </si>
  <si>
    <r>
      <rPr>
        <b/>
        <sz val="10"/>
        <color indexed="8"/>
        <rFont val="宋体"/>
        <family val="3"/>
        <charset val="134"/>
      </rPr>
      <t>肿瘤</t>
    </r>
    <r>
      <rPr>
        <b/>
        <sz val="10"/>
        <color indexed="8"/>
        <rFont val="Arial"/>
        <family val="2"/>
      </rPr>
      <t>2</t>
    </r>
    <r>
      <rPr>
        <b/>
        <sz val="10"/>
        <color indexed="8"/>
        <rFont val="宋体"/>
        <family val="3"/>
        <charset val="134"/>
      </rPr>
      <t>直径</t>
    </r>
  </si>
  <si>
    <r>
      <rPr>
        <b/>
        <sz val="10"/>
        <color indexed="8"/>
        <rFont val="宋体"/>
        <family val="3"/>
        <charset val="134"/>
      </rPr>
      <t>肿瘤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直径</t>
    </r>
  </si>
  <si>
    <r>
      <rPr>
        <b/>
        <sz val="10"/>
        <color indexed="8"/>
        <rFont val="宋体"/>
        <family val="3"/>
        <charset val="134"/>
      </rPr>
      <t>最大径之和</t>
    </r>
  </si>
  <si>
    <r>
      <rPr>
        <b/>
        <sz val="10"/>
        <color indexed="8"/>
        <rFont val="宋体"/>
        <family val="3"/>
        <charset val="134"/>
      </rPr>
      <t>肿瘤包膜</t>
    </r>
  </si>
  <si>
    <r>
      <rPr>
        <b/>
        <sz val="10"/>
        <color indexed="8"/>
        <rFont val="宋体"/>
        <family val="3"/>
        <charset val="134"/>
      </rPr>
      <t>肿瘤切缘</t>
    </r>
  </si>
  <si>
    <r>
      <rPr>
        <b/>
        <sz val="10"/>
        <color indexed="8"/>
        <rFont val="宋体"/>
        <family val="3"/>
        <charset val="134"/>
      </rPr>
      <t>术中出血</t>
    </r>
  </si>
  <si>
    <r>
      <rPr>
        <b/>
        <sz val="10"/>
        <color indexed="8"/>
        <rFont val="宋体"/>
        <family val="3"/>
        <charset val="134"/>
      </rPr>
      <t>是否输血</t>
    </r>
  </si>
  <si>
    <r>
      <rPr>
        <b/>
        <sz val="10"/>
        <color indexed="8"/>
        <rFont val="宋体"/>
        <family val="3"/>
        <charset val="134"/>
      </rPr>
      <t>肝门阻断</t>
    </r>
  </si>
  <si>
    <r>
      <rPr>
        <b/>
        <sz val="10"/>
        <color indexed="8"/>
        <rFont val="宋体"/>
        <family val="3"/>
        <charset val="134"/>
      </rPr>
      <t>术中局部治疗</t>
    </r>
  </si>
  <si>
    <r>
      <rPr>
        <b/>
        <sz val="10"/>
        <color indexed="8"/>
        <rFont val="宋体"/>
        <family val="3"/>
        <charset val="134"/>
      </rPr>
      <t>细胞类型</t>
    </r>
    <r>
      <rPr>
        <b/>
        <sz val="10"/>
        <color indexed="8"/>
        <rFont val="Arial"/>
        <family val="2"/>
      </rPr>
      <t>1</t>
    </r>
  </si>
  <si>
    <r>
      <rPr>
        <b/>
        <sz val="10"/>
        <color indexed="8"/>
        <rFont val="宋体"/>
        <family val="3"/>
        <charset val="134"/>
      </rPr>
      <t>分化程度</t>
    </r>
  </si>
  <si>
    <r>
      <rPr>
        <b/>
        <sz val="10"/>
        <color indexed="8"/>
        <rFont val="宋体"/>
        <family val="3"/>
        <charset val="134"/>
      </rPr>
      <t>分化标准化</t>
    </r>
  </si>
  <si>
    <r>
      <rPr>
        <b/>
        <sz val="10"/>
        <color indexed="8"/>
        <rFont val="Arial"/>
        <family val="2"/>
      </rPr>
      <t>G</t>
    </r>
    <r>
      <rPr>
        <b/>
        <sz val="10"/>
        <color indexed="8"/>
        <rFont val="宋体"/>
        <family val="3"/>
        <charset val="134"/>
      </rPr>
      <t>评分</t>
    </r>
  </si>
  <si>
    <r>
      <rPr>
        <b/>
        <sz val="10"/>
        <color indexed="8"/>
        <rFont val="Arial"/>
        <family val="2"/>
      </rPr>
      <t>S</t>
    </r>
    <r>
      <rPr>
        <b/>
        <sz val="10"/>
        <color indexed="8"/>
        <rFont val="宋体"/>
        <family val="3"/>
        <charset val="134"/>
      </rPr>
      <t>评分</t>
    </r>
  </si>
  <si>
    <r>
      <rPr>
        <b/>
        <sz val="10"/>
        <color indexed="8"/>
        <rFont val="宋体"/>
        <family val="3"/>
        <charset val="134"/>
      </rPr>
      <t>镜下癌栓</t>
    </r>
  </si>
  <si>
    <r>
      <rPr>
        <b/>
        <sz val="10"/>
        <color indexed="8"/>
        <rFont val="Arial"/>
        <family val="2"/>
      </rPr>
      <t>MVI</t>
    </r>
    <r>
      <rPr>
        <b/>
        <sz val="10"/>
        <color indexed="8"/>
        <rFont val="宋体"/>
        <family val="3"/>
        <charset val="134"/>
      </rPr>
      <t>风险等级</t>
    </r>
  </si>
  <si>
    <r>
      <rPr>
        <b/>
        <sz val="10"/>
        <color indexed="8"/>
        <rFont val="宋体"/>
        <family val="3"/>
        <charset val="134"/>
      </rPr>
      <t>细胞类型</t>
    </r>
    <r>
      <rPr>
        <b/>
        <sz val="10"/>
        <color indexed="8"/>
        <rFont val="Arial"/>
        <family val="2"/>
      </rPr>
      <t>1</t>
    </r>
    <r>
      <rPr>
        <b/>
        <sz val="10"/>
        <color indexed="8"/>
        <rFont val="宋体"/>
        <family val="3"/>
        <charset val="134"/>
      </rPr>
      <t>说明</t>
    </r>
  </si>
  <si>
    <r>
      <rPr>
        <b/>
        <sz val="10"/>
        <color indexed="8"/>
        <rFont val="宋体"/>
        <family val="3"/>
        <charset val="134"/>
      </rPr>
      <t>细胞类型</t>
    </r>
    <r>
      <rPr>
        <b/>
        <sz val="10"/>
        <color indexed="8"/>
        <rFont val="Arial"/>
        <family val="2"/>
      </rPr>
      <t>2</t>
    </r>
  </si>
  <si>
    <r>
      <rPr>
        <b/>
        <sz val="10"/>
        <color indexed="8"/>
        <rFont val="宋体"/>
        <family val="3"/>
        <charset val="134"/>
      </rPr>
      <t>细胞类型说明</t>
    </r>
    <r>
      <rPr>
        <b/>
        <sz val="10"/>
        <color indexed="8"/>
        <rFont val="Arial"/>
        <family val="2"/>
      </rPr>
      <t>2</t>
    </r>
  </si>
  <si>
    <t>周围肝脂肪变性</t>
  </si>
  <si>
    <t>瘤内脂肪变性</t>
  </si>
  <si>
    <r>
      <rPr>
        <b/>
        <sz val="10"/>
        <color indexed="8"/>
        <rFont val="宋体"/>
        <family val="3"/>
        <charset val="134"/>
      </rPr>
      <t>淋巴结转移</t>
    </r>
  </si>
  <si>
    <r>
      <rPr>
        <b/>
        <sz val="10"/>
        <color indexed="8"/>
        <rFont val="宋体"/>
        <family val="3"/>
        <charset val="134"/>
      </rPr>
      <t>备注</t>
    </r>
  </si>
  <si>
    <r>
      <rPr>
        <b/>
        <sz val="10"/>
        <rFont val="宋体"/>
        <family val="3"/>
        <charset val="134"/>
      </rPr>
      <t>生存状态</t>
    </r>
  </si>
  <si>
    <r>
      <rPr>
        <b/>
        <sz val="10"/>
        <rFont val="宋体"/>
        <family val="3"/>
        <charset val="134"/>
      </rPr>
      <t>生存时间</t>
    </r>
  </si>
  <si>
    <r>
      <rPr>
        <b/>
        <sz val="10"/>
        <rFont val="宋体"/>
        <family val="3"/>
        <charset val="134"/>
      </rPr>
      <t>复发状态</t>
    </r>
  </si>
  <si>
    <r>
      <rPr>
        <b/>
        <sz val="10"/>
        <rFont val="宋体"/>
        <family val="3"/>
        <charset val="134"/>
      </rPr>
      <t>无瘤时间</t>
    </r>
  </si>
  <si>
    <t>末次随访日期（2018年）</t>
  </si>
  <si>
    <t>随访情况（2018年）</t>
  </si>
  <si>
    <t>死亡日期</t>
  </si>
  <si>
    <r>
      <rPr>
        <b/>
        <sz val="10"/>
        <rFont val="宋体"/>
        <family val="3"/>
        <charset val="134"/>
      </rPr>
      <t>死因</t>
    </r>
  </si>
  <si>
    <t>影像学血管侵犯or转移</t>
  </si>
  <si>
    <t>BCLC</t>
    <phoneticPr fontId="5" type="noConversion"/>
  </si>
  <si>
    <t>中国指南2017</t>
    <phoneticPr fontId="5" type="noConversion"/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</si>
  <si>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术后复发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</si>
  <si>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术后复发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</si>
  <si>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特殊肝段切除＋膈肌修补＋复杂肠粘连松解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</si>
  <si>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樊嘉</t>
    </r>
  </si>
  <si>
    <r>
      <rPr>
        <sz val="10"/>
        <color indexed="8"/>
        <rFont val="宋体"/>
        <family val="3"/>
        <charset val="134"/>
      </rPr>
      <t>无</t>
    </r>
  </si>
  <si>
    <r>
      <rPr>
        <sz val="10"/>
        <color indexed="8"/>
        <rFont val="宋体"/>
        <family val="3"/>
        <charset val="134"/>
      </rPr>
      <t>轻度</t>
    </r>
  </si>
  <si>
    <t>0.1,0.3</t>
  </si>
  <si>
    <r>
      <rPr>
        <sz val="10"/>
        <color indexed="8"/>
        <rFont val="宋体"/>
        <family val="3"/>
        <charset val="134"/>
      </rPr>
      <t>否</t>
    </r>
  </si>
  <si>
    <t>M2</t>
  </si>
  <si>
    <r>
      <rPr>
        <sz val="10"/>
        <color indexed="8"/>
        <rFont val="宋体"/>
        <family val="3"/>
        <charset val="134"/>
      </rPr>
      <t>假腺管型</t>
    </r>
  </si>
  <si>
    <r>
      <rPr>
        <sz val="10"/>
        <color indexed="8"/>
        <rFont val="等线"/>
        <family val="3"/>
        <charset val="134"/>
      </rPr>
      <t>生存</t>
    </r>
  </si>
  <si>
    <r>
      <rPr>
        <sz val="10"/>
        <color indexed="8"/>
        <rFont val="等线"/>
        <family val="3"/>
        <charset val="134"/>
      </rPr>
      <t>无</t>
    </r>
  </si>
  <si>
    <t>A</t>
    <phoneticPr fontId="5" type="noConversion"/>
  </si>
  <si>
    <t>IA</t>
    <phoneticPr fontId="5" type="noConversion"/>
  </si>
  <si>
    <r>
      <rPr>
        <sz val="10"/>
        <color indexed="8"/>
        <rFont val="宋体"/>
        <family val="3"/>
        <charset val="134"/>
      </rPr>
      <t>肝癌术后肝右叶复发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</si>
  <si>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肝癌术后肝右叶复发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</si>
  <si>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肝右叶特殊肝段切除（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段），复杂肠粘连松解</t>
    </r>
  </si>
  <si>
    <r>
      <rPr>
        <sz val="10"/>
        <color indexed="8"/>
        <rFont val="宋体"/>
        <family val="3"/>
        <charset val="134"/>
      </rPr>
      <t>重度</t>
    </r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</si>
  <si>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假腺管型</t>
    </r>
  </si>
  <si>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等线"/>
        <family val="3"/>
        <charset val="134"/>
      </rPr>
      <t>术后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等线"/>
        <family val="3"/>
        <charset val="134"/>
      </rPr>
      <t>肝占位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</si>
  <si>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原发性肝癌术后复发</t>
    </r>
    <r>
      <rPr>
        <sz val="10"/>
        <color indexed="8"/>
        <rFont val="Arial"/>
        <family val="2"/>
      </rPr>
      <t xml:space="preserve">  </t>
    </r>
  </si>
  <si>
    <t>特殊肝段切除+膈肌修补术+复杂粘连松解术</t>
  </si>
  <si>
    <t>周俭</t>
  </si>
  <si>
    <t>中度</t>
  </si>
  <si>
    <t>0.3,0.5</t>
  </si>
  <si>
    <t>其他</t>
  </si>
  <si>
    <t>1,2</t>
  </si>
  <si>
    <t>否</t>
  </si>
  <si>
    <t>M1</t>
  </si>
  <si>
    <r>
      <rPr>
        <sz val="10"/>
        <rFont val="宋体"/>
        <family val="3"/>
        <charset val="134"/>
      </rPr>
      <t>生存</t>
    </r>
  </si>
  <si>
    <r>
      <rPr>
        <sz val="10"/>
        <rFont val="宋体"/>
        <family val="3"/>
        <charset val="134"/>
      </rPr>
      <t>有</t>
    </r>
  </si>
  <si>
    <t>2018/3/14</t>
  </si>
  <si>
    <t>IB</t>
    <phoneticPr fontId="5" type="noConversion"/>
  </si>
  <si>
    <r>
      <rPr>
        <sz val="10"/>
        <color indexed="8"/>
        <rFont val="等线"/>
        <family val="3"/>
        <charset val="134"/>
      </rPr>
      <t>肝癌术后复发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</si>
  <si>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肝癌术后复发</t>
    </r>
    <r>
      <rPr>
        <sz val="10"/>
        <color indexed="8"/>
        <rFont val="Arial"/>
        <family val="2"/>
      </rPr>
      <t xml:space="preserve">  </t>
    </r>
  </si>
  <si>
    <t>肝中叶特殊肝段切除+复杂肠粘连松解+胆囊切除术</t>
  </si>
  <si>
    <t>樊嘉</t>
  </si>
  <si>
    <t>轻度</t>
  </si>
  <si>
    <t>0.1,0.2</t>
  </si>
  <si>
    <t>完整</t>
  </si>
  <si>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等线"/>
        <family val="3"/>
        <charset val="134"/>
      </rPr>
      <t>术后复发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</si>
  <si>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等线"/>
        <family val="3"/>
        <charset val="134"/>
      </rPr>
      <t>术后复发</t>
    </r>
    <r>
      <rPr>
        <sz val="10"/>
        <color indexed="8"/>
        <rFont val="Arial"/>
        <family val="2"/>
      </rPr>
      <t xml:space="preserve">  </t>
    </r>
  </si>
  <si>
    <t>肝叶切除(特殊肝段IV段切除)，广泛肠粘连松解((50.2201.11))</t>
  </si>
  <si>
    <t>10+6</t>
  </si>
  <si>
    <t>男</t>
  </si>
  <si>
    <t>原发性肝癌</t>
  </si>
  <si>
    <t>右后叶切除术</t>
  </si>
  <si>
    <t>重度</t>
  </si>
  <si>
    <t>0.5,1</t>
  </si>
  <si>
    <t>14+6</t>
  </si>
  <si>
    <t>2,3</t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</si>
  <si>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</si>
  <si>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r>
      <rPr>
        <sz val="10"/>
        <color indexed="8"/>
        <rFont val="宋体"/>
        <family val="3"/>
        <charset val="134"/>
      </rPr>
      <t>肝右叶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</si>
  <si>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宋体"/>
        <family val="3"/>
        <charset val="134"/>
      </rPr>
      <t>肝右叶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</si>
  <si>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宋体"/>
        <family val="3"/>
        <charset val="134"/>
      </rPr>
      <t>肝右叶特殊肝段切除（</t>
    </r>
    <r>
      <rPr>
        <sz val="10"/>
        <color indexed="8"/>
        <rFont val="Arial"/>
        <family val="2"/>
      </rPr>
      <t>VIII</t>
    </r>
    <r>
      <rPr>
        <sz val="10"/>
        <color indexed="8"/>
        <rFont val="宋体"/>
        <family val="3"/>
        <charset val="134"/>
      </rPr>
      <t>段）＋复杂肠粘连松解术</t>
    </r>
  </si>
  <si>
    <r>
      <rPr>
        <sz val="10"/>
        <color indexed="8"/>
        <rFont val="宋体"/>
        <family val="3"/>
        <charset val="134"/>
      </rPr>
      <t>中度</t>
    </r>
  </si>
  <si>
    <r>
      <rPr>
        <sz val="10"/>
        <color indexed="8"/>
        <rFont val="宋体"/>
        <family val="3"/>
        <charset val="134"/>
      </rPr>
      <t>完整</t>
    </r>
  </si>
  <si>
    <t>15+13</t>
  </si>
  <si>
    <t>4e</t>
  </si>
  <si>
    <r>
      <rPr>
        <sz val="10"/>
        <color indexed="8"/>
        <rFont val="宋体"/>
        <family val="3"/>
        <charset val="134"/>
      </rPr>
      <t>肝癌术后复发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</si>
  <si>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肝癌术后复发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</si>
  <si>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肝肿瘤复发再次切除＋膈肌修补＋复杂肠粘连松解＋胆囊切除术</t>
    </r>
  </si>
  <si>
    <r>
      <rPr>
        <sz val="10"/>
        <color indexed="8"/>
        <rFont val="宋体"/>
        <family val="3"/>
        <charset val="134"/>
      </rPr>
      <t>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</si>
  <si>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t>肝右叶特殊肝段切除+复杂肠粘连松解+膈肌修补术</t>
  </si>
  <si>
    <t>肝右叶特殊肝段切除+复杂肠粘连松解+膈肌修补</t>
  </si>
  <si>
    <t>腹腔镜探查+肝叶切除术(特殊肝段切除III段)((50.3001.11))</t>
  </si>
  <si>
    <r>
      <rPr>
        <sz val="10"/>
        <rFont val="宋体"/>
        <family val="3"/>
        <charset val="134"/>
      </rPr>
      <t>无</t>
    </r>
  </si>
  <si>
    <t>肝叶切除术[特殊肝段切除(肝V段和肝IVb段)]+广泛肠粘连松解+胆囊切除</t>
  </si>
  <si>
    <t>3;2</t>
  </si>
  <si>
    <r>
      <rPr>
        <sz val="10"/>
        <color indexed="8"/>
        <rFont val="等线"/>
        <family val="3"/>
        <charset val="134"/>
      </rPr>
      <t>肝右叶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</si>
  <si>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等线"/>
        <family val="3"/>
        <charset val="134"/>
      </rPr>
      <t>肝右叶</t>
    </r>
    <r>
      <rPr>
        <sz val="10"/>
        <color indexed="8"/>
        <rFont val="Arial"/>
        <family val="2"/>
      </rPr>
      <t xml:space="preserve">MT  </t>
    </r>
  </si>
  <si>
    <t>肝右后叶切除术(特殊肝段切除，VII段)+肝尾状叶切除(特殊肝段切除，I段)+复杂肠粘连松解+膈肌修补术</t>
  </si>
  <si>
    <t>纤维化</t>
  </si>
  <si>
    <t>肝静脉癌栓:肝右静脉</t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</si>
  <si>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 xml:space="preserve">MT            </t>
    </r>
  </si>
  <si>
    <r>
      <rPr>
        <sz val="10"/>
        <color indexed="8"/>
        <rFont val="宋体"/>
        <family val="3"/>
        <charset val="134"/>
      </rPr>
      <t>特殊肝段切除术（</t>
    </r>
    <r>
      <rPr>
        <sz val="10"/>
        <color indexed="8"/>
        <rFont val="Arial"/>
        <family val="2"/>
      </rPr>
      <t>VIII</t>
    </r>
    <r>
      <rPr>
        <sz val="10"/>
        <color indexed="8"/>
        <rFont val="宋体"/>
        <family val="3"/>
        <charset val="134"/>
      </rPr>
      <t>段）</t>
    </r>
  </si>
  <si>
    <r>
      <rPr>
        <sz val="10"/>
        <color indexed="8"/>
        <rFont val="宋体"/>
        <family val="3"/>
        <charset val="134"/>
      </rPr>
      <t>肝中叶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</si>
  <si>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宋体"/>
        <family val="3"/>
        <charset val="134"/>
      </rPr>
      <t>肝中叶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</si>
  <si>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复发后再切除）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复杂肠粘连松解术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</si>
  <si>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不完整</t>
    </r>
  </si>
  <si>
    <t>门脉右前支可疑受累</t>
  </si>
  <si>
    <t>C</t>
    <phoneticPr fontId="5" type="noConversion"/>
  </si>
  <si>
    <t>IIIA</t>
    <phoneticPr fontId="5" type="noConversion"/>
  </si>
  <si>
    <r>
      <rPr>
        <sz val="10"/>
        <color indexed="8"/>
        <rFont val="宋体"/>
        <family val="3"/>
        <charset val="134"/>
      </rPr>
      <t>肝左叶特殊肝段切除＋腹腔肿块切除＋复杂肠粘连松解术</t>
    </r>
    <r>
      <rPr>
        <sz val="10"/>
        <color indexed="8"/>
        <rFont val="Arial"/>
        <family val="2"/>
      </rPr>
      <t xml:space="preserve"> </t>
    </r>
  </si>
  <si>
    <t>0.3,0.6</t>
  </si>
  <si>
    <t>1,3</t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</si>
  <si>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假腺管型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</si>
  <si>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r>
      <rPr>
        <sz val="10"/>
        <color indexed="8"/>
        <rFont val="宋体"/>
        <family val="3"/>
        <charset val="134"/>
      </rPr>
      <t>肝右叶原发性肝癌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</si>
  <si>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原发性肝癌术后复发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</si>
  <si>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复杂肠粘连松解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</si>
  <si>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</si>
  <si>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r>
      <rPr>
        <sz val="10"/>
        <color indexed="8"/>
        <rFont val="宋体"/>
        <family val="3"/>
        <charset val="134"/>
      </rPr>
      <t>肝肿瘤复发再次切除术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特殊肝段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段切除术</t>
    </r>
    <r>
      <rPr>
        <sz val="10"/>
        <color indexed="8"/>
        <rFont val="Arial"/>
        <family val="2"/>
      </rPr>
      <t>)((50.2201.11)) +</t>
    </r>
    <r>
      <rPr>
        <sz val="10"/>
        <color indexed="8"/>
        <rFont val="宋体"/>
        <family val="3"/>
        <charset val="134"/>
      </rPr>
      <t>复杂肠粘连松解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</si>
  <si>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肝癌术后复发</t>
    </r>
    <r>
      <rPr>
        <sz val="10"/>
        <color indexed="8"/>
        <rFont val="Arial"/>
        <family val="2"/>
      </rPr>
      <t>TOMO</t>
    </r>
    <r>
      <rPr>
        <sz val="10"/>
        <color indexed="8"/>
        <rFont val="等线"/>
        <family val="3"/>
        <charset val="134"/>
      </rPr>
      <t>后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</si>
  <si>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肝癌术后复发</t>
    </r>
    <r>
      <rPr>
        <sz val="10"/>
        <color indexed="8"/>
        <rFont val="Arial"/>
        <family val="2"/>
      </rPr>
      <t>TOMO</t>
    </r>
    <r>
      <rPr>
        <sz val="10"/>
        <color indexed="8"/>
        <rFont val="等线"/>
        <family val="3"/>
        <charset val="134"/>
      </rPr>
      <t>后</t>
    </r>
    <r>
      <rPr>
        <sz val="10"/>
        <color indexed="8"/>
        <rFont val="Arial"/>
        <family val="2"/>
      </rPr>
      <t xml:space="preserve">  </t>
    </r>
  </si>
  <si>
    <t>肝右叶特殊肝段切除+膈肌修补+复杂肠粘连松解术</t>
  </si>
  <si>
    <r>
      <t>肝门区、门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腔静脉间隙、右肾门区及右侧心膈角淋巴结转移放疗后，较前明显缩小、异常糖代谢基本消失，考虑为肿瘤基本失活</t>
    </r>
  </si>
  <si>
    <t>IIIB</t>
    <phoneticPr fontId="5" type="noConversion"/>
  </si>
  <si>
    <t>特殊肝段切除(VI、VIII段)+膈肌修补+复杂肠粘连松解术</t>
  </si>
  <si>
    <t>特殊肝段切除+复杂肠粘连松解+膈肌修补术</t>
  </si>
  <si>
    <r>
      <rPr>
        <sz val="10"/>
        <color indexed="8"/>
        <rFont val="宋体"/>
        <family val="3"/>
        <charset val="134"/>
      </rPr>
      <t>特殊肝段切除（</t>
    </r>
    <r>
      <rPr>
        <sz val="10"/>
        <color indexed="8"/>
        <rFont val="Arial"/>
        <family val="2"/>
      </rPr>
      <t>III</t>
    </r>
    <r>
      <rPr>
        <sz val="10"/>
        <color indexed="8"/>
        <rFont val="宋体"/>
        <family val="3"/>
        <charset val="134"/>
      </rPr>
      <t>）＋复杂肠粘连松解术</t>
    </r>
  </si>
  <si>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</si>
  <si>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t>2018/6/23</t>
  </si>
  <si>
    <t>B</t>
    <phoneticPr fontId="5" type="noConversion"/>
  </si>
  <si>
    <r>
      <rPr>
        <sz val="10"/>
        <color indexed="8"/>
        <rFont val="宋体"/>
        <family val="3"/>
        <charset val="134"/>
      </rPr>
      <t>肝右叶</t>
    </r>
    <r>
      <rPr>
        <sz val="10"/>
        <color indexed="8"/>
        <rFont val="Arial"/>
        <family val="2"/>
      </rPr>
      <t>MT</t>
    </r>
  </si>
  <si>
    <t>肝右叶MT</t>
  </si>
  <si>
    <r>
      <rPr>
        <sz val="10"/>
        <color indexed="8"/>
        <rFont val="宋体"/>
        <family val="3"/>
        <charset val="134"/>
      </rPr>
      <t>肝右叶部分切除（</t>
    </r>
    <r>
      <rPr>
        <sz val="10"/>
        <color indexed="8"/>
        <rFont val="Arial"/>
        <family val="2"/>
      </rPr>
      <t>VIII</t>
    </r>
    <r>
      <rPr>
        <sz val="10"/>
        <color indexed="8"/>
        <rFont val="宋体"/>
        <family val="3"/>
        <charset val="134"/>
      </rPr>
      <t>段）</t>
    </r>
  </si>
  <si>
    <t>0.5,2</t>
  </si>
  <si>
    <r>
      <rPr>
        <sz val="10"/>
        <color indexed="8"/>
        <rFont val="宋体"/>
        <family val="3"/>
        <charset val="134"/>
      </rPr>
      <t>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假腺管型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</si>
  <si>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t>IIA</t>
    <phoneticPr fontId="5" type="noConversion"/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</si>
  <si>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术后复发</t>
    </r>
  </si>
  <si>
    <t>肝MT术后复发</t>
  </si>
  <si>
    <r>
      <rPr>
        <sz val="10"/>
        <color indexed="8"/>
        <rFont val="宋体"/>
        <family val="3"/>
        <charset val="134"/>
      </rPr>
      <t>特殊肝段切除（肝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段、肝左外叶）＋膈肌修补＋胆囊切除术</t>
    </r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</si>
  <si>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假腺管型</t>
    </r>
  </si>
  <si>
    <r>
      <rPr>
        <sz val="10"/>
        <color indexed="8"/>
        <rFont val="等线"/>
        <family val="3"/>
        <charset val="134"/>
      </rPr>
      <t>男</t>
    </r>
  </si>
  <si>
    <r>
      <rPr>
        <sz val="10"/>
        <color indexed="8"/>
        <rFont val="宋体"/>
        <family val="3"/>
        <charset val="134"/>
      </rPr>
      <t>肝右叶原发性肝癌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</si>
  <si>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肝右叶特殊肝段切除（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</si>
  <si>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周俭</t>
    </r>
  </si>
  <si>
    <r>
      <rPr>
        <sz val="10"/>
        <color indexed="8"/>
        <rFont val="宋体"/>
        <family val="3"/>
        <charset val="134"/>
      </rPr>
      <t>细梁型</t>
    </r>
  </si>
  <si>
    <t>生存</t>
  </si>
  <si>
    <r>
      <rPr>
        <sz val="10"/>
        <color indexed="8"/>
        <rFont val="宋体"/>
        <family val="3"/>
        <charset val="134"/>
      </rPr>
      <t>肝中叶原发性肝癌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</si>
  <si>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肝中叶原发性肝癌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</si>
  <si>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>II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III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IV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</t>
    </r>
    <r>
      <rPr>
        <sz val="10"/>
        <color indexed="8"/>
        <rFont val="宋体"/>
        <family val="3"/>
        <charset val="134"/>
      </rPr>
      <t>段部分切除术）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胆囊切除术</t>
    </r>
  </si>
  <si>
    <r>
      <rPr>
        <sz val="10"/>
        <color indexed="8"/>
        <rFont val="宋体"/>
        <family val="3"/>
        <charset val="134"/>
      </rPr>
      <t>肝右叶占位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</si>
  <si>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肝右叶占位，原发性肝癌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</si>
  <si>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复杂肠粘连松解术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</si>
  <si>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粗梁型</t>
    </r>
  </si>
  <si>
    <r>
      <rPr>
        <sz val="10"/>
        <color indexed="8"/>
        <rFont val="宋体"/>
        <family val="3"/>
        <charset val="134"/>
      </rPr>
      <t>肝右叶特殊肝段切除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</si>
  <si>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粗梁型</t>
    </r>
  </si>
  <si>
    <t>失访</t>
  </si>
  <si>
    <r>
      <rPr>
        <sz val="10"/>
        <color indexed="8"/>
        <rFont val="宋体"/>
        <family val="3"/>
        <charset val="134"/>
      </rPr>
      <t>肝占位</t>
    </r>
    <r>
      <rPr>
        <sz val="10"/>
        <color indexed="8"/>
        <rFont val="Arial"/>
        <family val="2"/>
      </rPr>
      <t xml:space="preserve"> MT</t>
    </r>
    <r>
      <rPr>
        <sz val="10"/>
        <color indexed="8"/>
        <rFont val="宋体"/>
        <family val="3"/>
        <charset val="134"/>
      </rPr>
      <t>可能</t>
    </r>
  </si>
  <si>
    <t>特殊肝段切除术＋膈肌修补</t>
  </si>
  <si>
    <t>肾上腺皮质腺瘤</t>
  </si>
  <si>
    <r>
      <rPr>
        <sz val="10"/>
        <color indexed="8"/>
        <rFont val="宋体"/>
        <family val="3"/>
        <charset val="134"/>
      </rPr>
      <t>肝右叶特殊肝段切除术</t>
    </r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</si>
  <si>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</si>
  <si>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</si>
  <si>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宋体"/>
        <family val="3"/>
        <charset val="134"/>
      </rPr>
      <t>肝右叶特殊肝段切除＋膈肌修补＋复杂肠粘连松解术</t>
    </r>
  </si>
  <si>
    <r>
      <rPr>
        <sz val="10"/>
        <color indexed="8"/>
        <rFont val="宋体"/>
        <family val="3"/>
        <charset val="134"/>
      </rPr>
      <t>高分化</t>
    </r>
  </si>
  <si>
    <r>
      <rPr>
        <sz val="10"/>
        <color indexed="8"/>
        <rFont val="宋体"/>
        <family val="3"/>
        <charset val="134"/>
      </rPr>
      <t>特殊肝段切除术</t>
    </r>
  </si>
  <si>
    <r>
      <rPr>
        <sz val="10"/>
        <color indexed="8"/>
        <rFont val="宋体"/>
        <family val="3"/>
        <charset val="134"/>
      </rPr>
      <t>特殊肝段切除术（肝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段）</t>
    </r>
  </si>
  <si>
    <r>
      <rPr>
        <sz val="10"/>
        <color indexed="8"/>
        <rFont val="宋体"/>
        <family val="3"/>
        <charset val="134"/>
      </rPr>
      <t>细梁型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假腺管型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</si>
  <si>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r>
      <rPr>
        <sz val="10"/>
        <color indexed="8"/>
        <rFont val="宋体"/>
        <family val="3"/>
        <charset val="134"/>
      </rPr>
      <t>原发性肝癌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</si>
  <si>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</si>
  <si>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右半肝切除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肝十二指肠韧带淋巴结清扫＋膈肌修补术</t>
    </r>
  </si>
  <si>
    <r>
      <rPr>
        <sz val="10"/>
        <color indexed="8"/>
        <rFont val="宋体"/>
        <family val="3"/>
        <charset val="134"/>
      </rPr>
      <t>团片型</t>
    </r>
  </si>
  <si>
    <t>死亡</t>
  </si>
  <si>
    <t>肝癌</t>
  </si>
  <si>
    <t>下腔静脉及肝右静脉受累</t>
  </si>
  <si>
    <r>
      <rPr>
        <sz val="10"/>
        <color indexed="8"/>
        <rFont val="等线"/>
        <family val="3"/>
        <charset val="134"/>
      </rPr>
      <t>女</t>
    </r>
  </si>
  <si>
    <r>
      <rPr>
        <sz val="10"/>
        <color indexed="8"/>
        <rFont val="宋体"/>
        <family val="3"/>
        <charset val="134"/>
      </rPr>
      <t>肝占位性病变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</si>
  <si>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(VI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</t>
    </r>
    <r>
      <rPr>
        <sz val="10"/>
        <color indexed="8"/>
        <rFont val="Arial"/>
        <family val="2"/>
      </rPr>
      <t>)</t>
    </r>
  </si>
  <si>
    <t>12+11+5</t>
  </si>
  <si>
    <r>
      <rPr>
        <sz val="10"/>
        <color indexed="8"/>
        <rFont val="宋体"/>
        <family val="3"/>
        <charset val="134"/>
      </rPr>
      <t>肝右叶肝癌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</si>
  <si>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肝右叶肝癌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</si>
  <si>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肝右叶占位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</si>
  <si>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肝癌</t>
    </r>
    <r>
      <rPr>
        <sz val="10"/>
        <color indexed="8"/>
        <rFont val="Arial"/>
        <family val="2"/>
      </rPr>
      <t>ALPPS</t>
    </r>
    <r>
      <rPr>
        <sz val="10"/>
        <color indexed="8"/>
        <rFont val="宋体"/>
        <family val="3"/>
        <charset val="134"/>
      </rPr>
      <t>一期术后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</si>
  <si>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肝癌</t>
    </r>
    <r>
      <rPr>
        <sz val="10"/>
        <color indexed="8"/>
        <rFont val="Arial"/>
        <family val="2"/>
      </rPr>
      <t>ALPPS</t>
    </r>
    <r>
      <rPr>
        <sz val="10"/>
        <color indexed="8"/>
        <rFont val="宋体"/>
        <family val="3"/>
        <charset val="134"/>
      </rPr>
      <t>一期术后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</si>
  <si>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Arial"/>
        <family val="2"/>
      </rPr>
      <t>ALPPS II</t>
    </r>
    <r>
      <rPr>
        <sz val="10"/>
        <color indexed="8"/>
        <rFont val="宋体"/>
        <family val="3"/>
        <charset val="134"/>
      </rPr>
      <t>期手术</t>
    </r>
    <r>
      <rPr>
        <sz val="10"/>
        <color indexed="8"/>
        <rFont val="Arial"/>
        <family val="2"/>
      </rPr>
      <t xml:space="preserve">((50.2201.04)) </t>
    </r>
  </si>
  <si>
    <r>
      <rPr>
        <sz val="10"/>
        <color indexed="8"/>
        <rFont val="宋体"/>
        <family val="3"/>
        <charset val="134"/>
      </rPr>
      <t>是</t>
    </r>
  </si>
  <si>
    <r>
      <rPr>
        <sz val="10"/>
        <color indexed="8"/>
        <rFont val="宋体"/>
        <family val="3"/>
        <charset val="134"/>
      </rPr>
      <t>假腺管型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细梁型</t>
    </r>
  </si>
  <si>
    <t>门脉右支以及肝中肝右静脉侵犯</t>
  </si>
  <si>
    <r>
      <rPr>
        <sz val="10"/>
        <color indexed="8"/>
        <rFont val="宋体"/>
        <family val="3"/>
        <charset val="134"/>
      </rPr>
      <t>肝占位性病变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</si>
  <si>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肝右叶特殊肝段切除术＋胆囊切除术</t>
    </r>
    <r>
      <rPr>
        <sz val="10"/>
        <color indexed="8"/>
        <rFont val="Arial"/>
        <family val="2"/>
      </rPr>
      <t>((50.2201.01))</t>
    </r>
  </si>
  <si>
    <r>
      <rPr>
        <sz val="10"/>
        <color indexed="8"/>
        <rFont val="宋体"/>
        <family val="3"/>
        <charset val="134"/>
      </rPr>
      <t>肝左叶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</si>
  <si>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宋体"/>
        <family val="3"/>
        <charset val="134"/>
      </rPr>
      <t>肝左叶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</si>
  <si>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宋体"/>
        <family val="3"/>
        <charset val="134"/>
      </rPr>
      <t>特殊肝段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</t>
    </r>
    <r>
      <rPr>
        <sz val="10"/>
        <color indexed="8"/>
        <rFont val="Arial"/>
        <family val="2"/>
      </rPr>
      <t>((50.3002.03))</t>
    </r>
  </si>
  <si>
    <r>
      <rPr>
        <sz val="10"/>
        <color indexed="8"/>
        <rFont val="宋体"/>
        <family val="3"/>
        <charset val="134"/>
      </rPr>
      <t>特殊肝段切除术（肝左叶部分切除术）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胆囊切除术</t>
    </r>
  </si>
  <si>
    <r>
      <rPr>
        <sz val="10"/>
        <color indexed="8"/>
        <rFont val="宋体"/>
        <family val="3"/>
        <charset val="134"/>
      </rPr>
      <t>肝癌介入术后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</si>
  <si>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肝癌介入术后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</si>
  <si>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肝右叶特殊肝段切除（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段）＋肝十二指肠韧带韧带淋巴结清扫术</t>
    </r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</si>
  <si>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((50.3006))+</t>
    </r>
    <r>
      <rPr>
        <sz val="10"/>
        <color indexed="8"/>
        <rFont val="宋体"/>
        <family val="3"/>
        <charset val="134"/>
      </rPr>
      <t>膈肌修补</t>
    </r>
  </si>
  <si>
    <r>
      <rPr>
        <sz val="10"/>
        <color indexed="8"/>
        <rFont val="宋体"/>
        <family val="3"/>
        <charset val="134"/>
      </rPr>
      <t>肝右后叶特殊肝段切除术</t>
    </r>
    <r>
      <rPr>
        <sz val="10"/>
        <color indexed="8"/>
        <rFont val="Arial"/>
        <family val="2"/>
      </rPr>
      <t>((50.3001.03))</t>
    </r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</si>
  <si>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枚）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</si>
  <si>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枚）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</si>
  <si>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胆囊切除术</t>
    </r>
  </si>
  <si>
    <r>
      <rPr>
        <sz val="10"/>
        <color indexed="8"/>
        <rFont val="宋体"/>
        <family val="3"/>
        <charset val="134"/>
      </rPr>
      <t>团片型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假腺型</t>
    </r>
  </si>
  <si>
    <r>
      <rPr>
        <sz val="10"/>
        <color indexed="8"/>
        <rFont val="宋体"/>
        <family val="3"/>
        <charset val="134"/>
      </rPr>
      <t>肝右叶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，左侧肾上腺肿瘤</t>
    </r>
    <r>
      <rPr>
        <sz val="10"/>
        <color indexed="8"/>
        <rFont val="Arial"/>
        <family val="2"/>
      </rPr>
      <t xml:space="preserve"> </t>
    </r>
  </si>
  <si>
    <r>
      <rPr>
        <sz val="10"/>
        <rFont val="宋体"/>
        <family val="3"/>
        <charset val="134"/>
      </rPr>
      <t>肝左、右叶特殊肝段切除＋胆囊切除术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腹腔镜下左侧肾上腺切除</t>
    </r>
  </si>
  <si>
    <r>
      <rPr>
        <sz val="10"/>
        <color indexed="8"/>
        <rFont val="宋体"/>
        <family val="3"/>
        <charset val="134"/>
      </rPr>
      <t>左半肝切除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胆囊切除术＋肝门淋巴结清扫术</t>
    </r>
  </si>
  <si>
    <r>
      <rPr>
        <sz val="10"/>
        <color indexed="8"/>
        <rFont val="宋体"/>
        <family val="3"/>
        <charset val="134"/>
      </rPr>
      <t>特殊肝段（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段）切除术＋膈肌修补术</t>
    </r>
  </si>
  <si>
    <r>
      <rPr>
        <sz val="10"/>
        <color indexed="8"/>
        <rFont val="宋体"/>
        <family val="3"/>
        <charset val="134"/>
      </rPr>
      <t>扩大右半肝切除＋胆囊切除＋肝十二指肠韧带淋巴结清扫＋膈肌修补术</t>
    </r>
  </si>
  <si>
    <t>门脉右支受累，腹盆腔腹膜、肠系膜及网膜略增厚，请结合临床排除种植转移可能；腹盆腔积液； 2.右肾可疑MT，请结合临床</t>
  </si>
  <si>
    <r>
      <rPr>
        <sz val="10"/>
        <color indexed="8"/>
        <rFont val="宋体"/>
        <family val="3"/>
        <charset val="134"/>
      </rPr>
      <t>原发性肝癌伴副肝右下腔静脉癌栓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</si>
  <si>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原发性肝癌伴副肝右下腔静脉癌栓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</si>
  <si>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特殊肝段切除（</t>
    </r>
    <r>
      <rPr>
        <sz val="10"/>
        <color indexed="8"/>
        <rFont val="Arial"/>
        <family val="2"/>
      </rPr>
      <t>V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段）＋膈肌修补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下腔静脉取栓术</t>
    </r>
  </si>
  <si>
    <t>0.4,0.6</t>
  </si>
  <si>
    <r>
      <rPr>
        <sz val="10"/>
        <color indexed="8"/>
        <rFont val="宋体"/>
        <family val="3"/>
        <charset val="134"/>
      </rPr>
      <t>肝静脉癌栓</t>
    </r>
    <r>
      <rPr>
        <sz val="10"/>
        <color indexed="8"/>
        <rFont val="Arial"/>
        <family val="2"/>
      </rPr>
      <t>:</t>
    </r>
    <r>
      <rPr>
        <sz val="10"/>
        <color indexed="8"/>
        <rFont val="宋体"/>
        <family val="3"/>
        <charset val="134"/>
      </rPr>
      <t>肝右静脉</t>
    </r>
  </si>
  <si>
    <r>
      <rPr>
        <sz val="10"/>
        <color indexed="8"/>
        <rFont val="宋体"/>
        <family val="3"/>
        <charset val="134"/>
      </rPr>
      <t>取栓术</t>
    </r>
  </si>
  <si>
    <r>
      <rPr>
        <sz val="10"/>
        <color indexed="8"/>
        <rFont val="宋体"/>
        <family val="3"/>
        <charset val="134"/>
      </rPr>
      <t>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假腺型</t>
    </r>
  </si>
  <si>
    <t>肿瘤原因（原发肝癌）</t>
  </si>
  <si>
    <t>副肝静脉及局部下腔静脉栓子形成</t>
  </si>
  <si>
    <r>
      <rPr>
        <sz val="10"/>
        <color indexed="8"/>
        <rFont val="宋体"/>
        <family val="3"/>
        <charset val="134"/>
      </rPr>
      <t>肝右后叶切除术（特殊肝段切除，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段）＋膈肌修补术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胆囊切除术</t>
    </r>
  </si>
  <si>
    <r>
      <rPr>
        <sz val="10"/>
        <color indexed="8"/>
        <rFont val="宋体"/>
        <family val="3"/>
        <charset val="134"/>
      </rPr>
      <t>特殊肝段切除＋胆囊切除术</t>
    </r>
  </si>
  <si>
    <r>
      <rPr>
        <sz val="10"/>
        <color indexed="8"/>
        <rFont val="宋体"/>
        <family val="3"/>
        <charset val="134"/>
      </rPr>
      <t>肝叶切除术（特殊肝段切除术（</t>
    </r>
    <r>
      <rPr>
        <sz val="10"/>
        <color indexed="8"/>
        <rFont val="Arial"/>
        <family val="2"/>
      </rPr>
      <t>VIII</t>
    </r>
    <r>
      <rPr>
        <sz val="10"/>
        <color indexed="8"/>
        <rFont val="宋体"/>
        <family val="3"/>
        <charset val="134"/>
      </rPr>
      <t>段））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</si>
  <si>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t>0.3,1.2</t>
  </si>
  <si>
    <r>
      <rPr>
        <sz val="10"/>
        <color indexed="8"/>
        <rFont val="宋体"/>
        <family val="3"/>
        <charset val="134"/>
      </rPr>
      <t>特殊肝段切除（肝右后叶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</si>
  <si>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t>肝左叶占位</t>
  </si>
  <si>
    <t>腹腔镜下肝左外叶切除术</t>
  </si>
  <si>
    <r>
      <rPr>
        <sz val="10"/>
        <color indexed="8"/>
        <rFont val="宋体"/>
        <family val="3"/>
        <charset val="134"/>
      </rPr>
      <t>局灶性结节状增生（</t>
    </r>
    <r>
      <rPr>
        <sz val="10"/>
        <color indexed="8"/>
        <rFont val="Arial"/>
        <family val="2"/>
      </rPr>
      <t>FNH</t>
    </r>
    <r>
      <rPr>
        <sz val="10"/>
        <color indexed="8"/>
        <rFont val="宋体"/>
        <family val="3"/>
        <charset val="134"/>
      </rPr>
      <t>）</t>
    </r>
  </si>
  <si>
    <r>
      <rPr>
        <sz val="10"/>
        <color indexed="8"/>
        <rFont val="宋体"/>
        <family val="3"/>
        <charset val="134"/>
      </rPr>
      <t>肝占位，原发性肝癌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</si>
  <si>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特殊肝段切除术（</t>
    </r>
    <r>
      <rPr>
        <sz val="10"/>
        <color indexed="8"/>
        <rFont val="Arial"/>
        <family val="2"/>
      </rPr>
      <t>V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段）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淋巴结切除术</t>
    </r>
  </si>
  <si>
    <r>
      <rPr>
        <sz val="10"/>
        <color indexed="8"/>
        <rFont val="宋体"/>
        <family val="3"/>
        <charset val="134"/>
      </rPr>
      <t>门腔静脉之间淋巴结</t>
    </r>
  </si>
  <si>
    <r>
      <rPr>
        <sz val="10"/>
        <color indexed="8"/>
        <rFont val="宋体"/>
        <family val="3"/>
        <charset val="134"/>
      </rPr>
      <t>化疗药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中人氟安</t>
    </r>
    <r>
      <rPr>
        <sz val="10"/>
        <color indexed="8"/>
        <rFont val="Arial"/>
        <family val="2"/>
      </rPr>
      <t>)</t>
    </r>
  </si>
  <si>
    <t/>
  </si>
  <si>
    <t>门脉右前支瘤栓形成；门腔静脉间隙及腹膜后淋巴结转移</t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</si>
  <si>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右前叶</t>
    </r>
    <r>
      <rPr>
        <sz val="10"/>
        <color indexed="8"/>
        <rFont val="Arial"/>
        <family val="2"/>
      </rPr>
      <t>VIII</t>
    </r>
    <r>
      <rPr>
        <sz val="10"/>
        <color indexed="8"/>
        <rFont val="宋体"/>
        <family val="3"/>
        <charset val="134"/>
      </rPr>
      <t>段</t>
    </r>
    <r>
      <rPr>
        <sz val="10"/>
        <color indexed="8"/>
        <rFont val="Arial"/>
        <family val="2"/>
      </rPr>
      <t>)</t>
    </r>
  </si>
  <si>
    <r>
      <rPr>
        <sz val="10"/>
        <color indexed="8"/>
        <rFont val="宋体"/>
        <family val="3"/>
        <charset val="134"/>
      </rPr>
      <t>粗梁型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假腺管型</t>
    </r>
  </si>
  <si>
    <r>
      <rPr>
        <sz val="10"/>
        <color indexed="8"/>
        <rFont val="宋体"/>
        <family val="3"/>
        <charset val="134"/>
      </rPr>
      <t>肝左叶多发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</si>
  <si>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宋体"/>
        <family val="3"/>
        <charset val="134"/>
      </rPr>
      <t>左半肝切除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肝十二指肠韧带淋巴结清扫术</t>
    </r>
  </si>
  <si>
    <t>0.3,1</t>
  </si>
  <si>
    <r>
      <rPr>
        <sz val="10"/>
        <color indexed="8"/>
        <rFont val="宋体"/>
        <family val="3"/>
        <charset val="134"/>
      </rPr>
      <t>乙状结肠癌肝转移综合治疗</t>
    </r>
  </si>
  <si>
    <t>IIB</t>
    <phoneticPr fontId="5" type="noConversion"/>
  </si>
  <si>
    <r>
      <rPr>
        <sz val="10"/>
        <color indexed="8"/>
        <rFont val="宋体"/>
        <family val="3"/>
        <charset val="134"/>
      </rPr>
      <t>肝占位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</si>
  <si>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特殊肝段切除术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</si>
  <si>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宋体"/>
        <family val="3"/>
        <charset val="134"/>
      </rPr>
      <t>假腺管型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团片型</t>
    </r>
  </si>
  <si>
    <r>
      <rPr>
        <sz val="10"/>
        <color indexed="8"/>
        <rFont val="宋体"/>
        <family val="3"/>
        <charset val="134"/>
      </rPr>
      <t>肝右叶特殊肝段切除＋胆囊切除术</t>
    </r>
  </si>
  <si>
    <r>
      <rPr>
        <sz val="10"/>
        <color indexed="8"/>
        <rFont val="宋体"/>
        <family val="3"/>
        <charset val="134"/>
      </rPr>
      <t>肝占位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</si>
  <si>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肝叶切除术（特殊肝段切除术，</t>
    </r>
    <r>
      <rPr>
        <sz val="10"/>
        <color indexed="8"/>
        <rFont val="Arial"/>
        <family val="2"/>
      </rPr>
      <t>V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VIII</t>
    </r>
    <r>
      <rPr>
        <sz val="10"/>
        <color indexed="8"/>
        <rFont val="宋体"/>
        <family val="3"/>
        <charset val="134"/>
      </rPr>
      <t>段）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胆囊切除</t>
    </r>
    <r>
      <rPr>
        <sz val="10"/>
        <color indexed="8"/>
        <rFont val="Arial"/>
        <family val="2"/>
      </rPr>
      <t>((50.3006))</t>
    </r>
  </si>
  <si>
    <r>
      <rPr>
        <sz val="10"/>
        <color indexed="8"/>
        <rFont val="宋体"/>
        <family val="3"/>
        <charset val="134"/>
      </rPr>
      <t>肝右叶特殊肝段切除</t>
    </r>
    <r>
      <rPr>
        <sz val="10"/>
        <color indexed="8"/>
        <rFont val="Arial"/>
        <family val="2"/>
      </rPr>
      <t>(VI+V</t>
    </r>
    <r>
      <rPr>
        <sz val="10"/>
        <color indexed="8"/>
        <rFont val="宋体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宋体"/>
        <family val="3"/>
        <charset val="134"/>
      </rPr>
      <t>胆囊切除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肝十二指肠骨骼化清扫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</si>
  <si>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有</t>
    </r>
  </si>
  <si>
    <r>
      <rPr>
        <sz val="10"/>
        <color indexed="8"/>
        <rFont val="宋体"/>
        <family val="3"/>
        <charset val="134"/>
      </rPr>
      <t>胆管细胞癌为主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约占</t>
    </r>
    <r>
      <rPr>
        <sz val="10"/>
        <color indexed="8"/>
        <rFont val="Arial"/>
        <family val="2"/>
      </rPr>
      <t>95%,</t>
    </r>
    <r>
      <rPr>
        <sz val="10"/>
        <color indexed="8"/>
        <rFont val="宋体"/>
        <family val="3"/>
        <charset val="134"/>
      </rPr>
      <t>分化</t>
    </r>
    <r>
      <rPr>
        <sz val="10"/>
        <color indexed="8"/>
        <rFont val="Arial"/>
        <family val="2"/>
      </rPr>
      <t>III</t>
    </r>
    <r>
      <rPr>
        <sz val="10"/>
        <color indexed="8"/>
        <rFont val="宋体"/>
        <family val="3"/>
        <charset val="134"/>
      </rPr>
      <t>级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伴大片坏死</t>
    </r>
    <r>
      <rPr>
        <sz val="10"/>
        <color indexed="8"/>
        <rFont val="Arial"/>
        <family val="2"/>
      </rPr>
      <t>;</t>
    </r>
    <r>
      <rPr>
        <sz val="10"/>
        <color indexed="8"/>
        <rFont val="宋体"/>
        <family val="3"/>
        <charset val="134"/>
      </rPr>
      <t>肝细胞肝癌成分约占</t>
    </r>
    <r>
      <rPr>
        <sz val="10"/>
        <color indexed="8"/>
        <rFont val="Arial"/>
        <family val="2"/>
      </rPr>
      <t>5%</t>
    </r>
  </si>
  <si>
    <r>
      <rPr>
        <sz val="10"/>
        <color indexed="8"/>
        <rFont val="宋体"/>
        <family val="3"/>
        <charset val="134"/>
      </rPr>
      <t>肝癌术后肝右叶复发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</si>
  <si>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宋体"/>
        <family val="3"/>
        <charset val="134"/>
      </rPr>
      <t>肝占位性病变，肝右静脉癌栓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</si>
  <si>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宋体"/>
        <family val="3"/>
        <charset val="134"/>
      </rPr>
      <t>肝占位性病变，肝右静脉癌栓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</si>
  <si>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宋体"/>
        <family val="3"/>
        <charset val="134"/>
      </rPr>
      <t>肝右后叶切除（特殊肝段切除，</t>
    </r>
    <r>
      <rPr>
        <sz val="10"/>
        <color indexed="8"/>
        <rFont val="Arial"/>
        <family val="2"/>
      </rPr>
      <t>V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VII</t>
    </r>
    <r>
      <rPr>
        <sz val="10"/>
        <color indexed="8"/>
        <rFont val="宋体"/>
        <family val="3"/>
        <charset val="134"/>
      </rPr>
      <t>段）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肝静脉取栓术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>膈肌修补术</t>
    </r>
  </si>
  <si>
    <r>
      <rPr>
        <sz val="10"/>
        <color indexed="8"/>
        <rFont val="宋体"/>
        <family val="3"/>
        <charset val="134"/>
      </rPr>
      <t>纤维化</t>
    </r>
  </si>
  <si>
    <t>肿瘤原因（复发和转移）</t>
  </si>
  <si>
    <t>肝右静脉分支瘤栓</t>
  </si>
  <si>
    <r>
      <rPr>
        <sz val="10"/>
        <color indexed="8"/>
        <rFont val="宋体"/>
        <family val="3"/>
        <charset val="134"/>
      </rPr>
      <t>肝叶切除术</t>
    </r>
  </si>
  <si>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</si>
  <si>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</si>
  <si>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等线"/>
        <family val="3"/>
        <charset val="134"/>
      </rPr>
      <t>腹腔镜下肝左外叶切除术</t>
    </r>
    <r>
      <rPr>
        <sz val="10"/>
        <color indexed="8"/>
        <rFont val="Arial"/>
        <family val="2"/>
      </rPr>
      <t>((50.3001.11))</t>
    </r>
  </si>
  <si>
    <r>
      <rPr>
        <sz val="10"/>
        <color indexed="8"/>
        <rFont val="等线"/>
        <family val="3"/>
        <charset val="134"/>
      </rPr>
      <t>樊嘉</t>
    </r>
  </si>
  <si>
    <r>
      <rPr>
        <sz val="10"/>
        <color indexed="8"/>
        <rFont val="等线"/>
        <family val="3"/>
        <charset val="134"/>
      </rPr>
      <t>完整</t>
    </r>
  </si>
  <si>
    <r>
      <rPr>
        <sz val="10"/>
        <color indexed="8"/>
        <rFont val="等线"/>
        <family val="3"/>
        <charset val="134"/>
      </rPr>
      <t>否</t>
    </r>
  </si>
  <si>
    <r>
      <rPr>
        <sz val="10"/>
        <color indexed="8"/>
        <rFont val="等线"/>
        <family val="3"/>
        <charset val="134"/>
      </rPr>
      <t>肝左叶原发性肝癌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</si>
  <si>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等线"/>
        <family val="3"/>
        <charset val="134"/>
      </rPr>
      <t>腹腔镜下肝左叶特殊肝段切除术</t>
    </r>
  </si>
  <si>
    <r>
      <rPr>
        <sz val="10"/>
        <color indexed="8"/>
        <rFont val="等线"/>
        <family val="3"/>
        <charset val="134"/>
      </rPr>
      <t>中度</t>
    </r>
  </si>
  <si>
    <t>15+12</t>
  </si>
  <si>
    <r>
      <rPr>
        <sz val="10"/>
        <color indexed="8"/>
        <rFont val="等线"/>
        <family val="3"/>
        <charset val="134"/>
      </rPr>
      <t>原发性肝癌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</si>
  <si>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</si>
  <si>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腹腔镜下特殊肝段切除</t>
    </r>
    <r>
      <rPr>
        <sz val="10"/>
        <color indexed="8"/>
        <rFont val="Arial"/>
        <family val="2"/>
      </rPr>
      <t>(II+III)+</t>
    </r>
    <r>
      <rPr>
        <sz val="10"/>
        <color indexed="8"/>
        <rFont val="等线"/>
        <family val="3"/>
        <charset val="134"/>
      </rPr>
      <t>复杂肠粘连松解术</t>
    </r>
  </si>
  <si>
    <r>
      <rPr>
        <sz val="10"/>
        <color indexed="8"/>
        <rFont val="等线"/>
        <family val="3"/>
        <charset val="134"/>
      </rPr>
      <t>肝左叶</t>
    </r>
    <r>
      <rPr>
        <sz val="10"/>
        <color indexed="8"/>
        <rFont val="Arial"/>
        <family val="2"/>
      </rPr>
      <t xml:space="preserve">MT </t>
    </r>
  </si>
  <si>
    <r>
      <rPr>
        <sz val="10"/>
        <color indexed="8"/>
        <rFont val="等线"/>
        <family val="3"/>
        <charset val="134"/>
      </rPr>
      <t>肝左外叶切除术</t>
    </r>
    <r>
      <rPr>
        <sz val="10"/>
        <color indexed="8"/>
        <rFont val="Arial"/>
        <family val="2"/>
      </rPr>
      <t>((50.3001))</t>
    </r>
  </si>
  <si>
    <r>
      <rPr>
        <sz val="10"/>
        <color indexed="8"/>
        <rFont val="等线"/>
        <family val="3"/>
        <charset val="134"/>
      </rPr>
      <t>周俭</t>
    </r>
  </si>
  <si>
    <r>
      <rPr>
        <sz val="10"/>
        <color indexed="8"/>
        <rFont val="等线"/>
        <family val="3"/>
        <charset val="134"/>
      </rPr>
      <t>不完整</t>
    </r>
  </si>
  <si>
    <r>
      <rPr>
        <sz val="10"/>
        <color indexed="8"/>
        <rFont val="等线"/>
        <family val="3"/>
        <charset val="134"/>
      </rPr>
      <t>肝右叶原发性肝癌、胆囊结石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</si>
  <si>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肝右叶原发性肝癌伴膈肌侵犯、胆囊结石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</si>
  <si>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肝右叶特殊肝段切除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胆囊切开取石术</t>
    </r>
  </si>
  <si>
    <r>
      <rPr>
        <sz val="10"/>
        <color indexed="8"/>
        <rFont val="等线"/>
        <family val="3"/>
        <charset val="134"/>
      </rPr>
      <t>肝左叶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</si>
  <si>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等线"/>
        <family val="3"/>
        <charset val="134"/>
      </rPr>
      <t>肝左叶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</si>
  <si>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等线"/>
        <family val="3"/>
        <charset val="134"/>
      </rPr>
      <t>腹腔镜下肝左外叶切除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</si>
  <si>
    <r>
      <rPr>
        <sz val="10"/>
        <color indexed="8"/>
        <rFont val="等线"/>
        <family val="3"/>
        <charset val="134"/>
      </rPr>
      <t>肝右叶原发性肝癌（</t>
    </r>
    <r>
      <rPr>
        <sz val="10"/>
        <color indexed="8"/>
        <rFont val="Arial"/>
        <family val="2"/>
      </rPr>
      <t>2</t>
    </r>
    <r>
      <rPr>
        <sz val="10"/>
        <color indexed="8"/>
        <rFont val="等线"/>
        <family val="3"/>
        <charset val="134"/>
      </rPr>
      <t>枚）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</si>
  <si>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肝右叶原发性肝癌（</t>
    </r>
    <r>
      <rPr>
        <sz val="10"/>
        <color indexed="8"/>
        <rFont val="Arial"/>
        <family val="2"/>
      </rPr>
      <t>2</t>
    </r>
    <r>
      <rPr>
        <sz val="10"/>
        <color indexed="8"/>
        <rFont val="等线"/>
        <family val="3"/>
        <charset val="134"/>
      </rPr>
      <t>枚）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</si>
  <si>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肝右叶特殊肝段切除术</t>
    </r>
    <r>
      <rPr>
        <sz val="10"/>
        <color indexed="8"/>
        <rFont val="Arial"/>
        <family val="2"/>
      </rPr>
      <t>(VIII</t>
    </r>
    <r>
      <rPr>
        <sz val="10"/>
        <color indexed="8"/>
        <rFont val="等线"/>
        <family val="3"/>
        <charset val="134"/>
      </rPr>
      <t>段和</t>
    </r>
    <r>
      <rPr>
        <sz val="10"/>
        <color indexed="8"/>
        <rFont val="Arial"/>
        <family val="2"/>
      </rPr>
      <t>VI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</t>
    </r>
  </si>
  <si>
    <r>
      <rPr>
        <sz val="10"/>
        <color indexed="8"/>
        <rFont val="等线"/>
        <family val="3"/>
        <charset val="134"/>
      </rPr>
      <t>轻度</t>
    </r>
  </si>
  <si>
    <t>16+9</t>
  </si>
  <si>
    <r>
      <rPr>
        <sz val="10"/>
        <color indexed="8"/>
        <rFont val="等线"/>
        <family val="3"/>
        <charset val="134"/>
      </rPr>
      <t>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右前叶</t>
    </r>
    <r>
      <rPr>
        <sz val="10"/>
        <color indexed="8"/>
        <rFont val="Arial"/>
        <family val="2"/>
      </rPr>
      <t>V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肝、十二指肠韧带骨骼化清扫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</si>
  <si>
    <t>肝右叶原发</t>
  </si>
  <si>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，3</t>
    </r>
  </si>
  <si>
    <t>门脉右后支受累</t>
  </si>
  <si>
    <r>
      <rPr>
        <sz val="10"/>
        <color indexed="8"/>
        <rFont val="等线"/>
        <family val="3"/>
        <charset val="134"/>
      </rPr>
      <t>肝右叶特殊肝段切除术</t>
    </r>
    <r>
      <rPr>
        <sz val="10"/>
        <color indexed="8"/>
        <rFont val="Arial"/>
        <family val="2"/>
      </rPr>
      <t>((50.2201.01))</t>
    </r>
  </si>
  <si>
    <r>
      <rPr>
        <sz val="10"/>
        <color indexed="8"/>
        <rFont val="等线"/>
        <family val="3"/>
        <charset val="134"/>
      </rPr>
      <t>肝右叶特殊肝段切除</t>
    </r>
    <r>
      <rPr>
        <sz val="10"/>
        <color indexed="8"/>
        <rFont val="Arial"/>
        <family val="2"/>
      </rPr>
      <t>(VI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VII;</t>
    </r>
    <r>
      <rPr>
        <sz val="10"/>
        <color indexed="8"/>
        <rFont val="等线"/>
        <family val="3"/>
        <charset val="134"/>
      </rPr>
      <t>部分</t>
    </r>
    <r>
      <rPr>
        <sz val="10"/>
        <color indexed="8"/>
        <rFont val="Arial"/>
        <family val="2"/>
      </rPr>
      <t>V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VIII)+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</si>
  <si>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肝静脉癌栓</t>
    </r>
    <r>
      <rPr>
        <sz val="10"/>
        <color indexed="8"/>
        <rFont val="Arial"/>
        <family val="2"/>
      </rPr>
      <t>:</t>
    </r>
    <r>
      <rPr>
        <sz val="10"/>
        <color indexed="8"/>
        <rFont val="等线"/>
        <family val="3"/>
        <charset val="134"/>
      </rPr>
      <t>肝右静脉</t>
    </r>
  </si>
  <si>
    <t>15+15</t>
  </si>
  <si>
    <r>
      <rPr>
        <sz val="10"/>
        <color indexed="8"/>
        <rFont val="等线"/>
        <family val="3"/>
        <charset val="134"/>
      </rPr>
      <t>肝叶切除术</t>
    </r>
    <r>
      <rPr>
        <sz val="10"/>
        <color indexed="8"/>
        <rFont val="Arial"/>
        <family val="2"/>
      </rPr>
      <t>(VI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)((50.3001))</t>
    </r>
  </si>
  <si>
    <t>15+7</t>
  </si>
  <si>
    <r>
      <rPr>
        <sz val="10"/>
        <color indexed="8"/>
        <rFont val="等线"/>
        <family val="3"/>
        <charset val="134"/>
      </rPr>
      <t>右半肝切除术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十二指肠韧带骨骼化</t>
    </r>
  </si>
  <si>
    <r>
      <rPr>
        <sz val="10"/>
        <color indexed="8"/>
        <rFont val="等线"/>
        <family val="3"/>
        <charset val="134"/>
      </rPr>
      <t>门静脉癌栓</t>
    </r>
    <r>
      <rPr>
        <sz val="10"/>
        <color indexed="8"/>
        <rFont val="Arial"/>
        <family val="2"/>
      </rPr>
      <t>:</t>
    </r>
    <r>
      <rPr>
        <sz val="10"/>
        <color indexed="8"/>
        <rFont val="等线"/>
        <family val="3"/>
        <charset val="134"/>
      </rPr>
      <t>右侧一级分支</t>
    </r>
  </si>
  <si>
    <t>门脉右支瘤栓</t>
  </si>
  <si>
    <r>
      <rPr>
        <sz val="10"/>
        <color indexed="8"/>
        <rFont val="等线"/>
        <family val="3"/>
        <charset val="134"/>
      </rPr>
      <t>肝占位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</si>
  <si>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肝中叶占位，原发性肝癌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</si>
  <si>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肝叶切除术</t>
    </r>
  </si>
  <si>
    <t>0.2,2</t>
  </si>
  <si>
    <t>16+20</t>
  </si>
  <si>
    <r>
      <rPr>
        <sz val="10"/>
        <color indexed="8"/>
        <rFont val="等线"/>
        <family val="3"/>
        <charset val="134"/>
      </rPr>
      <t>腹腔镜下肝右叶特殊肝段切除术</t>
    </r>
    <r>
      <rPr>
        <sz val="10"/>
        <color indexed="8"/>
        <rFont val="Arial"/>
        <family val="2"/>
      </rPr>
      <t>(V</t>
    </r>
    <r>
      <rPr>
        <sz val="10"/>
        <color indexed="8"/>
        <rFont val="等线"/>
        <family val="3"/>
        <charset val="134"/>
      </rPr>
      <t>段部分</t>
    </r>
    <r>
      <rPr>
        <sz val="10"/>
        <color indexed="8"/>
        <rFont val="Arial"/>
        <family val="2"/>
      </rPr>
      <t>)</t>
    </r>
  </si>
  <si>
    <r>
      <rPr>
        <sz val="10"/>
        <color indexed="8"/>
        <rFont val="等线"/>
        <family val="3"/>
        <charset val="134"/>
      </rPr>
      <t>左半肝切除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尾状叶切除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</si>
  <si>
    <t>门脉左支及肝左、肝中静脉受压，局部受侵不除外</t>
  </si>
  <si>
    <r>
      <rPr>
        <sz val="10"/>
        <color indexed="8"/>
        <rFont val="等线"/>
        <family val="3"/>
        <charset val="134"/>
      </rPr>
      <t>肝右叶特殊肝段切除术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</t>
    </r>
  </si>
  <si>
    <r>
      <rPr>
        <sz val="10"/>
        <color indexed="8"/>
        <rFont val="等线"/>
        <family val="3"/>
        <charset val="134"/>
      </rPr>
      <t>原发性肝癌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</si>
  <si>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等线"/>
        <family val="3"/>
        <charset val="134"/>
      </rPr>
      <t>肝叶切除术</t>
    </r>
    <r>
      <rPr>
        <sz val="10"/>
        <color indexed="8"/>
        <rFont val="Arial"/>
        <family val="2"/>
      </rPr>
      <t>[</t>
    </r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(VIII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)]+</t>
    </r>
    <r>
      <rPr>
        <sz val="10"/>
        <color indexed="8"/>
        <rFont val="等线"/>
        <family val="3"/>
        <charset val="134"/>
      </rPr>
      <t>广泛肠粘连松解术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</si>
  <si>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</si>
  <si>
    <r>
      <rPr>
        <sz val="10"/>
        <color indexed="8"/>
        <rFont val="等线"/>
        <family val="3"/>
        <charset val="134"/>
      </rPr>
      <t>肝叶切除术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特殊肝段切除，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</si>
  <si>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纤维化</t>
    </r>
  </si>
  <si>
    <t>15+17</t>
  </si>
  <si>
    <r>
      <rPr>
        <sz val="10"/>
        <color indexed="8"/>
        <rFont val="宋体"/>
        <family val="3"/>
        <charset val="134"/>
      </rPr>
      <t>部分区呈肉瘤样改变</t>
    </r>
  </si>
  <si>
    <t>肝右静脉受侵，膈上心周淋巴结转移可能</t>
  </si>
  <si>
    <r>
      <rPr>
        <sz val="10"/>
        <color indexed="8"/>
        <rFont val="等线"/>
        <family val="3"/>
        <charset val="134"/>
      </rPr>
      <t>肝右叶特殊肝段切除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</si>
  <si>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肝左叶</t>
    </r>
    <r>
      <rPr>
        <sz val="10"/>
        <color indexed="8"/>
        <rFont val="Arial"/>
        <family val="2"/>
      </rPr>
      <t>MT</t>
    </r>
    <r>
      <rPr>
        <sz val="10"/>
        <color indexed="8"/>
        <rFont val="等线"/>
        <family val="3"/>
        <charset val="134"/>
      </rPr>
      <t>伴门脉左支癌栓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</si>
  <si>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肝左叶</t>
    </r>
    <r>
      <rPr>
        <sz val="10"/>
        <color indexed="8"/>
        <rFont val="Arial"/>
        <family val="2"/>
      </rPr>
      <t xml:space="preserve">MT </t>
    </r>
    <r>
      <rPr>
        <sz val="10"/>
        <color indexed="8"/>
        <rFont val="等线"/>
        <family val="3"/>
        <charset val="134"/>
      </rPr>
      <t>伴门脉左支癌栓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</si>
  <si>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等线"/>
        <family val="3"/>
        <charset val="134"/>
      </rPr>
      <t>左半肝切除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肝十二指肠韧带骨骼化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腹膜后淋巴结清扫术</t>
    </r>
  </si>
  <si>
    <r>
      <rPr>
        <sz val="10"/>
        <color indexed="8"/>
        <rFont val="等线"/>
        <family val="3"/>
        <charset val="134"/>
      </rPr>
      <t>门静脉癌栓</t>
    </r>
    <r>
      <rPr>
        <sz val="10"/>
        <color indexed="8"/>
        <rFont val="Arial"/>
        <family val="2"/>
      </rPr>
      <t>:-</t>
    </r>
    <r>
      <rPr>
        <sz val="10"/>
        <color indexed="8"/>
        <rFont val="等线"/>
        <family val="3"/>
        <charset val="134"/>
      </rPr>
      <t>矢状段末端癌栓</t>
    </r>
  </si>
  <si>
    <r>
      <rPr>
        <sz val="10"/>
        <color indexed="8"/>
        <rFont val="Arial"/>
        <family val="2"/>
      </rPr>
      <t>2+</t>
    </r>
    <r>
      <rPr>
        <sz val="10"/>
        <color indexed="8"/>
        <rFont val="等线"/>
        <family val="3"/>
        <charset val="134"/>
      </rPr>
      <t>多</t>
    </r>
  </si>
  <si>
    <t>0.5,1.5</t>
  </si>
  <si>
    <t>&gt;2</t>
  </si>
  <si>
    <t>门脉左支栓子形成</t>
  </si>
  <si>
    <r>
      <rPr>
        <sz val="10"/>
        <color indexed="8"/>
        <rFont val="等线"/>
        <family val="3"/>
        <charset val="134"/>
      </rPr>
      <t>特殊肝段切除术</t>
    </r>
    <r>
      <rPr>
        <sz val="10"/>
        <color indexed="8"/>
        <rFont val="Arial"/>
        <family val="2"/>
      </rPr>
      <t>((50.3006))+</t>
    </r>
    <r>
      <rPr>
        <sz val="10"/>
        <color indexed="8"/>
        <rFont val="等线"/>
        <family val="3"/>
        <charset val="134"/>
      </rPr>
      <t>复杂肠粘连松解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</t>
    </r>
  </si>
  <si>
    <r>
      <rPr>
        <sz val="10"/>
        <color indexed="8"/>
        <rFont val="等线"/>
        <family val="3"/>
        <charset val="134"/>
      </rPr>
      <t>肝占位性病变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</si>
  <si>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肝占位性病变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</si>
  <si>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肝右后叶切除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特殊肝段切除，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</si>
  <si>
    <t>0.2,0.4</t>
  </si>
  <si>
    <r>
      <rPr>
        <sz val="10"/>
        <color indexed="8"/>
        <rFont val="等线"/>
        <family val="3"/>
        <charset val="134"/>
      </rPr>
      <t>肝多发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</si>
  <si>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等线"/>
        <family val="3"/>
        <charset val="134"/>
      </rPr>
      <t>肝多发</t>
    </r>
    <r>
      <rPr>
        <sz val="10"/>
        <color indexed="8"/>
        <rFont val="Arial"/>
        <family val="2"/>
      </rPr>
      <t xml:space="preserve">MT  </t>
    </r>
  </si>
  <si>
    <r>
      <rPr>
        <sz val="10"/>
        <color indexed="8"/>
        <rFont val="等线"/>
        <family val="3"/>
        <charset val="134"/>
      </rPr>
      <t>肝左外叶切除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肝右叶特殊肝段切除</t>
    </r>
    <r>
      <rPr>
        <sz val="10"/>
        <color indexed="8"/>
        <rFont val="Arial"/>
        <family val="2"/>
      </rPr>
      <t>(VI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肝门淋巴结清扫术</t>
    </r>
  </si>
  <si>
    <t>3,2</t>
  </si>
  <si>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左半肝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</si>
  <si>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化疗药（中人氟安）</t>
    </r>
  </si>
  <si>
    <r>
      <rPr>
        <sz val="10"/>
        <color indexed="8"/>
        <rFont val="等线"/>
        <family val="3"/>
        <charset val="134"/>
      </rPr>
      <t>肝右叶占位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</si>
  <si>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肝右叶占位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</si>
  <si>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肝右叶部分切除术</t>
    </r>
    <r>
      <rPr>
        <sz val="10"/>
        <color indexed="8"/>
        <rFont val="Arial"/>
        <family val="2"/>
      </rPr>
      <t>((50.2201.01))+</t>
    </r>
    <r>
      <rPr>
        <sz val="10"/>
        <color indexed="8"/>
        <rFont val="等线"/>
        <family val="3"/>
        <charset val="134"/>
      </rPr>
      <t>膈肌修补</t>
    </r>
  </si>
  <si>
    <r>
      <rPr>
        <sz val="10"/>
        <color indexed="8"/>
        <rFont val="等线"/>
        <family val="3"/>
        <charset val="134"/>
      </rPr>
      <t>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肝</t>
    </r>
    <r>
      <rPr>
        <sz val="10"/>
        <color indexed="8"/>
        <rFont val="Arial"/>
        <family val="2"/>
      </rPr>
      <t>IV</t>
    </r>
    <r>
      <rPr>
        <sz val="10"/>
        <color indexed="8"/>
        <rFont val="等线"/>
        <family val="3"/>
        <charset val="134"/>
      </rPr>
      <t>段部分切除术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</si>
  <si>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肝右叶</t>
    </r>
    <r>
      <rPr>
        <sz val="10"/>
        <color indexed="8"/>
        <rFont val="Arial"/>
        <family val="2"/>
      </rPr>
      <t>MT</t>
    </r>
    <r>
      <rPr>
        <sz val="10"/>
        <color indexed="8"/>
        <rFont val="等线"/>
        <family val="3"/>
        <charset val="134"/>
      </rPr>
      <t>，胆囊结石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</si>
  <si>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等线"/>
        <family val="3"/>
        <charset val="134"/>
      </rPr>
      <t>肝右叶</t>
    </r>
    <r>
      <rPr>
        <sz val="10"/>
        <color indexed="8"/>
        <rFont val="Arial"/>
        <family val="2"/>
      </rPr>
      <t>MT</t>
    </r>
    <r>
      <rPr>
        <sz val="10"/>
        <color indexed="8"/>
        <rFont val="等线"/>
        <family val="3"/>
        <charset val="134"/>
      </rPr>
      <t>，胆囊结石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</si>
  <si>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肝右叶特殊肝段</t>
    </r>
    <r>
      <rPr>
        <sz val="10"/>
        <color indexed="8"/>
        <rFont val="Arial"/>
        <family val="2"/>
      </rPr>
      <t>(VI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VIII)+</t>
    </r>
    <r>
      <rPr>
        <sz val="10"/>
        <color indexed="8"/>
        <rFont val="等线"/>
        <family val="3"/>
        <charset val="134"/>
      </rPr>
      <t>胆囊切除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膈肌修补术</t>
    </r>
  </si>
  <si>
    <t>0.3,3</t>
  </si>
  <si>
    <t>15+18</t>
  </si>
  <si>
    <r>
      <rPr>
        <sz val="10"/>
        <color indexed="8"/>
        <rFont val="等线"/>
        <family val="3"/>
        <charset val="134"/>
      </rPr>
      <t>肝左外叶</t>
    </r>
    <r>
      <rPr>
        <sz val="10"/>
        <color indexed="8"/>
        <rFont val="Arial"/>
        <family val="2"/>
      </rPr>
      <t xml:space="preserve">MT   </t>
    </r>
  </si>
  <si>
    <r>
      <rPr>
        <sz val="10"/>
        <color indexed="8"/>
        <rFont val="等线"/>
        <family val="3"/>
        <charset val="134"/>
      </rPr>
      <t>肝左外叶</t>
    </r>
    <r>
      <rPr>
        <sz val="10"/>
        <color indexed="8"/>
        <rFont val="Arial"/>
        <family val="2"/>
      </rPr>
      <t xml:space="preserve">MT  </t>
    </r>
  </si>
  <si>
    <t>2,4</t>
  </si>
  <si>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肝门淋巴结切除术</t>
    </r>
  </si>
  <si>
    <r>
      <rPr>
        <sz val="10"/>
        <color indexed="8"/>
        <rFont val="宋体"/>
        <family val="3"/>
        <charset val="134"/>
      </rPr>
      <t>肝左内叶占位，</t>
    </r>
    <r>
      <rPr>
        <sz val="10"/>
        <color indexed="8"/>
        <rFont val="Arial"/>
        <family val="2"/>
      </rPr>
      <t>MT</t>
    </r>
    <r>
      <rPr>
        <sz val="10"/>
        <color indexed="8"/>
        <rFont val="宋体"/>
        <family val="3"/>
        <charset val="134"/>
      </rPr>
      <t>可能</t>
    </r>
  </si>
  <si>
    <t>肝左内叶占位，MT可能</t>
  </si>
  <si>
    <t>镜下病变区为坏死组织，周围见大量淋巴细胞、浆细胞及嗜酸性粒细胞浸润伴多核巨细胞反应，寄生虫感染不能除外，请结合临床</t>
  </si>
  <si>
    <r>
      <rPr>
        <sz val="10"/>
        <color indexed="8"/>
        <rFont val="等线"/>
        <family val="3"/>
        <charset val="134"/>
      </rPr>
      <t>肝右叶肝癌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</si>
  <si>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肝右叶肝癌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</si>
  <si>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肝右前叶切除、</t>
    </r>
    <r>
      <rPr>
        <sz val="10"/>
        <color indexed="8"/>
        <rFont val="Arial"/>
        <family val="2"/>
      </rPr>
      <t>V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胆囊切除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</si>
  <si>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肝尾叶切除术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复杂肠粘连松解</t>
    </r>
  </si>
  <si>
    <t>门脉右支及肝右静脉受累</t>
  </si>
  <si>
    <r>
      <rPr>
        <sz val="10"/>
        <color indexed="8"/>
        <rFont val="等线"/>
        <family val="3"/>
        <charset val="134"/>
      </rPr>
      <t>肝右后叶切除术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特殊肝段切除，</t>
    </r>
    <r>
      <rPr>
        <sz val="10"/>
        <color indexed="8"/>
        <rFont val="Arial"/>
        <family val="2"/>
      </rPr>
      <t>V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VI</t>
    </r>
    <r>
      <rPr>
        <sz val="10"/>
        <color indexed="8"/>
        <rFont val="等线"/>
        <family val="3"/>
        <charset val="134"/>
      </rPr>
      <t>段，</t>
    </r>
    <r>
      <rPr>
        <sz val="10"/>
        <color indexed="8"/>
        <rFont val="Arial"/>
        <family val="2"/>
      </rPr>
      <t>V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肝左叶部分切除术</t>
    </r>
    <r>
      <rPr>
        <sz val="10"/>
        <color indexed="8"/>
        <rFont val="Arial"/>
        <family val="2"/>
      </rPr>
      <t>(II</t>
    </r>
    <r>
      <rPr>
        <sz val="10"/>
        <color indexed="8"/>
        <rFont val="等线"/>
        <family val="3"/>
        <charset val="134"/>
      </rPr>
      <t>、</t>
    </r>
    <r>
      <rPr>
        <sz val="10"/>
        <color indexed="8"/>
        <rFont val="Arial"/>
        <family val="2"/>
      </rPr>
      <t>III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  <r>
      <rPr>
        <sz val="10"/>
        <color indexed="8"/>
        <rFont val="Arial"/>
        <family val="2"/>
      </rPr>
      <t>((50.3001.03))</t>
    </r>
  </si>
  <si>
    <r>
      <rPr>
        <sz val="10"/>
        <color indexed="8"/>
        <rFont val="等线"/>
        <family val="3"/>
        <charset val="134"/>
      </rPr>
      <t>重度</t>
    </r>
  </si>
  <si>
    <r>
      <rPr>
        <sz val="10"/>
        <color indexed="8"/>
        <rFont val="等线"/>
        <family val="3"/>
        <charset val="134"/>
      </rPr>
      <t>特殊肝段切除术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  <r>
      <rPr>
        <sz val="10"/>
        <color indexed="8"/>
        <rFont val="Arial"/>
        <family val="2"/>
      </rPr>
      <t>((50.2201.05))</t>
    </r>
  </si>
  <si>
    <r>
      <rPr>
        <sz val="10"/>
        <color indexed="8"/>
        <rFont val="等线"/>
        <family val="3"/>
        <charset val="134"/>
      </rPr>
      <t>肝右叶原发性肝癌</t>
    </r>
    <r>
      <rPr>
        <sz val="10"/>
        <color indexed="8"/>
        <rFont val="Arial"/>
        <family val="2"/>
      </rPr>
      <t xml:space="preserve">  </t>
    </r>
  </si>
  <si>
    <r>
      <rPr>
        <sz val="10"/>
        <color indexed="8"/>
        <rFont val="等线"/>
        <family val="3"/>
        <charset val="134"/>
      </rPr>
      <t>肝右叶原发性肝癌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</si>
  <si>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等线"/>
        <family val="3"/>
        <charset val="134"/>
      </rPr>
      <t>肝右叶特殊肝段切除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</si>
  <si>
    <r>
      <rPr>
        <sz val="10"/>
        <color indexed="8"/>
        <rFont val="等线"/>
        <family val="3"/>
        <charset val="134"/>
      </rPr>
      <t>门静脉癌栓</t>
    </r>
    <r>
      <rPr>
        <sz val="10"/>
        <color indexed="8"/>
        <rFont val="Arial"/>
        <family val="2"/>
      </rPr>
      <t>:</t>
    </r>
    <r>
      <rPr>
        <sz val="10"/>
        <color indexed="8"/>
        <rFont val="等线"/>
        <family val="3"/>
        <charset val="134"/>
      </rPr>
      <t>二级或以下分支（</t>
    </r>
    <r>
      <rPr>
        <sz val="10"/>
        <color indexed="8"/>
        <rFont val="Arial"/>
        <family val="2"/>
      </rPr>
      <t>V</t>
    </r>
    <r>
      <rPr>
        <sz val="10"/>
        <color indexed="8"/>
        <rFont val="等线"/>
        <family val="3"/>
        <charset val="134"/>
      </rPr>
      <t>段分支）</t>
    </r>
  </si>
  <si>
    <t>15+14</t>
  </si>
  <si>
    <r>
      <rPr>
        <sz val="10"/>
        <color indexed="8"/>
        <rFont val="等线"/>
        <family val="3"/>
        <charset val="134"/>
      </rPr>
      <t>腹腔镜探查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肝右后叶切除术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特殊肝段切除，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</si>
  <si>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特殊肝段切除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膈肌修补术</t>
    </r>
  </si>
  <si>
    <r>
      <rPr>
        <sz val="10"/>
        <color indexed="8"/>
        <rFont val="等线"/>
        <family val="3"/>
        <charset val="134"/>
      </rPr>
      <t>腹腔镜下肝左外叶切除术</t>
    </r>
    <r>
      <rPr>
        <sz val="10"/>
        <color indexed="8"/>
        <rFont val="Arial"/>
        <family val="2"/>
      </rPr>
      <t>((50.3001.12))</t>
    </r>
  </si>
  <si>
    <r>
      <rPr>
        <sz val="10"/>
        <color indexed="8"/>
        <rFont val="等线"/>
        <family val="3"/>
        <charset val="134"/>
      </rPr>
      <t>肝右叶原发性肝癌</t>
    </r>
    <r>
      <rPr>
        <sz val="10"/>
        <color indexed="8"/>
        <rFont val="Arial"/>
        <family val="2"/>
      </rPr>
      <t xml:space="preserve">   </t>
    </r>
  </si>
  <si>
    <r>
      <rPr>
        <sz val="10"/>
        <color indexed="8"/>
        <rFont val="等线"/>
        <family val="3"/>
        <charset val="134"/>
      </rPr>
      <t>腹腔镜下肝右叶特殊肝段切除术</t>
    </r>
    <r>
      <rPr>
        <sz val="10"/>
        <color indexed="8"/>
        <rFont val="Arial"/>
        <family val="2"/>
      </rPr>
      <t>(VI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+V</t>
    </r>
    <r>
      <rPr>
        <sz val="10"/>
        <color indexed="8"/>
        <rFont val="等线"/>
        <family val="3"/>
        <charset val="134"/>
      </rPr>
      <t>段部分</t>
    </r>
    <r>
      <rPr>
        <sz val="10"/>
        <color indexed="8"/>
        <rFont val="Arial"/>
        <family val="2"/>
      </rPr>
      <t>)</t>
    </r>
  </si>
  <si>
    <t>11</t>
  </si>
  <si>
    <r>
      <rPr>
        <sz val="10"/>
        <color indexed="8"/>
        <rFont val="等线"/>
        <family val="3"/>
        <charset val="134"/>
      </rPr>
      <t>海绵状血管瘤</t>
    </r>
  </si>
  <si>
    <r>
      <rPr>
        <sz val="10"/>
        <color indexed="8"/>
        <rFont val="等线"/>
        <family val="3"/>
        <charset val="134"/>
      </rPr>
      <t>肝右叶特殊肝段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膈肌修补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胆囊切除术</t>
    </r>
  </si>
  <si>
    <t>12+16</t>
  </si>
  <si>
    <r>
      <rPr>
        <sz val="10"/>
        <color indexed="8"/>
        <rFont val="等线"/>
        <family val="3"/>
        <charset val="134"/>
      </rPr>
      <t>肝右叶特殊肝段切除术</t>
    </r>
    <r>
      <rPr>
        <sz val="10"/>
        <color indexed="8"/>
        <rFont val="Arial"/>
        <family val="2"/>
      </rPr>
      <t>(VI</t>
    </r>
    <r>
      <rPr>
        <sz val="10"/>
        <color indexed="8"/>
        <rFont val="等线"/>
        <family val="3"/>
        <charset val="134"/>
      </rPr>
      <t>，</t>
    </r>
    <r>
      <rPr>
        <sz val="10"/>
        <color indexed="8"/>
        <rFont val="Arial"/>
        <family val="2"/>
      </rPr>
      <t>VII</t>
    </r>
    <r>
      <rPr>
        <sz val="10"/>
        <color indexed="8"/>
        <rFont val="等线"/>
        <family val="3"/>
        <charset val="134"/>
      </rPr>
      <t>段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复杂肠粘连松解术</t>
    </r>
  </si>
  <si>
    <r>
      <rPr>
        <sz val="10"/>
        <color indexed="8"/>
        <rFont val="等线"/>
        <family val="3"/>
        <charset val="134"/>
      </rPr>
      <t>腹腔镜下肝左外叶切除</t>
    </r>
    <r>
      <rPr>
        <sz val="10"/>
        <color indexed="8"/>
        <rFont val="Arial"/>
        <family val="2"/>
      </rPr>
      <t>+</t>
    </r>
    <r>
      <rPr>
        <sz val="10"/>
        <color indexed="8"/>
        <rFont val="等线"/>
        <family val="3"/>
        <charset val="134"/>
      </rPr>
      <t>肝右叶部分切除术</t>
    </r>
  </si>
  <si>
    <r>
      <rPr>
        <sz val="10"/>
        <color indexed="8"/>
        <rFont val="等线"/>
        <family val="3"/>
        <charset val="134"/>
      </rPr>
      <t>特殊肝段切除术</t>
    </r>
    <r>
      <rPr>
        <sz val="10"/>
        <color indexed="8"/>
        <rFont val="Arial"/>
        <family val="2"/>
      </rPr>
      <t>(</t>
    </r>
    <r>
      <rPr>
        <sz val="10"/>
        <color indexed="8"/>
        <rFont val="等线"/>
        <family val="3"/>
        <charset val="134"/>
      </rPr>
      <t>右前叶</t>
    </r>
    <r>
      <rPr>
        <sz val="10"/>
        <color indexed="8"/>
        <rFont val="Arial"/>
        <family val="2"/>
      </rPr>
      <t>)+</t>
    </r>
    <r>
      <rPr>
        <sz val="10"/>
        <color indexed="8"/>
        <rFont val="等线"/>
        <family val="3"/>
        <charset val="134"/>
      </rPr>
      <t>膈肌修补术</t>
    </r>
  </si>
  <si>
    <t>12+23</t>
  </si>
  <si>
    <t>白蛋白</t>
  </si>
  <si>
    <t>总胆红素</t>
  </si>
  <si>
    <t>丙氨酸氨基转移酶</t>
  </si>
  <si>
    <t>γ-谷氨酰转移酶</t>
  </si>
  <si>
    <t>丙肝病毒抗体</t>
  </si>
  <si>
    <t>(+)3370</t>
  </si>
  <si>
    <t>&lt;2.0</t>
  </si>
  <si>
    <t>(+)682.8</t>
  </si>
  <si>
    <t>(-)3.34</t>
  </si>
  <si>
    <t>(+)0.005</t>
  </si>
  <si>
    <t>1.83×10^7</t>
  </si>
  <si>
    <t>(－)阴性</t>
  </si>
  <si>
    <t>(+)4208</t>
  </si>
  <si>
    <t>(-)0.106</t>
  </si>
  <si>
    <t>(+)0.660</t>
  </si>
  <si>
    <t>(+)0.004</t>
  </si>
  <si>
    <t>5.88×10^2</t>
  </si>
  <si>
    <t>(+)6872</t>
  </si>
  <si>
    <t>(-)0.487</t>
  </si>
  <si>
    <t>(-)1.30</t>
  </si>
  <si>
    <t>(+)0.008</t>
  </si>
  <si>
    <t>低于检出下限</t>
  </si>
  <si>
    <t>(+)7047</t>
  </si>
  <si>
    <t>(-)0.085</t>
  </si>
  <si>
    <t>(+)0.002</t>
  </si>
  <si>
    <t>(+)0.007</t>
  </si>
  <si>
    <t>(+)58.26</t>
  </si>
  <si>
    <t>(-)0.090</t>
  </si>
  <si>
    <t>(+)0.003</t>
  </si>
  <si>
    <t xml:space="preserve">(+)17.14 </t>
  </si>
  <si>
    <t xml:space="preserve">&lt;2.0 </t>
  </si>
  <si>
    <t>(-)0.112</t>
  </si>
  <si>
    <t xml:space="preserve">(+)0.405 </t>
  </si>
  <si>
    <t xml:space="preserve">(+)0.004 </t>
  </si>
  <si>
    <t xml:space="preserve">低于检出下限 </t>
  </si>
  <si>
    <t>(+)3062</t>
  </si>
  <si>
    <t>(-)0.105</t>
  </si>
  <si>
    <t>(+)1429</t>
  </si>
  <si>
    <t>(-)0.102</t>
  </si>
  <si>
    <t>(+)4686</t>
  </si>
  <si>
    <t>(-)0.095</t>
  </si>
  <si>
    <t>(+)0.785</t>
  </si>
  <si>
    <t>(+)0.009</t>
  </si>
  <si>
    <t>(-)0.311</t>
  </si>
  <si>
    <t>(-)0.077</t>
  </si>
  <si>
    <t>(+)1053</t>
  </si>
  <si>
    <t>(-)0.282</t>
  </si>
  <si>
    <t>(-)1.37</t>
  </si>
  <si>
    <t>(+)5909</t>
  </si>
  <si>
    <t>(-)0.084</t>
  </si>
  <si>
    <t>(+)0.107</t>
  </si>
  <si>
    <t>(-)0.299</t>
  </si>
  <si>
    <t>(-)0.096</t>
  </si>
  <si>
    <t>(-)1.12</t>
  </si>
  <si>
    <t xml:space="preserve">(-)0.482 </t>
  </si>
  <si>
    <t xml:space="preserve">(-)0.117 </t>
  </si>
  <si>
    <t xml:space="preserve">(-)1.49 </t>
  </si>
  <si>
    <t xml:space="preserve">(+)0.005 </t>
  </si>
  <si>
    <t>(+)3430</t>
  </si>
  <si>
    <t>(-)0.288</t>
  </si>
  <si>
    <t>(-)0.72</t>
  </si>
  <si>
    <t>(-)0.121</t>
  </si>
  <si>
    <t>(+)0.852</t>
  </si>
  <si>
    <t>(-)0.467</t>
  </si>
  <si>
    <t>(-)0.088</t>
  </si>
  <si>
    <t>(+)0.500</t>
  </si>
  <si>
    <t>(+)3953</t>
  </si>
  <si>
    <t>(-)0.098</t>
  </si>
  <si>
    <t>(+)0.006</t>
  </si>
  <si>
    <t>(+)5895</t>
  </si>
  <si>
    <t>(-)0.089</t>
  </si>
  <si>
    <t>(+)2513</t>
  </si>
  <si>
    <t>(+)1.04</t>
  </si>
  <si>
    <t>(-)1.11</t>
  </si>
  <si>
    <t>6.94×10^1</t>
  </si>
  <si>
    <t>(+)7733</t>
  </si>
  <si>
    <t>(+)0.014</t>
  </si>
  <si>
    <t>(+)5505</t>
  </si>
  <si>
    <t>(-)0.609</t>
  </si>
  <si>
    <t>(-)1.19</t>
  </si>
  <si>
    <t>(+)5098</t>
  </si>
  <si>
    <t xml:space="preserve">(+)5609 </t>
  </si>
  <si>
    <t xml:space="preserve">(-)0.092 </t>
  </si>
  <si>
    <t xml:space="preserve">(+)0.006 </t>
  </si>
  <si>
    <t>(+)6400</t>
  </si>
  <si>
    <t>(+)14.80</t>
  </si>
  <si>
    <t>(-)1.21</t>
  </si>
  <si>
    <t>3.33×10^6</t>
  </si>
  <si>
    <t>(+)2707</t>
  </si>
  <si>
    <t>(-)0.107</t>
  </si>
  <si>
    <t>(-)0.588</t>
  </si>
  <si>
    <t>(-)0.110</t>
  </si>
  <si>
    <t>(-)1.41</t>
  </si>
  <si>
    <t>(-)1.15</t>
  </si>
  <si>
    <t>(+)5603</t>
  </si>
  <si>
    <t>(-)0.114</t>
  </si>
  <si>
    <t>(+)0.293</t>
  </si>
  <si>
    <t xml:space="preserve">(-)0.434 </t>
  </si>
  <si>
    <t xml:space="preserve">(-)0.103 </t>
  </si>
  <si>
    <t xml:space="preserve">(-)1.63 </t>
  </si>
  <si>
    <t xml:space="preserve">(-)1.94 </t>
  </si>
  <si>
    <t>(+)3775</t>
  </si>
  <si>
    <t>(-)0.946</t>
  </si>
  <si>
    <t>(-)1.23</t>
  </si>
  <si>
    <t>(+)6051</t>
  </si>
  <si>
    <t>(+)2.25</t>
  </si>
  <si>
    <t>(+)0.489</t>
  </si>
  <si>
    <t>(+)29.70</t>
  </si>
  <si>
    <t>(-)0.104</t>
  </si>
  <si>
    <t>3.18×10^2</t>
  </si>
  <si>
    <t>(+)6727</t>
  </si>
  <si>
    <t>(+)2.09</t>
  </si>
  <si>
    <t>(+)7489</t>
  </si>
  <si>
    <t>(-)0.094</t>
  </si>
  <si>
    <t>(-)0.385</t>
  </si>
  <si>
    <t>(-)0.086</t>
  </si>
  <si>
    <t>(-)1.54</t>
  </si>
  <si>
    <t>(-)1.90</t>
  </si>
  <si>
    <t>(+)7136</t>
  </si>
  <si>
    <t>4.69×10^2</t>
  </si>
  <si>
    <t>(+)6657</t>
  </si>
  <si>
    <t>(+)1.74</t>
  </si>
  <si>
    <t>(+)0.397</t>
  </si>
  <si>
    <t>3.31×10^5</t>
  </si>
  <si>
    <t>(-)0.414</t>
  </si>
  <si>
    <t>(+)0.162</t>
  </si>
  <si>
    <t>(+)3027</t>
  </si>
  <si>
    <t>1.64×10^4</t>
  </si>
  <si>
    <t>(+)347.4</t>
  </si>
  <si>
    <t>(-)0.116</t>
  </si>
  <si>
    <t>6.90×10^2</t>
  </si>
  <si>
    <t>(+)4317</t>
  </si>
  <si>
    <t>(-)0.123</t>
  </si>
  <si>
    <t>(+)0.083</t>
  </si>
  <si>
    <t>2.24×10^5</t>
  </si>
  <si>
    <t>(-)0.424</t>
  </si>
  <si>
    <t>(-)0.113</t>
  </si>
  <si>
    <t>(-)1.69</t>
  </si>
  <si>
    <t>(-)1.78</t>
  </si>
  <si>
    <t>(+)2985</t>
  </si>
  <si>
    <t>4.08×10^2</t>
  </si>
  <si>
    <t>(+)2838</t>
  </si>
  <si>
    <t>4.16×10^3</t>
  </si>
  <si>
    <t>(+)5806</t>
  </si>
  <si>
    <t>(-)0.115</t>
  </si>
  <si>
    <t>(+)0.641</t>
  </si>
  <si>
    <t>(+)5658</t>
  </si>
  <si>
    <t>(-)0.452</t>
  </si>
  <si>
    <t>(-)1.32</t>
  </si>
  <si>
    <t>(+)6011</t>
  </si>
  <si>
    <t>3.24×10^6</t>
  </si>
  <si>
    <t>(+)6994</t>
  </si>
  <si>
    <t>(-)0.118</t>
  </si>
  <si>
    <t>(+)0.013</t>
  </si>
  <si>
    <t>1.00×10^4</t>
  </si>
  <si>
    <t>(+)8016</t>
  </si>
  <si>
    <t>6.09×10^3</t>
  </si>
  <si>
    <t>(-)0.411</t>
  </si>
  <si>
    <t>(+)5300</t>
  </si>
  <si>
    <t>5.15×10^2</t>
  </si>
  <si>
    <t>(-)0.448</t>
  </si>
  <si>
    <t>(-)0.097</t>
  </si>
  <si>
    <t>(-)1.28</t>
  </si>
  <si>
    <t>(＋)36.9</t>
  </si>
  <si>
    <t>(-)0.640</t>
  </si>
  <si>
    <t>(-)0.103</t>
  </si>
  <si>
    <t>(+)0.019</t>
  </si>
  <si>
    <t>(-)0.450</t>
  </si>
  <si>
    <t>(-)0.091</t>
  </si>
  <si>
    <t>(+)7665</t>
  </si>
  <si>
    <t>5.66×10^2</t>
  </si>
  <si>
    <t xml:space="preserve">(-)0.358 </t>
  </si>
  <si>
    <t xml:space="preserve">(-)0.112 </t>
  </si>
  <si>
    <t>(+)5299</t>
  </si>
  <si>
    <t>(-)0.420</t>
  </si>
  <si>
    <t>(-)0.100</t>
  </si>
  <si>
    <t>(+)0.099</t>
  </si>
  <si>
    <t>(+)4836</t>
  </si>
  <si>
    <t>(+)7.63</t>
  </si>
  <si>
    <t>(-)1.20</t>
  </si>
  <si>
    <t>2.72×10^6</t>
  </si>
  <si>
    <t>(+)5045</t>
  </si>
  <si>
    <t>(+)14.71</t>
  </si>
  <si>
    <t>(-)1.26</t>
  </si>
  <si>
    <t>(+)979.2</t>
  </si>
  <si>
    <t>(+)0.826</t>
  </si>
  <si>
    <t>(-)0.415</t>
  </si>
  <si>
    <t>(+)853.5</t>
  </si>
  <si>
    <t>2.53×10^3</t>
  </si>
  <si>
    <t>(+)3448</t>
  </si>
  <si>
    <t>(-)0.209</t>
  </si>
  <si>
    <t>(+)5889</t>
  </si>
  <si>
    <t>3.22×10^2</t>
  </si>
  <si>
    <t>(-)0.505</t>
  </si>
  <si>
    <t>(+)0.197</t>
  </si>
  <si>
    <t>(+)5879</t>
  </si>
  <si>
    <t>(+)58.27</t>
  </si>
  <si>
    <t>(-)1.76</t>
  </si>
  <si>
    <t>(+)0.067</t>
  </si>
  <si>
    <t>1.61×10^4</t>
  </si>
  <si>
    <t>(+)5940</t>
  </si>
  <si>
    <t>(+)15.80</t>
  </si>
  <si>
    <t>(-)1.02</t>
  </si>
  <si>
    <t>1.93×10^5</t>
  </si>
  <si>
    <t>(+)5408</t>
  </si>
  <si>
    <t>(-)0.132</t>
  </si>
  <si>
    <t>(-)1.01</t>
  </si>
  <si>
    <t>(+)6780</t>
  </si>
  <si>
    <t>(+)3668</t>
  </si>
  <si>
    <t>(-)0.117</t>
  </si>
  <si>
    <t>(+)0.028</t>
  </si>
  <si>
    <t>(+)7753</t>
  </si>
  <si>
    <t>(-)0.954</t>
  </si>
  <si>
    <t>(-)1.18</t>
  </si>
  <si>
    <t>(+)5478</t>
  </si>
  <si>
    <t>1.52×10^4</t>
  </si>
  <si>
    <t>(-)0.445</t>
  </si>
  <si>
    <t>(+)0.622</t>
  </si>
  <si>
    <t>-</t>
  </si>
  <si>
    <t>5.73*10……6</t>
  </si>
  <si>
    <t>(+)2.24</t>
  </si>
  <si>
    <t>1.17×10^2</t>
  </si>
  <si>
    <t>(-)0.343</t>
  </si>
  <si>
    <t>(-)0.078</t>
  </si>
  <si>
    <t>(+)3810</t>
  </si>
  <si>
    <t>(+)0.010</t>
  </si>
  <si>
    <t>(+)6351</t>
  </si>
  <si>
    <t>(+)13.63</t>
  </si>
  <si>
    <t>2.93×10^5</t>
  </si>
  <si>
    <t>(-)0.376</t>
  </si>
  <si>
    <t>(+)0.108</t>
  </si>
  <si>
    <t>(-)0.393</t>
  </si>
  <si>
    <t>(-)1.47</t>
  </si>
  <si>
    <t>(+)0.104</t>
  </si>
  <si>
    <t>(+)1224</t>
  </si>
  <si>
    <t>(-)0.075</t>
  </si>
  <si>
    <t>(+)7134</t>
  </si>
  <si>
    <t>(-)0.138</t>
  </si>
  <si>
    <t>(+)0.345</t>
  </si>
  <si>
    <t>(+)1326</t>
  </si>
  <si>
    <t>(-)0.081</t>
  </si>
  <si>
    <t>1.75×10^4</t>
  </si>
  <si>
    <t>(+)561.4</t>
  </si>
  <si>
    <t>5.80×10^2</t>
  </si>
  <si>
    <t>(+)4942</t>
  </si>
  <si>
    <t>(-)0.590</t>
  </si>
  <si>
    <t>(+)1371</t>
  </si>
  <si>
    <t>(+)10.74</t>
  </si>
  <si>
    <t>(-)1.33</t>
  </si>
  <si>
    <t>9.23×10^1</t>
  </si>
  <si>
    <t>(+)3.37</t>
  </si>
  <si>
    <t>(+)5075</t>
  </si>
  <si>
    <t>(+)5.82</t>
  </si>
  <si>
    <t>(-)0.417</t>
  </si>
  <si>
    <t>(+)0.813</t>
  </si>
  <si>
    <t>(+)4511</t>
  </si>
  <si>
    <t>1.11×10^4</t>
  </si>
  <si>
    <t>(+)6295</t>
  </si>
  <si>
    <t>(-)0.503</t>
  </si>
  <si>
    <t>(+)0.039</t>
  </si>
  <si>
    <t>4.25×10^3</t>
  </si>
  <si>
    <t>(-)0.537</t>
  </si>
  <si>
    <t>(-)0.101</t>
  </si>
  <si>
    <t>(+)0.012</t>
  </si>
  <si>
    <t>(+)6728</t>
  </si>
  <si>
    <t>(-)0.346</t>
  </si>
  <si>
    <t>(-)1.08</t>
  </si>
  <si>
    <t>(+)365.3</t>
  </si>
  <si>
    <t>(+)266.7</t>
  </si>
  <si>
    <t>(-)1.77</t>
  </si>
  <si>
    <t>6.52×10^3</t>
  </si>
  <si>
    <t>(+)5196</t>
  </si>
  <si>
    <t>(+)4.65</t>
  </si>
  <si>
    <t>(+)0.040</t>
  </si>
  <si>
    <t>6.48×10^1</t>
  </si>
  <si>
    <t xml:space="preserve">(-)0.453 </t>
  </si>
  <si>
    <t xml:space="preserve">(-)0.086 </t>
  </si>
  <si>
    <t xml:space="preserve">(-)1.30 </t>
  </si>
  <si>
    <t xml:space="preserve">(+)0.039 </t>
  </si>
  <si>
    <t>(+)6242</t>
  </si>
  <si>
    <t>(-)0.087</t>
  </si>
  <si>
    <t>(+)0.305</t>
  </si>
  <si>
    <t>(+)5726</t>
  </si>
  <si>
    <t>(+)39.25</t>
  </si>
  <si>
    <t>(-)1.36</t>
  </si>
  <si>
    <t>4.47×10^4</t>
  </si>
  <si>
    <t>(+)6566</t>
  </si>
  <si>
    <t>5.48×10^2</t>
  </si>
  <si>
    <t>(+)5245</t>
  </si>
  <si>
    <t>(-)0.367</t>
  </si>
  <si>
    <t>(-)1.39</t>
  </si>
  <si>
    <t>(+)2051</t>
  </si>
  <si>
    <t>(+)1871</t>
  </si>
  <si>
    <t>(-)0.093</t>
  </si>
  <si>
    <t>(+)222.7</t>
  </si>
  <si>
    <t>1.03×10^3</t>
  </si>
  <si>
    <t>(+)15.57</t>
  </si>
  <si>
    <t>(+)0.882</t>
  </si>
  <si>
    <t>(+)145.1</t>
  </si>
  <si>
    <t>(+)64.55</t>
  </si>
  <si>
    <t>(+)0.528</t>
  </si>
  <si>
    <t>5.05×10^6</t>
  </si>
  <si>
    <t>(+)6154</t>
  </si>
  <si>
    <t>(+)1.39</t>
  </si>
  <si>
    <t>(+)0.169</t>
  </si>
  <si>
    <t>6.29×10^5</t>
  </si>
  <si>
    <t>(-)0.502</t>
  </si>
  <si>
    <t>(+)0.534</t>
  </si>
  <si>
    <t>(+)5966</t>
  </si>
  <si>
    <t>(-)0.279</t>
  </si>
  <si>
    <t>(+)0.324</t>
  </si>
  <si>
    <t>4.87×10^4</t>
  </si>
  <si>
    <t>(-)0.493</t>
  </si>
  <si>
    <t>&gt;1000</t>
  </si>
  <si>
    <t>(+)0.964</t>
  </si>
  <si>
    <t>甲胎蛋白</t>
    <phoneticPr fontId="1" type="noConversion"/>
  </si>
  <si>
    <t>肝硬化结节</t>
    <phoneticPr fontId="1" type="noConversion"/>
  </si>
  <si>
    <t>乙肝病毒表面抗原</t>
    <phoneticPr fontId="1" type="noConversion"/>
  </si>
  <si>
    <t>乙肝病毒表面抗体</t>
    <phoneticPr fontId="1" type="noConversion"/>
  </si>
  <si>
    <t>乙肝病毒e抗原</t>
    <phoneticPr fontId="1" type="noConversion"/>
  </si>
  <si>
    <t>乙肝病毒e抗体</t>
    <phoneticPr fontId="1" type="noConversion"/>
  </si>
  <si>
    <t>乙肝病毒核心抗体</t>
    <phoneticPr fontId="1" type="noConversion"/>
  </si>
  <si>
    <t>乙肝病毒DNA</t>
    <phoneticPr fontId="1" type="noConversion"/>
  </si>
  <si>
    <t>肝硬化</t>
    <phoneticPr fontId="1" type="noConversion"/>
  </si>
  <si>
    <t>样本编号</t>
  </si>
  <si>
    <t>性别</t>
  </si>
  <si>
    <t>年龄</t>
  </si>
  <si>
    <t>住院号</t>
  </si>
  <si>
    <t>癌种</t>
    <phoneticPr fontId="2" type="noConversion"/>
  </si>
  <si>
    <t>分期</t>
    <phoneticPr fontId="2" type="noConversion"/>
  </si>
  <si>
    <t>诊断</t>
  </si>
  <si>
    <t>诊断备注</t>
    <phoneticPr fontId="2" type="noConversion"/>
  </si>
  <si>
    <t>采样日期</t>
  </si>
  <si>
    <t>科室</t>
  </si>
  <si>
    <t>血浆管数</t>
  </si>
  <si>
    <t>癌旁组织</t>
  </si>
  <si>
    <t>癌组织</t>
  </si>
  <si>
    <t>粪便</t>
  </si>
  <si>
    <t>寄送日期</t>
  </si>
  <si>
    <t>备注</t>
  </si>
  <si>
    <t>周连芳</t>
    <phoneticPr fontId="4" type="noConversion"/>
  </si>
  <si>
    <t>A</t>
    <phoneticPr fontId="4" type="noConversion"/>
  </si>
  <si>
    <t>肝硬化: 轻度; 肝硬化结节: 0.1,0.3; 甲胎蛋白: 1.4; 乙肝病毒表面抗原: (+)3370; 乙肝病毒表面抗体: &lt;2.0; 乙肝病毒e抗原: (+)682.8; 乙肝病毒e抗体: (-)3.34; 乙肝病毒核心抗体: (+)0.005; 乙肝病毒DNA: 1.83×10^7</t>
  </si>
  <si>
    <r>
      <t>中山肝癌</t>
    </r>
    <r>
      <rPr>
        <sz val="10"/>
        <rFont val="Arial"/>
        <family val="2"/>
      </rPr>
      <t>MRD</t>
    </r>
  </si>
  <si>
    <t>蔡雨林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</si>
  <si>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(+)4208;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(+)0.660;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5.88×10^2</t>
    </r>
  </si>
  <si>
    <t>沈金红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</si>
  <si>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(+)6872;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(-)0.487;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(-)1.30;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</si>
  <si>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郑有力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</si>
  <si>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(+)7047;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</si>
  <si>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张庆生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</si>
  <si>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(+)58.26;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</si>
  <si>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郑林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</si>
  <si>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0.5,1;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1783.0;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(+)17.14 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(+)0.405 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  <r>
      <rPr>
        <sz val="10"/>
        <color indexed="8"/>
        <rFont val="Arial"/>
        <family val="2"/>
      </rPr>
      <t xml:space="preserve"> </t>
    </r>
  </si>
  <si>
    <t>张一新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</si>
  <si>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(+)3062;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</si>
  <si>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张宁辉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</si>
  <si>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(+)1429;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18;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</si>
  <si>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税玉仁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</si>
  <si>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(+)4686;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(+)0.785;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无</t>
    </r>
  </si>
  <si>
    <t>陆筱亭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</si>
  <si>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7.0;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(-)0.311;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(-)0.077;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无</t>
    </r>
  </si>
  <si>
    <t>周志刚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</si>
  <si>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1.9;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(+)1053;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(-)0.282;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</si>
  <si>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季军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</si>
  <si>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101.4;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(+)5909;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(+)0.107;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</si>
  <si>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邱跃林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</si>
  <si>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纤维化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(-)0.299;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</si>
  <si>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马一力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</si>
  <si>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2.9;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(-)0.482 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114.5;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(-)0.117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(-)1.49 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</si>
  <si>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高元申</t>
    <phoneticPr fontId="4" type="noConversion"/>
  </si>
  <si>
    <t>C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</si>
  <si>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(+)3430;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(-)0.288;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</si>
  <si>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孙建成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</si>
  <si>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(-)0.72;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(-)0.121;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(+)0.852;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</si>
  <si>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姬凤楼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</si>
  <si>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7.1;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(-)0.467;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(+)0.500;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</si>
  <si>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曹国瑞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</si>
  <si>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(+)3953;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</si>
  <si>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毛朝晖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</si>
  <si>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(+)5895;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</si>
  <si>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毛云法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</si>
  <si>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(+)2513;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22.9;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(+)1.04;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6.94×10^1</t>
    </r>
  </si>
  <si>
    <t>王永祥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</si>
  <si>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(+)7733;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(+)0.014;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</si>
  <si>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马爱莲</t>
    <phoneticPr fontId="4" type="noConversion"/>
  </si>
  <si>
    <t>B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</si>
  <si>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(+)5505;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(-)0.609;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</si>
  <si>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曹光荣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</si>
  <si>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470.6;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(+)5098;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</si>
  <si>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马效山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</si>
  <si>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14.4;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(+)5609 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(-)0.092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(+)0.006 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</si>
  <si>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张国兴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</si>
  <si>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(+)6400;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(+)14.80;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3.33×10^6</t>
    </r>
  </si>
  <si>
    <t>许清泰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</si>
  <si>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(+)2707;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</si>
  <si>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董德仁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</si>
  <si>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27.1;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(-)0.588;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18.7;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(-)1.41;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(-)1.15;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</si>
  <si>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开云富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</si>
  <si>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142.3;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(+)5603;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(+)0.293;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</si>
  <si>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刘巍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</si>
  <si>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(-)0.434 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(-)0.103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(-)1.63 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(-)1.94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</si>
  <si>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沈金华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</si>
  <si>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57.0;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(+)3775;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(-)0.946;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</si>
  <si>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王先敏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</si>
  <si>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(+)6051;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(+)2.25;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(+)0.489;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</si>
  <si>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管红和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</si>
  <si>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399.3;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(+)29.70;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3.18×10^2</t>
    </r>
  </si>
  <si>
    <t>GAO SHU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</si>
  <si>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(+)6727;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(+)2.09;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(-)1.15;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</si>
  <si>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黄炳千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</si>
  <si>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98.3;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(+)7489;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</si>
  <si>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赖景成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</si>
  <si>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(-)0.385;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(-)1.54;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(-)1.90;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</si>
  <si>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唐年华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</si>
  <si>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167.4;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(+)7136;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4.69×10^2</t>
    </r>
  </si>
  <si>
    <t>陈新康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</si>
  <si>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23.0;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(+)6657;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(+)1.74;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(+)0.397;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3.31×10^5</t>
    </r>
  </si>
  <si>
    <t>卢美玲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</si>
  <si>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(-)0.414;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(+)0.162;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</si>
  <si>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薛朝华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</si>
  <si>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32.1;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(+)3027;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1.64×10^4</t>
    </r>
  </si>
  <si>
    <t>李美新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</si>
  <si>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170.3;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(+)347.4;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6.90×10^2</t>
    </r>
  </si>
  <si>
    <t>施惠忠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</si>
  <si>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2857.0;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(+)4317;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(-)0.123;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(+)0.083;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2.24×10^5</t>
    </r>
  </si>
  <si>
    <t>吴春荣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</si>
  <si>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(-)0.424;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(-)1.69;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(-)1.78;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</si>
  <si>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蒋克贵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</si>
  <si>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(+)2985;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4.08×10^2</t>
    </r>
  </si>
  <si>
    <t>董红梅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</si>
  <si>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381.3;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(+)2838;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(+)0.014;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4.16×10^3</t>
    </r>
  </si>
  <si>
    <t>孙琢梁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</si>
  <si>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16.5;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(+)5806;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(+)0.641;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</si>
  <si>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李顺祥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</si>
  <si>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7086.0;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(+)5658;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(-)0.452;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</si>
  <si>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周庆高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</si>
  <si>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(+)6011;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3.24×10^6</t>
    </r>
  </si>
  <si>
    <t>王国株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</si>
  <si>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1468.0;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(+)6994;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(+)0.013;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1.00×10^4</t>
    </r>
  </si>
  <si>
    <t>俞新华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</si>
  <si>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17.4;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(+)8016;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6.09×10^3</t>
    </r>
  </si>
  <si>
    <t>孙启祥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</si>
  <si>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34.8;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(-)0.411;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15.8;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</si>
  <si>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顾士良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</si>
  <si>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0.4,0.6;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5726.0;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(+)5300;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5.15×10^2</t>
    </r>
  </si>
  <si>
    <t>包学良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</si>
  <si>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281.1;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(-)0.448;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</si>
  <si>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童金慧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</si>
  <si>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(-)0.640;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(+)0.019;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</si>
  <si>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李展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</si>
  <si>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0.3,1.2;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9.2;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(-)0.450;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(-)0.091;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</si>
  <si>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洪旭明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</si>
  <si>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54.2;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(+)7665;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5.66×10^2</t>
    </r>
  </si>
  <si>
    <t>汪磊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</si>
  <si>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(-)0.358 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89.6;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(-)0.112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(-)1.49 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</si>
  <si>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屈强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</si>
  <si>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112.5;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(+)5299;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</si>
  <si>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周竟成</t>
    <phoneticPr fontId="4" type="noConversion"/>
  </si>
  <si>
    <r>
      <t>肝硬化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3"/>
        <charset val="134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3"/>
        <charset val="134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3"/>
        <charset val="134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3"/>
        <charset val="134"/>
      </rPr>
      <t xml:space="preserve">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3"/>
        <charset val="134"/>
      </rPr>
      <t xml:space="preserve">DNA: </t>
    </r>
    <r>
      <rPr>
        <sz val="10"/>
        <color indexed="8"/>
        <rFont val="宋体"/>
        <family val="3"/>
        <charset val="134"/>
      </rPr>
      <t>无</t>
    </r>
  </si>
  <si>
    <t>曹荣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</si>
  <si>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154.7;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(-)0.420;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(+)0.099;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</si>
  <si>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林庄宋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</si>
  <si>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304.5;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(+)4836;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(+)7.63;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(-)1.20;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2.72×10^6</t>
    </r>
  </si>
  <si>
    <t>王云珍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</si>
  <si>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(+)5045;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(+)14.71;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</si>
  <si>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项敏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</si>
  <si>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(+)979.2;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(+)0.826;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</si>
  <si>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范新宝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</si>
  <si>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27.5;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(-)0.415;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4.3;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</si>
  <si>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姜新荣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</si>
  <si>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(+)853.5;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2.53×10^3</t>
    </r>
  </si>
  <si>
    <t>吴军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</si>
  <si>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(+)3448;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(-)0.209;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</si>
  <si>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钟和源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</si>
  <si>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纤维化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(+)5889;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3.22×10^2</t>
    </r>
  </si>
  <si>
    <t>谬兴元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</si>
  <si>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(-)0.505;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(+)0.197;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</si>
  <si>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朱荣彬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</si>
  <si>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10.7;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(+)5879;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(+)58.27;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(-)1.76;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(+)0.067;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1.61×10^4</t>
    </r>
  </si>
  <si>
    <t>支成仑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</si>
  <si>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13.6;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(+)5940;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3.4;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(+)15.80;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1.93×10^5</t>
    </r>
  </si>
  <si>
    <t>王明玉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</si>
  <si>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(+)5408;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(-)0.132;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(-)1.01;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</si>
  <si>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谢振根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</si>
  <si>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(+)6780;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</si>
  <si>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裴英力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</si>
  <si>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171.1;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(+)3668;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(-)0.117;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(+)0.028;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</si>
  <si>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卢晓刚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</si>
  <si>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(+)7753;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(-)0.954;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(-)1.18;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</si>
  <si>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吴仁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</si>
  <si>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170.2;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(+)5478;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1.52×10^4</t>
    </r>
  </si>
  <si>
    <t>高阳明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</si>
  <si>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(-)0.445;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(+)0.622;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</si>
  <si>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胡永昌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</si>
  <si>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570;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12.25;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-;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5.73*10……6</t>
    </r>
  </si>
  <si>
    <t>季连喜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</si>
  <si>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(+)2.24;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1.17×10^2</t>
    </r>
  </si>
  <si>
    <t>于国庆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</si>
  <si>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1008.0;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(-)0.343;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60.7;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(-)0.078;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</si>
  <si>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熊克华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</si>
  <si>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(+)3810;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(+)0.010;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</si>
  <si>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蔡华阳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</si>
  <si>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10647.0;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(+)6351;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7.8;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(+)13.63;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2.93×10^5</t>
    </r>
  </si>
  <si>
    <t>肖金水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</si>
  <si>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276.1;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(-)0.376;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516;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(+)0.108;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</si>
  <si>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何海芳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</si>
  <si>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161.7;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(-)0.393;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394.6;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(-)1.47;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(+)0.104;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</si>
  <si>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王兴军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</si>
  <si>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69.8;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(+)1224;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6.8;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(-)0.075;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</si>
  <si>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施洪伟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</si>
  <si>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(+)7134;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(-)0.138;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(+)0.345;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</si>
  <si>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吴国伟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</si>
  <si>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(+)1326;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(-)0.081;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1.75×10^4</t>
    </r>
  </si>
  <si>
    <t>陈金娣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</si>
  <si>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(+)561.4;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5.80×10^2</t>
    </r>
  </si>
  <si>
    <t>王祖汉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</si>
  <si>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纤维化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1190.0;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(+)4942;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(-)0.590;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</si>
  <si>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李忠福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</si>
  <si>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(+)1371;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(+)10.74;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9.23×10^1</t>
    </r>
  </si>
  <si>
    <t>吴银土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</si>
  <si>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15150.0;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(+)3.37;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</si>
  <si>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谢钟丽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</si>
  <si>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0.1,0.2;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3042.0;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(+)5075;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(+)5.82;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(-)1.23;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</si>
  <si>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李树才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</si>
  <si>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0.2,0.4;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3.9;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(-)0.417;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387.3;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(+)0.813;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</si>
  <si>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雷松瑞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</si>
  <si>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1454.0;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(+)4511;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1.11×10^4</t>
    </r>
  </si>
  <si>
    <t>殷存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</si>
  <si>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(+)6295;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(-)0.503;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(+)0.039;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4.25×10^3</t>
    </r>
  </si>
  <si>
    <t>陈继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</si>
  <si>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(-)0.537;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208;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(-)0.101;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(+)0.012;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</si>
  <si>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金世林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</si>
  <si>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1.3;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(+)6728;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(-)0.346;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(-)1.08;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</si>
  <si>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黄贤洪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</si>
  <si>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0.1,0.3;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2.7;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(+)365.3;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25.3;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(+)266.7;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(-)1.77;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6.52×10^3</t>
    </r>
  </si>
  <si>
    <t>王如桂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</si>
  <si>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325.8;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(+)5196;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</si>
  <si>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虞顺来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</si>
  <si>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54.8;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(+)4.65;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(+)0.040;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6.48×10^1</t>
    </r>
  </si>
  <si>
    <t>朱林兴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</si>
  <si>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(-)0.453 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(-)0.086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(-)1.30 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(+)0.039 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</si>
  <si>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刘德义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</si>
  <si>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119.2;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(+)6242;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(+)0.305;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无</t>
    </r>
  </si>
  <si>
    <t>谢勤波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</si>
  <si>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3.4;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(+)5726;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(+)39.25;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(-)1.36;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4.47×10^4</t>
    </r>
  </si>
  <si>
    <t>王成建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</si>
  <si>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6.1;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(+)6566;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5.48×10^2</t>
    </r>
  </si>
  <si>
    <t>俞云龙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</si>
  <si>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3.9;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(+)5245;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(-)0.367;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(-)1.39;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</si>
  <si>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姚黎星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</si>
  <si>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(+)2051;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(-)0.089;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(+)0.003;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</si>
  <si>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程贤军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</si>
  <si>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重度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1.9;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(+)1871;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(-)0.093;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</si>
  <si>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章国顺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</si>
  <si>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1.0;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(+)222.7;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(+)0.002;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1.03×10^3</t>
    </r>
  </si>
  <si>
    <t>林杨武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</si>
  <si>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轻度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6.8;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(+)15.57;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(-)0.096;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(+)0.882;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</si>
  <si>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杜亚洲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</si>
  <si>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13.9;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(+)145.1;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24.8;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(+)64.55;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(+)0.528;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5.05×10^6</t>
    </r>
  </si>
  <si>
    <t>谢碎荣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</si>
  <si>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468.2;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(+)6154;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(+)1.39;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(+)0.169;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(+)0.008;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6.29×10^5</t>
    </r>
  </si>
  <si>
    <t>陈星伟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</si>
  <si>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无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3.5;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(-)0.502;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201.6;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(-)0.104;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(+)0.534;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</si>
  <si>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孙堂进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</si>
  <si>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0.3,0.6;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105.6;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(+)5966;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&lt;2.0;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(-)0.279;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(+)0.324;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(+)0.006;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DNA: 4.87×10^4</t>
    </r>
  </si>
  <si>
    <t>叶子才</t>
    <phoneticPr fontId="4" type="noConversion"/>
  </si>
  <si>
    <r>
      <t>肝硬化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宋体"/>
        <family val="3"/>
        <charset val="134"/>
      </rPr>
      <t>中度</t>
    </r>
    <r>
      <rPr>
        <sz val="10"/>
        <color indexed="8"/>
        <rFont val="Arial"/>
        <family val="2"/>
      </rPr>
      <t xml:space="preserve">; </t>
    </r>
    <r>
      <rPr>
        <sz val="10"/>
        <color indexed="8"/>
        <rFont val="宋体"/>
        <family val="3"/>
        <charset val="134"/>
      </rPr>
      <t>肝硬化结节</t>
    </r>
    <r>
      <rPr>
        <sz val="10"/>
        <color indexed="8"/>
        <rFont val="Arial"/>
        <family val="2"/>
      </rPr>
      <t xml:space="preserve">: 0.5; </t>
    </r>
    <r>
      <rPr>
        <sz val="10"/>
        <color indexed="8"/>
        <rFont val="宋体"/>
        <family val="3"/>
        <charset val="134"/>
      </rPr>
      <t>甲胎蛋白</t>
    </r>
    <r>
      <rPr>
        <sz val="10"/>
        <color indexed="8"/>
        <rFont val="Arial"/>
        <family val="2"/>
      </rPr>
      <t xml:space="preserve">: 2.2; </t>
    </r>
    <r>
      <rPr>
        <sz val="10"/>
        <color indexed="8"/>
        <rFont val="宋体"/>
        <family val="3"/>
        <charset val="134"/>
      </rPr>
      <t>乙肝病毒表面抗原</t>
    </r>
    <r>
      <rPr>
        <sz val="10"/>
        <color indexed="8"/>
        <rFont val="Arial"/>
        <family val="2"/>
      </rPr>
      <t xml:space="preserve">: (-)0.493; </t>
    </r>
    <r>
      <rPr>
        <sz val="10"/>
        <color indexed="8"/>
        <rFont val="宋体"/>
        <family val="3"/>
        <charset val="134"/>
      </rPr>
      <t>乙肝病毒表面抗体</t>
    </r>
    <r>
      <rPr>
        <sz val="10"/>
        <color indexed="8"/>
        <rFont val="Arial"/>
        <family val="2"/>
      </rPr>
      <t xml:space="preserve">: &gt;1000;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抗原</t>
    </r>
    <r>
      <rPr>
        <sz val="10"/>
        <color indexed="8"/>
        <rFont val="Arial"/>
        <family val="2"/>
      </rPr>
      <t xml:space="preserve">: (-)0.107;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>e</t>
    </r>
    <r>
      <rPr>
        <sz val="10"/>
        <color indexed="8"/>
        <rFont val="宋体"/>
        <family val="3"/>
        <charset val="134"/>
      </rPr>
      <t>抗体</t>
    </r>
    <r>
      <rPr>
        <sz val="10"/>
        <color indexed="8"/>
        <rFont val="Arial"/>
        <family val="2"/>
      </rPr>
      <t xml:space="preserve">: (+)0.964; </t>
    </r>
    <r>
      <rPr>
        <sz val="10"/>
        <color indexed="8"/>
        <rFont val="宋体"/>
        <family val="3"/>
        <charset val="134"/>
      </rPr>
      <t>乙肝病毒核心抗体</t>
    </r>
    <r>
      <rPr>
        <sz val="10"/>
        <color indexed="8"/>
        <rFont val="Arial"/>
        <family val="2"/>
      </rPr>
      <t xml:space="preserve">: (+)0.009; </t>
    </r>
    <r>
      <rPr>
        <sz val="10"/>
        <color indexed="8"/>
        <rFont val="宋体"/>
        <family val="3"/>
        <charset val="134"/>
      </rPr>
      <t>乙肝病毒</t>
    </r>
    <r>
      <rPr>
        <sz val="10"/>
        <color indexed="8"/>
        <rFont val="Arial"/>
        <family val="2"/>
      </rPr>
      <t xml:space="preserve">DNA: </t>
    </r>
    <r>
      <rPr>
        <sz val="10"/>
        <color indexed="8"/>
        <rFont val="宋体"/>
        <family val="3"/>
        <charset val="134"/>
      </rPr>
      <t>低于检出下限</t>
    </r>
  </si>
  <si>
    <t>DNA提取编号</t>
  </si>
  <si>
    <t>提取日期</t>
  </si>
  <si>
    <t>样本类型</t>
  </si>
  <si>
    <t>样本体积</t>
  </si>
  <si>
    <t>提取方法</t>
  </si>
  <si>
    <t>浓度</t>
  </si>
  <si>
    <t>体积</t>
  </si>
  <si>
    <t>19P5803586_1</t>
  </si>
  <si>
    <t>血浆</t>
  </si>
  <si>
    <t>19P5803572_1</t>
  </si>
  <si>
    <t>19P5803642_1</t>
  </si>
  <si>
    <t>19P5803631_1</t>
  </si>
  <si>
    <t>19P5803635_1</t>
  </si>
  <si>
    <t>19P5803567_1</t>
  </si>
  <si>
    <t>19P5803593_1</t>
  </si>
  <si>
    <t>19P5803583_1</t>
  </si>
  <si>
    <t>19P5803654_1</t>
  </si>
  <si>
    <t>19P5803645_1</t>
  </si>
  <si>
    <t>19P5803616_1</t>
  </si>
  <si>
    <t>19P5803617_1</t>
  </si>
  <si>
    <t>19P5803605_1</t>
  </si>
  <si>
    <t>19P5803584_1</t>
  </si>
  <si>
    <t>19P5803560_1</t>
  </si>
  <si>
    <t>19P5803563_1</t>
  </si>
  <si>
    <t>19P5803565_1</t>
  </si>
  <si>
    <t>19P5803596_1</t>
  </si>
  <si>
    <t>19P5803633_1</t>
  </si>
  <si>
    <t>19P5803625_1</t>
  </si>
  <si>
    <t>19P5803628_1</t>
  </si>
  <si>
    <t>19P5803600_1</t>
  </si>
  <si>
    <t>19P5803619_1</t>
  </si>
  <si>
    <t>19P5803575_1</t>
  </si>
  <si>
    <t>19P5803552_1</t>
  </si>
  <si>
    <t>19P5803551_1</t>
  </si>
  <si>
    <t>19P5803550_1</t>
  </si>
  <si>
    <t>19P5803553_1</t>
  </si>
  <si>
    <t>19P5803555_1</t>
  </si>
  <si>
    <t>19P5803554_1</t>
  </si>
  <si>
    <t>19P5803559_1</t>
  </si>
  <si>
    <t>19P5803556_1</t>
  </si>
  <si>
    <t>19P5803558_1</t>
  </si>
  <si>
    <t>19P5803557_1</t>
  </si>
  <si>
    <t>19P5803562_1</t>
  </si>
  <si>
    <t>19P5803568_1</t>
  </si>
  <si>
    <t>19P5803561_1</t>
  </si>
  <si>
    <t>19P5803564_1</t>
  </si>
  <si>
    <t>19P5803627_1</t>
  </si>
  <si>
    <t>19P5803566_1</t>
  </si>
  <si>
    <t>19P5803569_1</t>
  </si>
  <si>
    <t>19P5803570_1</t>
  </si>
  <si>
    <t>19P5803579_1</t>
  </si>
  <si>
    <t>19P5803571_1</t>
  </si>
  <si>
    <t>19P5803573_1</t>
  </si>
  <si>
    <t>19P5803574_1</t>
  </si>
  <si>
    <t>19P5803578_1</t>
  </si>
  <si>
    <t>19P5803577_1</t>
  </si>
  <si>
    <t>19P5803576_1</t>
  </si>
  <si>
    <t>19P5803580_1</t>
  </si>
  <si>
    <t>19P5803581_1</t>
  </si>
  <si>
    <t>19P5803589_1</t>
  </si>
  <si>
    <t>19P5803582_1</t>
  </si>
  <si>
    <t>19P5803587_1</t>
  </si>
  <si>
    <t>19P5803588_1</t>
  </si>
  <si>
    <t>19P5803590_1</t>
  </si>
  <si>
    <t>19P5803585_1</t>
  </si>
  <si>
    <t>19P6714067_1</t>
  </si>
  <si>
    <t>19P5803594_1</t>
  </si>
  <si>
    <t>19P5803599_1</t>
  </si>
  <si>
    <t>19P5803595_1</t>
  </si>
  <si>
    <t>19P5803592_1</t>
  </si>
  <si>
    <t>19P5803591_1</t>
  </si>
  <si>
    <t>19P5803602_1</t>
  </si>
  <si>
    <t>19P5803597_1</t>
  </si>
  <si>
    <t>19P5803598_1</t>
  </si>
  <si>
    <t>19P5803601_1</t>
  </si>
  <si>
    <t>19P5803606_1</t>
  </si>
  <si>
    <t>19P5803604_1</t>
  </si>
  <si>
    <t>19P5803603_1</t>
  </si>
  <si>
    <t>19P5803608_1</t>
  </si>
  <si>
    <t>19P5803607_1</t>
  </si>
  <si>
    <t>19P5803609_1</t>
  </si>
  <si>
    <t>19P5803612_1</t>
  </si>
  <si>
    <t>19P5803613_1</t>
  </si>
  <si>
    <t>19P5803611_1</t>
  </si>
  <si>
    <t>19P5803614_1</t>
  </si>
  <si>
    <t>19P5803623_1</t>
  </si>
  <si>
    <t>19P5803610_1</t>
  </si>
  <si>
    <t>19P5803618_1</t>
  </si>
  <si>
    <t>19P5803615_1</t>
  </si>
  <si>
    <t>19P5803622_1</t>
  </si>
  <si>
    <t>19P5803624_1</t>
  </si>
  <si>
    <t>19P5803621_1</t>
  </si>
  <si>
    <t>19P5803620_1</t>
  </si>
  <si>
    <t>19P5803626_1</t>
  </si>
  <si>
    <t>19P5803629_1</t>
  </si>
  <si>
    <t>19P5803632_1</t>
  </si>
  <si>
    <t>19P5803630_1</t>
  </si>
  <si>
    <t>19P5803639_1</t>
  </si>
  <si>
    <t>19P5803638_1</t>
  </si>
  <si>
    <t>19P5803643_1</t>
  </si>
  <si>
    <t>19P5803637_1</t>
  </si>
  <si>
    <t>19P5803636_1</t>
  </si>
  <si>
    <t>19P5803634_1</t>
  </si>
  <si>
    <t>19P5803641_1</t>
  </si>
  <si>
    <t>19P5803640_1</t>
  </si>
  <si>
    <t>19P5803644_1</t>
  </si>
  <si>
    <t>19P5803646_1</t>
  </si>
  <si>
    <t>19P5803647_1</t>
  </si>
  <si>
    <t>19P5803649_1</t>
  </si>
  <si>
    <t>19P5803648_1</t>
  </si>
  <si>
    <t>19P5803650_1</t>
  </si>
  <si>
    <t>19P5803651_1</t>
  </si>
  <si>
    <t>19P5803652_1</t>
  </si>
  <si>
    <t>19P5803653_1</t>
  </si>
  <si>
    <t>19P5803656_1</t>
  </si>
  <si>
    <t>19P5803657_1</t>
  </si>
  <si>
    <t>19P5803655_1</t>
  </si>
  <si>
    <t>19P5803660_1</t>
  </si>
  <si>
    <t>19P5803659_1</t>
  </si>
  <si>
    <t>19P5803658_1</t>
  </si>
  <si>
    <t>使用日期</t>
  </si>
  <si>
    <t>使用量</t>
  </si>
  <si>
    <t>用途</t>
  </si>
  <si>
    <t>其他</t>
    <phoneticPr fontId="2" type="noConversion"/>
  </si>
  <si>
    <t>Oseq-S文库建库成功, Oseq-S文库编号: 19P5803586S-1</t>
  </si>
  <si>
    <t>Oseq-S文库建库成功, Oseq-S文库编号: 19P5803572S-1</t>
  </si>
  <si>
    <t>Oseq-S文库建库成功, Oseq-S文库编号: 19P5803642S-1</t>
  </si>
  <si>
    <t>Oseq-S文库建库成功, Oseq-S文库编号: 19P5803631S-1</t>
  </si>
  <si>
    <t>Oseq-S文库建库成功, Oseq-S文库编号: 19P5803635S-1</t>
  </si>
  <si>
    <t>Oseq-S文库建库成功, Oseq-S文库编号: 19P5803567S-1</t>
  </si>
  <si>
    <t>Oseq-S文库建库成功, Oseq-S文库编号: 19P5803593S-1</t>
  </si>
  <si>
    <t>Oseq-S文库建库成功, Oseq-S文库编号: 19P5803583S-1</t>
  </si>
  <si>
    <t>Oseq-S文库建库成功, Oseq-S文库编号: 19P5803654S-1</t>
  </si>
  <si>
    <t>Oseq-S文库建库成功, Oseq-S文库编号: 19P5803645S-1</t>
  </si>
  <si>
    <t>Oseq-S文库建库成功, Oseq-S文库编号: 19P5803616S-1</t>
  </si>
  <si>
    <t>Oseq-S文库建库成功, Oseq-S文库编号: 19P5803617S-1</t>
  </si>
  <si>
    <t>Oseq-S文库建库成功, Oseq-S文库编号: 19P5803605S-1</t>
  </si>
  <si>
    <t>Oseq-S文库建库成功, Oseq-S文库编号: 19P5803584S-1</t>
  </si>
  <si>
    <t>Oseq-S文库建库成功, Oseq-S文库编号: 19P5803560S-1</t>
  </si>
  <si>
    <t>Oseq-S文库建库成功, Oseq-S文库编号: 19P5803563S-1</t>
  </si>
  <si>
    <t>Oseq-S文库建库成功, Oseq-S文库编号: 19P5803565S-1</t>
  </si>
  <si>
    <t>Oseq-S文库建库成功, Oseq-S文库编号: 19P5803596S-1</t>
  </si>
  <si>
    <t>Oseq-S文库建库成功, Oseq-S文库编号: 19P5803633S-1</t>
  </si>
  <si>
    <t>Oseq-S文库建库成功, Oseq-S文库编号: 19P5803625S-1</t>
  </si>
  <si>
    <t>Oseq-S文库建库成功, Oseq-S文库编号: 19P5803628S-1</t>
  </si>
  <si>
    <t>Oseq-S文库建库成功, Oseq-S文库编号: 19P5803600S-1</t>
  </si>
  <si>
    <t>Oseq-S文库建库成功, Oseq-S文库编号: 19P5803619S-1</t>
  </si>
  <si>
    <t>Oseq-S文库建库成功, Oseq-S文库编号: 19P5803575S-1</t>
  </si>
  <si>
    <t>Oseq-S文库建库成功, Oseq-S文库编号: 19P5803552S-1</t>
  </si>
  <si>
    <t>Oseq-S文库建库成功, Oseq-S文库编号: 19P5803551S-1</t>
  </si>
  <si>
    <t>Oseq-S文库建库成功, Oseq-S文库编号: 19P5803550S-1</t>
  </si>
  <si>
    <t>Oseq-S文库建库成功, Oseq-S文库编号: 19P5803553S-1</t>
  </si>
  <si>
    <t>Oseq-S文库建库成功, Oseq-S文库编号: 19P5803555S-1</t>
  </si>
  <si>
    <t>Oseq-S文库建库成功, Oseq-S文库编号: 19P5803554S-1</t>
  </si>
  <si>
    <t>Oseq-S文库建库成功, Oseq-S文库编号: 19P5803559S-1</t>
  </si>
  <si>
    <t>Oseq-S文库建库成功, Oseq-S文库编号: 19P5803556S-1</t>
  </si>
  <si>
    <t>Oseq-S文库建库成功, Oseq-S文库编号: 19P5803558S-1</t>
  </si>
  <si>
    <t>Oseq-S文库建库成功, Oseq-S文库编号: 19P5803557S-1</t>
  </si>
  <si>
    <t>Oseq-S文库建库成功, Oseq-S文库编号: 19P5803562S-1</t>
  </si>
  <si>
    <t>Oseq-S文库建库成功, Oseq-S文库编号: 19P5803568S-1</t>
  </si>
  <si>
    <t>Oseq-S文库建库成功, Oseq-S文库编号: 19P5803561S-1</t>
  </si>
  <si>
    <t>Oseq-S文库建库成功, Oseq-S文库编号: 19P5803564S-1</t>
  </si>
  <si>
    <t>Oseq-S文库建库成功, Oseq-S文库编号: 19P5803627S-1</t>
  </si>
  <si>
    <t>Oseq-S文库建库成功, Oseq-S文库编号: 19P5803566S-1</t>
  </si>
  <si>
    <t>Oseq-S文库建库成功, Oseq-S文库编号: 19P5803569S-1</t>
  </si>
  <si>
    <t>Oseq-S文库建库成功, Oseq-S文库编号: 19P5803570S-1</t>
  </si>
  <si>
    <t>Oseq-S文库建库成功, Oseq-S文库编号: 19P5803579S-1</t>
  </si>
  <si>
    <t>Oseq-S文库建库成功, Oseq-S文库编号: 19P5803571S-1</t>
  </si>
  <si>
    <t>Oseq-S文库建库成功, Oseq-S文库编号: 19P5803573S-1</t>
  </si>
  <si>
    <t>Oseq-S文库建库成功, Oseq-S文库编号: 19P5803574S-1</t>
  </si>
  <si>
    <t>Oseq-S文库建库成功, Oseq-S文库编号: 19P5803578S-1</t>
  </si>
  <si>
    <t>Oseq-S文库建库成功, Oseq-S文库编号: 19P5803577S-1</t>
  </si>
  <si>
    <t>Oseq-S文库建库成功, Oseq-S文库编号: 19P5803576S-1</t>
  </si>
  <si>
    <t>Oseq-S文库建库成功, Oseq-S文库编号: 19P5803580S-1</t>
  </si>
  <si>
    <t>Oseq-S文库建库成功, Oseq-S文库编号: 19P5803581S-1</t>
  </si>
  <si>
    <t>Oseq-S文库建库成功, Oseq-S文库编号: 19P5803589S-1</t>
  </si>
  <si>
    <t>Oseq-S文库建库成功, Oseq-S文库编号: 19P5803582S-1</t>
  </si>
  <si>
    <t>Oseq-S文库建库成功, Oseq-S文库编号: 19P5803587S-1</t>
  </si>
  <si>
    <t>Oseq-S文库建库成功, Oseq-S文库编号: 19P5803588S-1</t>
  </si>
  <si>
    <t>Oseq-S文库建库成功, Oseq-S文库编号: 19P5803590S-1</t>
  </si>
  <si>
    <t>Oseq-S文库建库成功, Oseq-S文库编号: 19P5803585S-1</t>
  </si>
  <si>
    <t>Oseq-S文库建库成功, Oseq-S文库编号: 19P6714067S-1</t>
  </si>
  <si>
    <t>Oseq-S文库建库成功, Oseq-S文库编号: 19P5803594S-1</t>
  </si>
  <si>
    <t>Oseq-S文库建库成功, Oseq-S文库编号: 19P5803599S-1</t>
  </si>
  <si>
    <t>Oseq-S文库建库成功, Oseq-S文库编号: 19P5803595S-1</t>
  </si>
  <si>
    <t>Oseq-S文库建库成功, Oseq-S文库编号: 19P5803592S-1</t>
  </si>
  <si>
    <t>Oseq-S文库建库成功, Oseq-S文库编号: 19P5803591S-1</t>
  </si>
  <si>
    <t>Oseq-S文库建库成功, Oseq-S文库编号: 19P5803602S-1</t>
  </si>
  <si>
    <t>Oseq-S文库建库成功, Oseq-S文库编号: 19P5803597S-1</t>
  </si>
  <si>
    <t>Oseq-S文库建库成功, Oseq-S文库编号: 19P5803598S-1</t>
  </si>
  <si>
    <t>Oseq-S文库建库成功, Oseq-S文库编号: 19P5803601S-1</t>
  </si>
  <si>
    <t>Oseq-S文库建库成功, Oseq-S文库编号: 19P5803606S-1</t>
  </si>
  <si>
    <t>Oseq-S文库建库成功, Oseq-S文库编号: 19P5803604S-1</t>
  </si>
  <si>
    <t>Oseq-S文库建库成功, Oseq-S文库编号: 19P5803603S-1</t>
  </si>
  <si>
    <t>Oseq-S文库建库成功, Oseq-S文库编号: 19P5803608S-1</t>
  </si>
  <si>
    <t>Oseq-S文库建库成功, Oseq-S文库编号: 19P5803607S-1</t>
  </si>
  <si>
    <t>Oseq-S文库建库成功, Oseq-S文库编号: 19P5803609S-1</t>
  </si>
  <si>
    <t>Oseq-S文库建库成功, Oseq-S文库编号: 19P5803612S-1</t>
  </si>
  <si>
    <t>Oseq-S文库建库成功, Oseq-S文库编号: 19P5803613S-1</t>
  </si>
  <si>
    <t>Oseq-S文库建库成功, Oseq-S文库编号: 19P5803611S-1</t>
  </si>
  <si>
    <t>Oseq-S文库建库成功, Oseq-S文库编号: 19P5803614S-1</t>
  </si>
  <si>
    <t>Oseq-S文库建库成功, Oseq-S文库编号: 19P5803623S-1</t>
  </si>
  <si>
    <t>Oseq-S文库建库成功, Oseq-S文库编号: 19P5803610S-1</t>
  </si>
  <si>
    <t>Oseq-S文库建库成功, Oseq-S文库编号: 19P5803618S-1</t>
  </si>
  <si>
    <t>Oseq-S文库建库成功, Oseq-S文库编号: 19P5803615S-1</t>
  </si>
  <si>
    <t>Oseq-S文库建库成功, Oseq-S文库编号: 19P5803622S-1</t>
  </si>
  <si>
    <t>Oseq-S文库建库成功, Oseq-S文库编号: 19P5803624S-1</t>
  </si>
  <si>
    <t>Oseq-S文库建库成功, Oseq-S文库编号: 19P5803621S-1</t>
  </si>
  <si>
    <t>Oseq-S文库建库成功, Oseq-S文库编号: 19P5803620S-1</t>
  </si>
  <si>
    <t>Oseq-S文库建库成功, Oseq-S文库编号: 19P5803626S-1</t>
  </si>
  <si>
    <t>Oseq-S文库建库成功, Oseq-S文库编号: 19P5803629S-1</t>
  </si>
  <si>
    <t>Oseq-S文库建库成功, Oseq-S文库编号: 19P5803632S-1</t>
  </si>
  <si>
    <t>Oseq-S文库建库成功, Oseq-S文库编号: 19P5803630S-1</t>
  </si>
  <si>
    <t>Oseq-S文库建库成功, Oseq-S文库编号: 19P5803639S-1</t>
  </si>
  <si>
    <t>Oseq-S文库建库成功, Oseq-S文库编号: 19P5803638S-1</t>
  </si>
  <si>
    <t>Oseq-S文库建库成功, Oseq-S文库编号: 19P5803643S-1</t>
  </si>
  <si>
    <t>Oseq-S文库建库成功, Oseq-S文库编号: 19P5803637S-1</t>
  </si>
  <si>
    <t>Oseq-S文库建库成功, Oseq-S文库编号: 19P5803636S-1</t>
  </si>
  <si>
    <t>Oseq-S文库建库成功, Oseq-S文库编号: 19P5803634S-1</t>
  </si>
  <si>
    <t>Oseq-S文库建库成功, Oseq-S文库编号: 19P5803641S-1</t>
  </si>
  <si>
    <t>Oseq-S文库建库成功, Oseq-S文库编号: 19P5803640S-1</t>
  </si>
  <si>
    <t>Oseq-S文库建库成功, Oseq-S文库编号: 19P5803644S-1</t>
  </si>
  <si>
    <t>Oseq-S文库建库成功, Oseq-S文库编号: 19P5803646S-1</t>
  </si>
  <si>
    <t>Oseq-S文库建库成功, Oseq-S文库编号: 19P5803647S-1</t>
  </si>
  <si>
    <t>Oseq-S文库建库成功, Oseq-S文库编号: 19P5803649S-1</t>
  </si>
  <si>
    <t>Oseq-S文库建库成功, Oseq-S文库编号: 19P5803648S-1</t>
  </si>
  <si>
    <t>Oseq-S文库建库成功, Oseq-S文库编号: 19P5803650S-1</t>
  </si>
  <si>
    <t>Oseq-S文库建库成功, Oseq-S文库编号: 19P5803651S-1</t>
  </si>
  <si>
    <t>Oseq-S文库建库成功, Oseq-S文库编号: 19P5803652S-1</t>
  </si>
  <si>
    <t>Oseq-S文库建库成功, Oseq-S文库编号: 19P5803653S-1</t>
  </si>
  <si>
    <t>Oseq-S文库建库成功, Oseq-S文库编号: 19P5803656S-1</t>
  </si>
  <si>
    <t>Oseq-S文库建库成功, Oseq-S文库编号: 19P5803657S-1</t>
  </si>
  <si>
    <t>Oseq-S文库建库成功, Oseq-S文库编号: 19P5803655S-1</t>
  </si>
  <si>
    <t>Oseq-S文库建库成功, Oseq-S文库编号: 19P5803660S-1</t>
  </si>
  <si>
    <t>Oseq-S文库建库成功, Oseq-S文库编号: 19P5803659S-1</t>
  </si>
  <si>
    <t>Oseq-S文库建库成功, Oseq-S文库编号: 19P5803658S-1</t>
  </si>
  <si>
    <t>建库编号</t>
  </si>
  <si>
    <t>管上编号</t>
  </si>
  <si>
    <t>是否临床</t>
    <phoneticPr fontId="2" type="noConversion"/>
  </si>
  <si>
    <t>文库名</t>
  </si>
  <si>
    <t>样本标签</t>
  </si>
  <si>
    <t>index列表</t>
  </si>
  <si>
    <t>建库日期</t>
  </si>
  <si>
    <t>建库方法</t>
  </si>
  <si>
    <t>试剂批次</t>
    <phoneticPr fontId="2" type="noConversion"/>
  </si>
  <si>
    <t>起始量</t>
  </si>
  <si>
    <t>PCR循环数</t>
  </si>
  <si>
    <t>文库浓度</t>
  </si>
  <si>
    <t>文库体积</t>
  </si>
  <si>
    <t>操作人</t>
  </si>
  <si>
    <t>19P5803586_1_m1</t>
  </si>
  <si>
    <t>19P5803586M</t>
  </si>
  <si>
    <t>是</t>
    <phoneticPr fontId="2" type="noConversion"/>
  </si>
  <si>
    <t>19P5803572_1_m1</t>
  </si>
  <si>
    <t>19P5803572M</t>
  </si>
  <si>
    <t>19P5803642_1_m1</t>
  </si>
  <si>
    <t>19P5803642M</t>
  </si>
  <si>
    <t>19P5803631_1_m1</t>
  </si>
  <si>
    <t>19P5803631M</t>
  </si>
  <si>
    <t>19P5803635_1_m1</t>
  </si>
  <si>
    <t>19P5803635M</t>
  </si>
  <si>
    <t>19P5803567_1_m1</t>
  </si>
  <si>
    <t>19P5803567M</t>
  </si>
  <si>
    <t>19P5803593_1_m1</t>
  </si>
  <si>
    <t>19P5803593M</t>
  </si>
  <si>
    <t>19P5803583_1_m1</t>
  </si>
  <si>
    <t>19P5803583M</t>
  </si>
  <si>
    <t>19P5803654_1_m1</t>
  </si>
  <si>
    <t>19P5803654M</t>
  </si>
  <si>
    <t>19P5803645_1_m1</t>
  </si>
  <si>
    <t>19P5803645M</t>
  </si>
  <si>
    <t>19P5803616_1_m1</t>
  </si>
  <si>
    <t>19P5803616M</t>
  </si>
  <si>
    <t>19P5803617_1_m1</t>
  </si>
  <si>
    <t>19P5803617M</t>
  </si>
  <si>
    <t>19P5803605_1_m1</t>
  </si>
  <si>
    <t>19P5803605M</t>
  </si>
  <si>
    <t>19P5803584_1_m1</t>
  </si>
  <si>
    <t>19P5803584M</t>
  </si>
  <si>
    <t>19P5803560_1_m1</t>
  </si>
  <si>
    <t>19P5803560M</t>
  </si>
  <si>
    <t>19P5803563_1_m1</t>
  </si>
  <si>
    <t>19P5803563M</t>
  </si>
  <si>
    <t>19P5803565_1_m1</t>
  </si>
  <si>
    <t>19P5803565M</t>
  </si>
  <si>
    <t>19P5803596_1_m1</t>
  </si>
  <si>
    <t>19P5803596M</t>
  </si>
  <si>
    <t>19P5803633_1_m1</t>
  </si>
  <si>
    <t>19P5803633M</t>
  </si>
  <si>
    <t>19P5803625_1_m1</t>
  </si>
  <si>
    <t>19P5803625M</t>
  </si>
  <si>
    <t>19P5803628_1_m1</t>
  </si>
  <si>
    <t>19P5803628M</t>
  </si>
  <si>
    <t>19P5803600_1_m1</t>
  </si>
  <si>
    <t>19P5803600M</t>
  </si>
  <si>
    <t>19P5803619_1_m1</t>
  </si>
  <si>
    <t>19P5803619M</t>
  </si>
  <si>
    <t>19P5803575_1_m1</t>
  </si>
  <si>
    <t>19P5803575M</t>
  </si>
  <si>
    <t>19P5803552_1_m1</t>
  </si>
  <si>
    <t>19P5803552M</t>
  </si>
  <si>
    <t>19P5803551_1_m1</t>
  </si>
  <si>
    <t>19P5803551M</t>
  </si>
  <si>
    <t>19P5803550_1_m1</t>
  </si>
  <si>
    <t>19P5803550M</t>
  </si>
  <si>
    <t>19P5803553_1_m1</t>
  </si>
  <si>
    <t>19P5803553M</t>
  </si>
  <si>
    <t>19P5803555_1_m1</t>
  </si>
  <si>
    <t>19P5803555M</t>
  </si>
  <si>
    <t>19P5803554_1_m1</t>
  </si>
  <si>
    <t>19P5803554M</t>
  </si>
  <si>
    <t>19P5803559_1_m1</t>
  </si>
  <si>
    <t>19P5803559M</t>
  </si>
  <si>
    <t>19P5803556_1_m1</t>
  </si>
  <si>
    <t>19P5803556M</t>
  </si>
  <si>
    <t>19P5803558_1_m1</t>
  </si>
  <si>
    <t>19P5803558M</t>
  </si>
  <si>
    <t>19P5803557_1_m1</t>
  </si>
  <si>
    <t>19P5803557M</t>
  </si>
  <si>
    <t>19P5803562_1_m1</t>
  </si>
  <si>
    <t>19P5803562M</t>
  </si>
  <si>
    <t>19P5803568_1_m1</t>
  </si>
  <si>
    <t>19P5803568M</t>
  </si>
  <si>
    <t>19P5803561_1_m1</t>
  </si>
  <si>
    <t>19P5803561M</t>
  </si>
  <si>
    <t>19P5803564_1_m1</t>
  </si>
  <si>
    <t>19P5803564M</t>
  </si>
  <si>
    <t>19P5803627_1_m1</t>
  </si>
  <si>
    <t>19P5803627M</t>
  </si>
  <si>
    <t>19P5803566_1_m1</t>
  </si>
  <si>
    <t>19P5803566M</t>
  </si>
  <si>
    <t>19P5803569_1_m1</t>
  </si>
  <si>
    <t>19P5803569M</t>
  </si>
  <si>
    <t>19P5803570_1_m1</t>
  </si>
  <si>
    <t>19P5803570M</t>
  </si>
  <si>
    <t>19P5803579_1_m1</t>
  </si>
  <si>
    <t>19P5803579M</t>
  </si>
  <si>
    <t>19P5803571_1_m1</t>
  </si>
  <si>
    <t>19P5803571M</t>
  </si>
  <si>
    <t>19P5803573_1_m1</t>
  </si>
  <si>
    <t>19P5803573M</t>
  </si>
  <si>
    <t>19P5803574_1_m1</t>
  </si>
  <si>
    <t>19P5803574M</t>
  </si>
  <si>
    <t>19P5803578_1_m1</t>
  </si>
  <si>
    <t>19P5803578M</t>
  </si>
  <si>
    <t>19P5803577_1_m1</t>
  </si>
  <si>
    <t>19P5803577M</t>
  </si>
  <si>
    <t>19P5803576_1_m1</t>
  </si>
  <si>
    <t>19P5803576M</t>
  </si>
  <si>
    <t>19P5803580_1_m1</t>
  </si>
  <si>
    <t>19P5803580M</t>
  </si>
  <si>
    <t>19P5803581_1_m1</t>
  </si>
  <si>
    <t>19P5803581M</t>
  </si>
  <si>
    <t>19P5803589_1_m1</t>
  </si>
  <si>
    <t>19P5803589M</t>
  </si>
  <si>
    <t>19P5803582_1_m1</t>
  </si>
  <si>
    <t>19P5803582M</t>
  </si>
  <si>
    <t>19P5803587_1_m1</t>
  </si>
  <si>
    <t>19P5803587M</t>
  </si>
  <si>
    <t>19P5803588_1_m1</t>
  </si>
  <si>
    <t>19P5803588M</t>
  </si>
  <si>
    <t>19P5803590_1_m1</t>
  </si>
  <si>
    <t>19P5803590M</t>
  </si>
  <si>
    <t>19P5803585_1_m1</t>
  </si>
  <si>
    <t>19P5803585M</t>
  </si>
  <si>
    <t>19P6714067_1_m1</t>
  </si>
  <si>
    <t>19P6714067M</t>
  </si>
  <si>
    <t>19P5803594_1_m1</t>
  </si>
  <si>
    <t>19P5803594M</t>
  </si>
  <si>
    <t>19P5803599_1_m1</t>
  </si>
  <si>
    <t>19P5803599M</t>
  </si>
  <si>
    <t>19P5803595_1_m1</t>
  </si>
  <si>
    <t>19P5803595M</t>
  </si>
  <si>
    <t>19P5803592_1_m1</t>
  </si>
  <si>
    <t>19P5803592M</t>
  </si>
  <si>
    <t>19P5803591_1_m1</t>
  </si>
  <si>
    <t>19P5803591M</t>
  </si>
  <si>
    <t>19P5803602_1_m1</t>
  </si>
  <si>
    <t>19P5803602M</t>
  </si>
  <si>
    <t>19P5803597_1_m1</t>
  </si>
  <si>
    <t>19P5803597M</t>
  </si>
  <si>
    <t>19P5803598_1_m1</t>
  </si>
  <si>
    <t>19P5803598M</t>
  </si>
  <si>
    <t>19P5803601_1_m1</t>
  </si>
  <si>
    <t>19P5803601M</t>
  </si>
  <si>
    <t>19P5803606_1_m1</t>
  </si>
  <si>
    <t>19P5803606M</t>
  </si>
  <si>
    <t>19P5803604_1_m1</t>
  </si>
  <si>
    <t>19P5803604M</t>
  </si>
  <si>
    <t>19P5803603_1_m1</t>
  </si>
  <si>
    <t>19P5803603M</t>
  </si>
  <si>
    <t>19P5803608_1_m1</t>
  </si>
  <si>
    <t>19P5803608M</t>
  </si>
  <si>
    <t>19P5803607_1_m1</t>
  </si>
  <si>
    <t>19P5803607M</t>
  </si>
  <si>
    <t>19P5803609_1_m1</t>
  </si>
  <si>
    <t>19P5803609M</t>
  </si>
  <si>
    <t>19P5803612_1_m1</t>
  </si>
  <si>
    <t>19P5803612M</t>
  </si>
  <si>
    <t>19P5803613_1_m1</t>
  </si>
  <si>
    <t>19P5803613M</t>
  </si>
  <si>
    <t>19P5803611_1_m1</t>
  </si>
  <si>
    <t>19P5803611M</t>
  </si>
  <si>
    <t>19P5803614_1_m1</t>
  </si>
  <si>
    <t>19P5803614M</t>
  </si>
  <si>
    <t>19P5803623_1_m1</t>
  </si>
  <si>
    <t>19P5803623M</t>
  </si>
  <si>
    <t>19P5803610_1_m1</t>
  </si>
  <si>
    <t>19P5803610M</t>
  </si>
  <si>
    <t>19P5803618_1_m1</t>
  </si>
  <si>
    <t>19P5803618M</t>
  </si>
  <si>
    <t>19P5803615_1_m1</t>
  </si>
  <si>
    <t>19P5803615M</t>
  </si>
  <si>
    <t>19P5803622_1_m1</t>
  </si>
  <si>
    <t>19P5803622M</t>
  </si>
  <si>
    <t>19P5803624_1_m1</t>
  </si>
  <si>
    <t>19P5803624M</t>
  </si>
  <si>
    <t>19P5803621_1_m1</t>
  </si>
  <si>
    <t>19P5803621M</t>
  </si>
  <si>
    <t>19P5803620_1_m1</t>
  </si>
  <si>
    <t>19P5803620M</t>
  </si>
  <si>
    <t>19P5803626_1_m1</t>
  </si>
  <si>
    <t>19P5803626M</t>
  </si>
  <si>
    <t>19P5803629_1_m1</t>
  </si>
  <si>
    <t>19P5803629M</t>
  </si>
  <si>
    <t>19P5803632_1_m1</t>
  </si>
  <si>
    <t>19P5803632M</t>
  </si>
  <si>
    <t>19P5803630_1_m1</t>
  </si>
  <si>
    <t>19P5803630M</t>
  </si>
  <si>
    <t>19P5803639_1_m1</t>
  </si>
  <si>
    <t>19P5803639M</t>
  </si>
  <si>
    <t>19P5803638_1_m1</t>
  </si>
  <si>
    <t>19P5803638M</t>
  </si>
  <si>
    <t>19P5803643_1_m1</t>
  </si>
  <si>
    <t>19P5803643M</t>
  </si>
  <si>
    <t>19P5803637_1_m1</t>
  </si>
  <si>
    <t>19P5803637M</t>
  </si>
  <si>
    <t>19P5803636_1_m1</t>
  </si>
  <si>
    <t>19P5803636M</t>
  </si>
  <si>
    <t>19P5803634_1_m1</t>
  </si>
  <si>
    <t>19P5803634M</t>
  </si>
  <si>
    <t>19P5803641_1_m1</t>
  </si>
  <si>
    <t>19P5803641M</t>
  </si>
  <si>
    <t>19P5803640_1_m1</t>
  </si>
  <si>
    <t>19P5803640M</t>
  </si>
  <si>
    <t>19P5803644_1_m1</t>
  </si>
  <si>
    <t>19P5803644M</t>
  </si>
  <si>
    <t>19P5803646_1_m1</t>
  </si>
  <si>
    <t>19P5803646M</t>
  </si>
  <si>
    <t>19P5803647_1_m1</t>
  </si>
  <si>
    <t>19P5803647M</t>
  </si>
  <si>
    <t>19P5803649_1_m1</t>
  </si>
  <si>
    <t>19P5803649M</t>
  </si>
  <si>
    <t>19P5803648_1_m1</t>
  </si>
  <si>
    <t>19P5803648M</t>
  </si>
  <si>
    <t>19P5803650_1_m1</t>
  </si>
  <si>
    <t>19P5803650M</t>
  </si>
  <si>
    <t>19P5803651_1_m1</t>
  </si>
  <si>
    <t>19P5803651M</t>
  </si>
  <si>
    <t>19P5803652_1_m1</t>
  </si>
  <si>
    <t>19P5803652M</t>
  </si>
  <si>
    <t>19P5803653_1_m1</t>
  </si>
  <si>
    <t>19P5803653M</t>
  </si>
  <si>
    <t>19P5803656_1_m1</t>
  </si>
  <si>
    <t>19P5803656M</t>
  </si>
  <si>
    <t>19P5803657_1_m1</t>
  </si>
  <si>
    <t>19P5803657M</t>
  </si>
  <si>
    <t>19P5803655_1_m1</t>
  </si>
  <si>
    <t>19P5803655M</t>
  </si>
  <si>
    <t>19P5803660_1_m1</t>
  </si>
  <si>
    <t>19P5803660M</t>
  </si>
  <si>
    <t>19P5803659_1_m1</t>
  </si>
  <si>
    <t>19P5803659M</t>
  </si>
  <si>
    <t>19P5803658_1_m1</t>
  </si>
  <si>
    <t>19P5803658M</t>
  </si>
  <si>
    <t>19P5803625_1_m2</t>
  </si>
  <si>
    <t>19P5803625M2</t>
  </si>
  <si>
    <t>19P6714067_1_m2</t>
  </si>
  <si>
    <t>19P6714067M2</t>
  </si>
  <si>
    <t>19P5803614_1_m2</t>
  </si>
  <si>
    <t>19P5803614M2</t>
  </si>
  <si>
    <t>19P5803623_1_m2</t>
  </si>
  <si>
    <t>19P5803623M2</t>
  </si>
  <si>
    <t>19P5803615_1_m2</t>
  </si>
  <si>
    <t>19P5803615M2</t>
  </si>
  <si>
    <t>19P5803624_1_m2</t>
  </si>
  <si>
    <t>19P5803624M2</t>
  </si>
  <si>
    <t>19P5803626_1_m2</t>
  </si>
  <si>
    <t>19P5803626M2</t>
  </si>
  <si>
    <t>19P5803632_1_m2</t>
  </si>
  <si>
    <t>19P5803632M2</t>
  </si>
  <si>
    <t>19P5803636_1_m2</t>
  </si>
  <si>
    <t>19P5803636M2</t>
  </si>
  <si>
    <t>19P5803649_1_m2</t>
  </si>
  <si>
    <t>19P5803649M2</t>
  </si>
  <si>
    <t>19P5803652_1_m2</t>
  </si>
  <si>
    <t>19P5803652M2</t>
  </si>
  <si>
    <t>19P5803653_1_m2</t>
  </si>
  <si>
    <t>19P5803653M2</t>
  </si>
  <si>
    <t>19P5803657_1_m2</t>
  </si>
  <si>
    <t>19P5803657M2</t>
  </si>
  <si>
    <t>19P5803655_1_m2</t>
  </si>
  <si>
    <t>19P5803655M2</t>
  </si>
  <si>
    <t>19P5803659_1_m2</t>
  </si>
  <si>
    <t>19P5803659M2</t>
  </si>
  <si>
    <t>19P5803658_1_m2</t>
  </si>
  <si>
    <t>19P5803658M2</t>
  </si>
  <si>
    <t>肝癌MRD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</si>
</sst>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);[Red]\(0\)"/>
    <numFmt numFmtId="178" formatCode="0_ "/>
    <numFmt numFmtId="179" formatCode="0.0_);[Red]\(0.0\)"/>
    <numFmt numFmtId="180" formatCode="yyyy\-mm\-dd"/>
  </numFmts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0"/>
      <name val="Arial"/>
      <family val="2"/>
    </font>
    <font>
      <b/>
      <sz val="10"/>
      <color indexed="8"/>
      <name val="等线"/>
      <family val="3"/>
      <charset val="134"/>
    </font>
    <font>
      <b/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연竟_GB2312"/>
      <charset val="134"/>
    </font>
    <font>
      <sz val="12"/>
      <color theme="1"/>
      <name val="等线"/>
      <family val="3"/>
      <charset val="134"/>
      <scheme val="minor"/>
    </font>
    <font>
      <sz val="10"/>
      <color indexed="8"/>
      <name val="Arial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10">
    <xf numFmtId="0" fontId="0" fillId="0" borderId="0">
      <alignment vertical="center"/>
    </xf>
    <xf numFmtId="0" fontId="10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0" fontId="2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/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Alignment="1"/>
    <xf numFmtId="176" fontId="6" fillId="0" borderId="0" xfId="0" applyNumberFormat="1" applyFont="1" applyAlignment="1"/>
    <xf numFmtId="0" fontId="0" fillId="0" borderId="0" xfId="0" applyNumberFormat="1" applyAlignment="1"/>
    <xf numFmtId="0" fontId="7" fillId="2" borderId="1" xfId="0" applyFont="1" applyFill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vertical="center" wrapText="1"/>
    </xf>
    <xf numFmtId="0" fontId="11" fillId="3" borderId="1" xfId="1" applyFont="1" applyFill="1" applyBorder="1" applyAlignment="1" applyProtection="1">
      <alignment horizontal="left" vertical="center" wrapText="1"/>
    </xf>
    <xf numFmtId="49" fontId="11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</xf>
    <xf numFmtId="9" fontId="11" fillId="3" borderId="1" xfId="1" applyNumberFormat="1" applyFont="1" applyFill="1" applyBorder="1" applyAlignment="1" applyProtection="1">
      <alignment horizontal="left" vertical="center" wrapText="1"/>
    </xf>
    <xf numFmtId="178" fontId="11" fillId="3" borderId="1" xfId="2" applyNumberFormat="1" applyFont="1" applyFill="1" applyBorder="1" applyAlignment="1" applyProtection="1">
      <alignment horizontal="left" vertical="center" wrapText="1"/>
    </xf>
    <xf numFmtId="0" fontId="12" fillId="5" borderId="1" xfId="1" applyFont="1" applyFill="1" applyBorder="1" applyAlignment="1" applyProtection="1">
      <alignment horizontal="left" vertical="center" wrapText="1"/>
    </xf>
    <xf numFmtId="0" fontId="14" fillId="0" borderId="0" xfId="0" applyFont="1" applyAlignment="1"/>
    <xf numFmtId="0" fontId="14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4" fillId="0" borderId="0" xfId="2" applyFont="1" applyFill="1" applyBorder="1" applyAlignment="1" applyProtection="1">
      <alignment horizontal="left" vertical="center"/>
    </xf>
    <xf numFmtId="177" fontId="14" fillId="0" borderId="0" xfId="2" applyNumberFormat="1" applyFont="1" applyFill="1" applyBorder="1" applyAlignment="1" applyProtection="1">
      <alignment horizontal="left" vertical="center"/>
    </xf>
    <xf numFmtId="177" fontId="14" fillId="0" borderId="0" xfId="3" applyNumberFormat="1" applyFont="1" applyFill="1" applyBorder="1" applyAlignment="1" applyProtection="1">
      <alignment horizontal="left" vertical="center"/>
    </xf>
    <xf numFmtId="0" fontId="14" fillId="0" borderId="0" xfId="2" applyNumberFormat="1" applyFont="1" applyFill="1" applyBorder="1" applyAlignment="1" applyProtection="1">
      <alignment horizontal="left" vertical="center"/>
    </xf>
    <xf numFmtId="9" fontId="14" fillId="0" borderId="0" xfId="2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horizontal="left" vertical="center"/>
    </xf>
    <xf numFmtId="14" fontId="14" fillId="0" borderId="0" xfId="5" applyNumberFormat="1" applyFont="1" applyFill="1" applyBorder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2" xfId="0" applyFont="1" applyBorder="1" applyAlignment="1"/>
    <xf numFmtId="0" fontId="14" fillId="0" borderId="2" xfId="0" applyFont="1" applyBorder="1" applyAlignment="1">
      <alignment horizontal="left"/>
    </xf>
    <xf numFmtId="0" fontId="14" fillId="0" borderId="0" xfId="4" applyFont="1" applyFill="1" applyBorder="1" applyAlignment="1" applyProtection="1">
      <alignment horizontal="left" vertical="center"/>
    </xf>
    <xf numFmtId="9" fontId="14" fillId="0" borderId="0" xfId="4" applyNumberFormat="1" applyFont="1" applyFill="1" applyBorder="1" applyAlignment="1" applyProtection="1">
      <alignment horizontal="left" vertical="center"/>
    </xf>
    <xf numFmtId="0" fontId="18" fillId="0" borderId="0" xfId="0" applyFont="1" applyAlignment="1"/>
    <xf numFmtId="14" fontId="15" fillId="0" borderId="2" xfId="5" applyNumberFormat="1" applyFont="1" applyFill="1" applyBorder="1" applyAlignment="1" applyProtection="1">
      <alignment horizontal="left"/>
    </xf>
    <xf numFmtId="0" fontId="18" fillId="0" borderId="2" xfId="0" applyFont="1" applyFill="1" applyBorder="1" applyAlignment="1">
      <alignment horizontal="left"/>
    </xf>
    <xf numFmtId="0" fontId="18" fillId="0" borderId="2" xfId="2" applyFont="1" applyFill="1" applyBorder="1" applyAlignment="1" applyProtection="1">
      <alignment horizontal="left" vertical="center"/>
    </xf>
    <xf numFmtId="0" fontId="14" fillId="0" borderId="2" xfId="2" applyFont="1" applyFill="1" applyBorder="1" applyAlignment="1" applyProtection="1">
      <alignment horizontal="left" vertical="center"/>
    </xf>
    <xf numFmtId="0" fontId="14" fillId="0" borderId="2" xfId="3" applyFont="1" applyFill="1" applyBorder="1" applyAlignment="1" applyProtection="1">
      <alignment horizontal="left" vertical="center"/>
    </xf>
    <xf numFmtId="177" fontId="14" fillId="0" borderId="2" xfId="2" applyNumberFormat="1" applyFont="1" applyFill="1" applyBorder="1" applyAlignment="1" applyProtection="1">
      <alignment horizontal="left" vertical="center"/>
    </xf>
    <xf numFmtId="177" fontId="14" fillId="0" borderId="2" xfId="3" applyNumberFormat="1" applyFont="1" applyFill="1" applyBorder="1" applyAlignment="1" applyProtection="1">
      <alignment horizontal="left" vertical="center"/>
    </xf>
    <xf numFmtId="0" fontId="14" fillId="0" borderId="2" xfId="2" applyNumberFormat="1" applyFont="1" applyFill="1" applyBorder="1" applyAlignment="1" applyProtection="1">
      <alignment horizontal="left" vertical="center"/>
    </xf>
    <xf numFmtId="0" fontId="14" fillId="0" borderId="2" xfId="7" applyFont="1" applyFill="1" applyBorder="1" applyAlignment="1" applyProtection="1">
      <alignment horizontal="left" vertical="center"/>
    </xf>
    <xf numFmtId="0" fontId="18" fillId="0" borderId="2" xfId="3" applyFont="1" applyFill="1" applyBorder="1" applyAlignment="1" applyProtection="1">
      <alignment horizontal="left" vertical="center"/>
    </xf>
    <xf numFmtId="9" fontId="14" fillId="0" borderId="2" xfId="2" applyNumberFormat="1" applyFont="1" applyFill="1" applyBorder="1" applyAlignment="1" applyProtection="1">
      <alignment horizontal="left" vertical="center"/>
    </xf>
    <xf numFmtId="14" fontId="14" fillId="0" borderId="2" xfId="0" applyNumberFormat="1" applyFont="1" applyBorder="1" applyAlignment="1">
      <alignment horizontal="left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3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4" fontId="15" fillId="0" borderId="2" xfId="8" applyNumberFormat="1" applyFont="1" applyFill="1" applyBorder="1" applyAlignment="1" applyProtection="1">
      <alignment horizontal="left" vertical="center"/>
    </xf>
    <xf numFmtId="0" fontId="18" fillId="0" borderId="0" xfId="2" applyFont="1" applyFill="1" applyBorder="1" applyAlignment="1" applyProtection="1">
      <alignment horizontal="left" vertical="center"/>
    </xf>
    <xf numFmtId="0" fontId="14" fillId="0" borderId="2" xfId="0" applyFont="1" applyFill="1" applyBorder="1" applyAlignment="1">
      <alignment horizontal="left"/>
    </xf>
    <xf numFmtId="0" fontId="18" fillId="6" borderId="2" xfId="2" applyFont="1" applyFill="1" applyBorder="1" applyAlignment="1" applyProtection="1">
      <alignment horizontal="left" vertical="center"/>
    </xf>
    <xf numFmtId="0" fontId="14" fillId="0" borderId="2" xfId="4" applyFont="1" applyFill="1" applyBorder="1" applyAlignment="1" applyProtection="1">
      <alignment horizontal="left" vertical="center"/>
    </xf>
    <xf numFmtId="177" fontId="14" fillId="0" borderId="2" xfId="4" applyNumberFormat="1" applyFont="1" applyFill="1" applyBorder="1" applyAlignment="1" applyProtection="1">
      <alignment horizontal="left" vertical="center"/>
    </xf>
    <xf numFmtId="0" fontId="14" fillId="0" borderId="2" xfId="4" applyNumberFormat="1" applyFont="1" applyFill="1" applyBorder="1" applyAlignment="1" applyProtection="1">
      <alignment horizontal="left" vertical="center"/>
    </xf>
    <xf numFmtId="9" fontId="14" fillId="0" borderId="2" xfId="4" applyNumberFormat="1" applyFont="1" applyFill="1" applyBorder="1" applyAlignment="1" applyProtection="1">
      <alignment horizontal="left" vertical="center"/>
    </xf>
    <xf numFmtId="49" fontId="14" fillId="0" borderId="2" xfId="4" applyNumberFormat="1" applyFont="1" applyFill="1" applyBorder="1" applyAlignment="1" applyProtection="1">
      <alignment horizontal="left" vertical="center"/>
    </xf>
    <xf numFmtId="0" fontId="15" fillId="0" borderId="2" xfId="4" applyFont="1" applyFill="1" applyBorder="1" applyAlignment="1" applyProtection="1">
      <alignment horizontal="left" vertical="center"/>
    </xf>
    <xf numFmtId="14" fontId="14" fillId="0" borderId="2" xfId="4" applyNumberFormat="1" applyFont="1" applyFill="1" applyBorder="1" applyAlignment="1" applyProtection="1">
      <alignment horizontal="left" vertical="center"/>
    </xf>
    <xf numFmtId="177" fontId="14" fillId="0" borderId="2" xfId="7" applyNumberFormat="1" applyFont="1" applyFill="1" applyBorder="1" applyAlignment="1" applyProtection="1">
      <alignment horizontal="left" vertical="center"/>
    </xf>
    <xf numFmtId="0" fontId="14" fillId="0" borderId="2" xfId="7" applyNumberFormat="1" applyFont="1" applyFill="1" applyBorder="1" applyAlignment="1" applyProtection="1">
      <alignment horizontal="left" vertical="center"/>
    </xf>
    <xf numFmtId="0" fontId="18" fillId="0" borderId="2" xfId="4" applyFont="1" applyFill="1" applyBorder="1" applyAlignment="1" applyProtection="1">
      <alignment horizontal="left" vertical="center"/>
    </xf>
    <xf numFmtId="0" fontId="14" fillId="0" borderId="2" xfId="3" applyNumberFormat="1" applyFont="1" applyFill="1" applyBorder="1" applyAlignment="1" applyProtection="1">
      <alignment horizontal="left" vertical="center"/>
    </xf>
    <xf numFmtId="14" fontId="15" fillId="0" borderId="2" xfId="4" applyNumberFormat="1" applyFont="1" applyFill="1" applyBorder="1" applyAlignment="1" applyProtection="1">
      <alignment horizontal="left" vertical="center"/>
    </xf>
    <xf numFmtId="0" fontId="14" fillId="0" borderId="2" xfId="0" applyFont="1" applyBorder="1">
      <alignment vertical="center"/>
    </xf>
    <xf numFmtId="179" fontId="14" fillId="0" borderId="2" xfId="4" applyNumberFormat="1" applyFont="1" applyFill="1" applyBorder="1" applyAlignment="1" applyProtection="1">
      <alignment horizontal="left" vertical="center"/>
    </xf>
    <xf numFmtId="14" fontId="16" fillId="6" borderId="2" xfId="4" applyNumberFormat="1" applyFont="1" applyFill="1" applyBorder="1" applyAlignment="1" applyProtection="1">
      <alignment horizontal="left" vertical="center"/>
    </xf>
    <xf numFmtId="0" fontId="18" fillId="0" borderId="2" xfId="0" applyFont="1" applyBorder="1">
      <alignment vertical="center"/>
    </xf>
    <xf numFmtId="0" fontId="14" fillId="7" borderId="2" xfId="4" applyFont="1" applyFill="1" applyBorder="1" applyAlignment="1" applyProtection="1">
      <alignment horizontal="left" vertical="center"/>
    </xf>
    <xf numFmtId="0" fontId="14" fillId="0" borderId="2" xfId="4" applyFont="1" applyFill="1" applyBorder="1" applyAlignment="1" applyProtection="1">
      <alignment horizontal="center" vertical="center"/>
    </xf>
    <xf numFmtId="0" fontId="18" fillId="6" borderId="2" xfId="4" applyFont="1" applyFill="1" applyBorder="1" applyAlignment="1" applyProtection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6" fontId="0" fillId="0" borderId="0" xfId="0" applyNumberFormat="1" applyAlignment="1">
      <alignment horizontal="left" wrapText="1"/>
    </xf>
    <xf numFmtId="176" fontId="3" fillId="0" borderId="0" xfId="0" applyNumberFormat="1" applyFont="1" applyAlignment="1">
      <alignment horizontal="left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12" fillId="3" borderId="1" xfId="1" applyFont="1" applyFill="1" applyBorder="1" applyAlignment="1" applyProtection="1">
      <alignment horizontal="left" vertical="center" wrapText="1"/>
    </xf>
    <xf numFmtId="0" fontId="15" fillId="0" borderId="0" xfId="9" applyFont="1" applyAlignment="1"/>
    <xf numFmtId="178" fontId="15" fillId="0" borderId="0" xfId="9" applyNumberFormat="1" applyFont="1" applyAlignment="1"/>
    <xf numFmtId="0" fontId="16" fillId="0" borderId="0" xfId="9" applyFont="1" applyAlignment="1"/>
    <xf numFmtId="180" fontId="15" fillId="0" borderId="0" xfId="9" applyNumberFormat="1" applyFont="1" applyAlignment="1"/>
    <xf numFmtId="0" fontId="14" fillId="0" borderId="0" xfId="2" applyFont="1" applyAlignment="1" applyProtection="1">
      <alignment horizontal="left" vertical="center"/>
    </xf>
    <xf numFmtId="0" fontId="14" fillId="0" borderId="0" xfId="0" applyFont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20" fillId="0" borderId="0" xfId="9" applyAlignment="1"/>
    <xf numFmtId="0" fontId="20" fillId="0" borderId="0" xfId="9" applyAlignment="1">
      <alignment vertical="center" wrapText="1"/>
    </xf>
    <xf numFmtId="180" fontId="20" fillId="0" borderId="0" xfId="9" applyNumberFormat="1" applyAlignment="1">
      <alignment vertical="center" wrapText="1"/>
    </xf>
    <xf numFmtId="178" fontId="20" fillId="0" borderId="0" xfId="9" applyNumberFormat="1" applyAlignment="1">
      <alignment vertical="center" wrapText="1"/>
    </xf>
    <xf numFmtId="180" fontId="20" fillId="0" borderId="0" xfId="9" applyNumberFormat="1">
      <alignment vertical="center"/>
    </xf>
    <xf numFmtId="0" fontId="20" fillId="0" borderId="0" xfId="9">
      <alignment vertical="center"/>
    </xf>
    <xf numFmtId="176" fontId="6" fillId="0" borderId="0" xfId="9" applyNumberFormat="1" applyFont="1" applyAlignment="1"/>
    <xf numFmtId="178" fontId="20" fillId="0" borderId="0" xfId="9" applyNumberFormat="1">
      <alignment vertical="center"/>
    </xf>
    <xf numFmtId="14" fontId="15" fillId="0" borderId="0" xfId="5" applyNumberFormat="1" applyFont="1" applyFill="1" applyBorder="1" applyAlignment="1" applyProtection="1">
      <alignment horizontal="left"/>
    </xf>
    <xf numFmtId="14" fontId="15" fillId="0" borderId="2" xfId="0" applyNumberFormat="1" applyFont="1" applyFill="1" applyBorder="1" applyAlignment="1">
      <alignment horizontal="left" vertical="center"/>
    </xf>
    <xf numFmtId="14" fontId="14" fillId="0" borderId="2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/>
    </xf>
    <xf numFmtId="0" fontId="19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3" xfId="4" applyFont="1" applyFill="1" applyBorder="1" applyAlignment="1" applyProtection="1">
      <alignment horizontal="left" vertical="center"/>
    </xf>
    <xf numFmtId="0" fontId="14" fillId="0" borderId="0" xfId="7" applyFont="1" applyFill="1" applyBorder="1" applyAlignment="1" applyProtection="1">
      <alignment horizontal="left" vertical="center"/>
    </xf>
    <xf numFmtId="177" fontId="14" fillId="0" borderId="0" xfId="4" applyNumberFormat="1" applyFont="1" applyFill="1" applyBorder="1" applyAlignment="1" applyProtection="1">
      <alignment horizontal="left" vertical="center"/>
    </xf>
    <xf numFmtId="0" fontId="18" fillId="0" borderId="0" xfId="3" applyFont="1" applyFill="1" applyBorder="1" applyAlignment="1" applyProtection="1">
      <alignment horizontal="left" vertical="center"/>
    </xf>
    <xf numFmtId="49" fontId="14" fillId="0" borderId="0" xfId="4" applyNumberFormat="1" applyFont="1" applyFill="1" applyBorder="1" applyAlignment="1" applyProtection="1">
      <alignment horizontal="left" vertical="center"/>
    </xf>
    <xf numFmtId="0" fontId="14" fillId="0" borderId="0" xfId="0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2" xfId="5" applyNumberFormat="1" applyFont="1" applyFill="1" applyBorder="1" applyAlignment="1" applyProtection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>
      <alignment vertical="center"/>
    </xf>
    <xf numFmtId="0" fontId="16" fillId="0" borderId="2" xfId="9" applyFont="1" applyBorder="1" applyAlignment="1"/>
  </cellXfs>
  <cellStyles count="10">
    <cellStyle name="常规" xfId="0" builtinId="0"/>
    <cellStyle name="常规 2 2" xfId="4" xr:uid="{4E7FC93F-5B02-46DE-8F2C-11BD63B158DD}"/>
    <cellStyle name="常规 2 2 3" xfId="5" xr:uid="{5AA24CB7-4E1D-4B31-AE32-CAD4C6FE9D7E}"/>
    <cellStyle name="常规 2 3 3" xfId="2" xr:uid="{2991899B-7C6B-464D-92D0-F2E4B4DD1CC4}"/>
    <cellStyle name="常规 3" xfId="9" xr:uid="{D98F78E1-E2FC-40F3-957D-9FF1F1696BFC}"/>
    <cellStyle name="常规 3 2 2 2" xfId="6" xr:uid="{5816086D-DD21-40F5-9A55-A53E48F20C2B}"/>
    <cellStyle name="常规 5" xfId="3" xr:uid="{00618BBA-194F-4E4A-A6C2-ED98BEF15998}"/>
    <cellStyle name="常规 5 2" xfId="7" xr:uid="{B11A9F06-6C2B-4637-80BB-23B60E3D0C25}"/>
    <cellStyle name="常规 6" xfId="8" xr:uid="{1E552D7A-1274-4111-A567-3FFA8B3DFCDA}"/>
    <cellStyle name="常规_总体" xfId="1" xr:uid="{0681424B-008E-40C3-B99D-CDF3B850CF0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3112-CF91-4E77-84F0-613EBBF2CE02}">
  <dimension ref="A1:CL113"/>
  <sheetViews>
    <sheetView tabSelected="1" topLeftCell="BI1" zoomScale="85" zoomScaleNormal="85" workbookViewId="0">
      <pane ySplit="1" topLeftCell="A2" activePane="bottomLeft" state="frozen"/>
      <selection pane="bottomLeft" activeCell="BO11" sqref="BO11"/>
    </sheetView>
  </sheetViews>
  <sheetFormatPr defaultRowHeight="14.25"/>
  <cols>
    <col min="1" max="1" width="15" bestFit="1" customWidth="1"/>
  </cols>
  <sheetData>
    <row r="1" spans="1:90" s="71" customFormat="1" ht="30.75" customHeight="1">
      <c r="A1" s="71" t="s">
        <v>114</v>
      </c>
      <c r="B1" s="71" t="s">
        <v>110</v>
      </c>
      <c r="C1" s="71" t="s">
        <v>111</v>
      </c>
      <c r="D1" s="71" t="s">
        <v>112</v>
      </c>
      <c r="E1" s="71" t="s">
        <v>113</v>
      </c>
      <c r="F1" s="71" t="s">
        <v>115</v>
      </c>
      <c r="G1" s="72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4" t="s">
        <v>123</v>
      </c>
      <c r="O1" s="74" t="s">
        <v>124</v>
      </c>
      <c r="P1" s="74" t="s">
        <v>125</v>
      </c>
      <c r="Q1" s="75" t="s">
        <v>126</v>
      </c>
      <c r="R1" s="76" t="s">
        <v>127</v>
      </c>
      <c r="S1" s="74" t="s">
        <v>128</v>
      </c>
      <c r="T1" s="74" t="s">
        <v>129</v>
      </c>
      <c r="U1" s="71" t="s">
        <v>130</v>
      </c>
      <c r="V1" s="71" t="s">
        <v>131</v>
      </c>
      <c r="W1" s="71" t="s">
        <v>132</v>
      </c>
      <c r="X1" s="71" t="s">
        <v>133</v>
      </c>
      <c r="Y1" s="71" t="s">
        <v>134</v>
      </c>
      <c r="Z1" s="71" t="s">
        <v>135</v>
      </c>
      <c r="AA1" s="7" t="s">
        <v>709</v>
      </c>
      <c r="AB1" s="7" t="s">
        <v>710</v>
      </c>
      <c r="AC1" s="77" t="s">
        <v>711</v>
      </c>
      <c r="AD1" s="8" t="s">
        <v>712</v>
      </c>
      <c r="AE1" s="8" t="s">
        <v>713</v>
      </c>
      <c r="AF1" s="9" t="s">
        <v>714</v>
      </c>
      <c r="AG1" s="9" t="s">
        <v>715</v>
      </c>
      <c r="AH1" s="10" t="s">
        <v>716</v>
      </c>
      <c r="AI1" s="79" t="s">
        <v>1430</v>
      </c>
      <c r="AJ1" s="79" t="s">
        <v>1423</v>
      </c>
      <c r="AK1" s="9" t="s">
        <v>717</v>
      </c>
      <c r="AL1" s="9" t="s">
        <v>718</v>
      </c>
      <c r="AM1" s="9" t="s">
        <v>719</v>
      </c>
      <c r="AN1" s="9" t="s">
        <v>720</v>
      </c>
      <c r="AO1" s="9" t="s">
        <v>721</v>
      </c>
      <c r="AP1" s="9" t="s">
        <v>722</v>
      </c>
      <c r="AQ1" s="9" t="s">
        <v>723</v>
      </c>
      <c r="AR1" s="9" t="s">
        <v>724</v>
      </c>
      <c r="AS1" s="9" t="s">
        <v>725</v>
      </c>
      <c r="AT1" s="9" t="s">
        <v>726</v>
      </c>
      <c r="AU1" s="9" t="s">
        <v>727</v>
      </c>
      <c r="AV1" s="9" t="s">
        <v>728</v>
      </c>
      <c r="AW1" s="9" t="s">
        <v>729</v>
      </c>
      <c r="AX1" s="9" t="s">
        <v>730</v>
      </c>
      <c r="AY1" s="9" t="s">
        <v>731</v>
      </c>
      <c r="AZ1" s="9" t="s">
        <v>732</v>
      </c>
      <c r="BA1" s="9" t="s">
        <v>733</v>
      </c>
      <c r="BB1" s="9" t="s">
        <v>734</v>
      </c>
      <c r="BC1" s="9" t="s">
        <v>735</v>
      </c>
      <c r="BD1" s="9" t="s">
        <v>736</v>
      </c>
      <c r="BE1" s="9" t="s">
        <v>737</v>
      </c>
      <c r="BF1" s="9" t="s">
        <v>738</v>
      </c>
      <c r="BG1" s="11" t="s">
        <v>739</v>
      </c>
      <c r="BH1" s="9" t="s">
        <v>740</v>
      </c>
      <c r="BI1" s="9" t="s">
        <v>741</v>
      </c>
      <c r="BJ1" s="9" t="s">
        <v>742</v>
      </c>
      <c r="BK1" s="9" t="s">
        <v>743</v>
      </c>
      <c r="BL1" s="12" t="s">
        <v>744</v>
      </c>
      <c r="BM1" s="12" t="s">
        <v>745</v>
      </c>
      <c r="BN1" s="9" t="s">
        <v>746</v>
      </c>
      <c r="BO1" s="13" t="s">
        <v>747</v>
      </c>
      <c r="BP1" s="78" t="s">
        <v>748</v>
      </c>
      <c r="BQ1" s="78" t="s">
        <v>749</v>
      </c>
      <c r="BR1" s="78" t="s">
        <v>750</v>
      </c>
      <c r="BS1" s="78" t="s">
        <v>751</v>
      </c>
      <c r="BT1" s="78" t="s">
        <v>752</v>
      </c>
      <c r="BU1" s="78" t="s">
        <v>753</v>
      </c>
      <c r="BV1" s="78" t="s">
        <v>754</v>
      </c>
      <c r="BW1" s="78" t="s">
        <v>755</v>
      </c>
      <c r="BX1" s="14" t="s">
        <v>756</v>
      </c>
      <c r="BY1" s="14" t="s">
        <v>757</v>
      </c>
      <c r="BZ1" s="14" t="s">
        <v>758</v>
      </c>
      <c r="CA1" s="71" t="s">
        <v>1422</v>
      </c>
      <c r="CB1" s="71" t="s">
        <v>1107</v>
      </c>
      <c r="CC1" s="71" t="s">
        <v>1108</v>
      </c>
      <c r="CD1" s="71" t="s">
        <v>1109</v>
      </c>
      <c r="CE1" s="71" t="s">
        <v>1110</v>
      </c>
      <c r="CF1" s="71" t="s">
        <v>1424</v>
      </c>
      <c r="CG1" s="71" t="s">
        <v>1425</v>
      </c>
      <c r="CH1" s="71" t="s">
        <v>1426</v>
      </c>
      <c r="CI1" s="71" t="s">
        <v>1427</v>
      </c>
      <c r="CJ1" s="71" t="s">
        <v>1428</v>
      </c>
      <c r="CK1" s="71" t="s">
        <v>1429</v>
      </c>
      <c r="CL1" s="71" t="s">
        <v>1111</v>
      </c>
    </row>
    <row r="2" spans="1:90">
      <c r="A2" t="s">
        <v>36</v>
      </c>
      <c r="B2">
        <v>2</v>
      </c>
      <c r="C2">
        <v>1.16219E-3</v>
      </c>
      <c r="D2">
        <v>1</v>
      </c>
      <c r="E2">
        <v>2.32438E-3</v>
      </c>
      <c r="F2" t="s">
        <v>136</v>
      </c>
      <c r="G2" s="69">
        <v>998234</v>
      </c>
      <c r="H2" s="3" t="s">
        <v>137</v>
      </c>
      <c r="I2" s="1" t="s">
        <v>138</v>
      </c>
      <c r="J2" s="1" t="s">
        <v>139</v>
      </c>
      <c r="K2" s="1" t="s">
        <v>140</v>
      </c>
      <c r="L2" s="1" t="s">
        <v>141</v>
      </c>
      <c r="M2" s="1" t="s">
        <v>142</v>
      </c>
      <c r="N2" s="1">
        <v>4</v>
      </c>
      <c r="O2" s="1">
        <v>8.08</v>
      </c>
      <c r="P2" s="1">
        <v>43</v>
      </c>
      <c r="Q2" s="4">
        <v>347.44</v>
      </c>
      <c r="R2" s="4">
        <f t="shared" ref="R2:R33" si="0">Q2/N2</f>
        <v>86.86</v>
      </c>
      <c r="S2" s="1">
        <v>40</v>
      </c>
      <c r="T2" s="1">
        <v>10</v>
      </c>
      <c r="U2" t="s">
        <v>143</v>
      </c>
      <c r="V2" t="s">
        <v>144</v>
      </c>
      <c r="W2" t="s">
        <v>145</v>
      </c>
      <c r="X2">
        <v>0</v>
      </c>
      <c r="Y2" t="s">
        <v>146</v>
      </c>
      <c r="Z2" t="s">
        <v>147</v>
      </c>
      <c r="AA2" s="15" t="s">
        <v>872</v>
      </c>
      <c r="AB2" s="15">
        <v>74</v>
      </c>
      <c r="AC2" s="95">
        <v>42669</v>
      </c>
      <c r="AD2" s="98" t="s">
        <v>881</v>
      </c>
      <c r="AE2" s="98" t="s">
        <v>882</v>
      </c>
      <c r="AF2" s="18" t="s">
        <v>883</v>
      </c>
      <c r="AG2" s="18" t="s">
        <v>762</v>
      </c>
      <c r="AH2" s="44" t="s">
        <v>763</v>
      </c>
      <c r="AI2" s="18" t="s">
        <v>814</v>
      </c>
      <c r="AJ2" s="18" t="s">
        <v>783</v>
      </c>
      <c r="AK2" s="18"/>
      <c r="AL2" s="44" t="s">
        <v>763</v>
      </c>
      <c r="AM2" s="18" t="s">
        <v>763</v>
      </c>
      <c r="AN2" s="44" t="s">
        <v>763</v>
      </c>
      <c r="AO2" s="44"/>
      <c r="AP2" s="19">
        <v>1</v>
      </c>
      <c r="AQ2" s="20">
        <v>1</v>
      </c>
      <c r="AR2" s="21">
        <v>4</v>
      </c>
      <c r="AS2" s="18"/>
      <c r="AT2" s="18"/>
      <c r="AU2" s="104">
        <f>AR2+AS2+AT2</f>
        <v>4</v>
      </c>
      <c r="AV2" s="44" t="s">
        <v>815</v>
      </c>
      <c r="AW2" s="44" t="s">
        <v>785</v>
      </c>
      <c r="AX2" s="19">
        <v>300</v>
      </c>
      <c r="AY2" s="44" t="s">
        <v>766</v>
      </c>
      <c r="AZ2" s="44">
        <v>18</v>
      </c>
      <c r="BA2" s="44"/>
      <c r="BB2" s="18">
        <v>1</v>
      </c>
      <c r="BC2" s="18" t="s">
        <v>809</v>
      </c>
      <c r="BD2" s="18"/>
      <c r="BE2" s="18">
        <v>3</v>
      </c>
      <c r="BF2" s="18">
        <v>3</v>
      </c>
      <c r="BG2" s="18">
        <v>1</v>
      </c>
      <c r="BH2" s="21" t="s">
        <v>787</v>
      </c>
      <c r="BI2" s="18" t="s">
        <v>884</v>
      </c>
      <c r="BJ2" s="18"/>
      <c r="BK2" s="18"/>
      <c r="BL2" s="22"/>
      <c r="BM2" s="22"/>
      <c r="BN2" s="18"/>
      <c r="BO2" s="18"/>
      <c r="BP2" s="108">
        <v>0</v>
      </c>
      <c r="BQ2" s="108">
        <v>24.033333333333299</v>
      </c>
      <c r="BR2" s="108">
        <v>0</v>
      </c>
      <c r="BS2" s="108">
        <v>24.033333333333299</v>
      </c>
      <c r="BT2" s="109">
        <v>43390</v>
      </c>
      <c r="BU2" s="109" t="s">
        <v>877</v>
      </c>
      <c r="BV2" s="109"/>
      <c r="BW2" s="109"/>
      <c r="BX2" s="18">
        <v>0</v>
      </c>
      <c r="BY2" s="18" t="s">
        <v>771</v>
      </c>
      <c r="BZ2" s="18" t="s">
        <v>772</v>
      </c>
      <c r="CA2">
        <v>27.1</v>
      </c>
      <c r="CB2">
        <v>38.5</v>
      </c>
      <c r="CC2">
        <v>10</v>
      </c>
      <c r="CD2">
        <v>15</v>
      </c>
      <c r="CE2">
        <v>72</v>
      </c>
      <c r="CF2" t="s">
        <v>1197</v>
      </c>
      <c r="CG2">
        <v>18.7</v>
      </c>
      <c r="CH2" t="s">
        <v>1198</v>
      </c>
      <c r="CI2" t="s">
        <v>1199</v>
      </c>
      <c r="CJ2" t="s">
        <v>1200</v>
      </c>
      <c r="CK2" t="s">
        <v>1128</v>
      </c>
      <c r="CL2" t="s">
        <v>1118</v>
      </c>
    </row>
    <row r="3" spans="1:90">
      <c r="A3" t="s">
        <v>707</v>
      </c>
      <c r="B3">
        <v>0</v>
      </c>
      <c r="C3">
        <v>0</v>
      </c>
      <c r="D3">
        <v>0</v>
      </c>
      <c r="E3">
        <v>0</v>
      </c>
      <c r="F3" t="s">
        <v>148</v>
      </c>
      <c r="G3" s="69">
        <v>997600</v>
      </c>
      <c r="H3" s="3" t="s">
        <v>149</v>
      </c>
      <c r="I3" s="1" t="s">
        <v>150</v>
      </c>
      <c r="J3" s="1" t="s">
        <v>151</v>
      </c>
      <c r="K3" s="1" t="s">
        <v>140</v>
      </c>
      <c r="L3" s="1" t="s">
        <v>152</v>
      </c>
      <c r="M3" s="1" t="s">
        <v>142</v>
      </c>
      <c r="N3" s="1">
        <v>4</v>
      </c>
      <c r="O3" s="1">
        <v>3.02</v>
      </c>
      <c r="P3" s="1">
        <v>43</v>
      </c>
      <c r="Q3" s="4">
        <v>129.86000000000001</v>
      </c>
      <c r="R3" s="4">
        <f t="shared" si="0"/>
        <v>32.465000000000003</v>
      </c>
      <c r="S3" s="1">
        <v>40</v>
      </c>
      <c r="T3" s="1">
        <v>10</v>
      </c>
      <c r="U3" t="s">
        <v>143</v>
      </c>
      <c r="V3" t="s">
        <v>144</v>
      </c>
      <c r="W3" t="s">
        <v>145</v>
      </c>
      <c r="X3">
        <v>0</v>
      </c>
      <c r="Y3" t="s">
        <v>146</v>
      </c>
      <c r="Z3" t="s">
        <v>147</v>
      </c>
      <c r="AA3" s="15" t="s">
        <v>872</v>
      </c>
      <c r="AB3" s="15">
        <v>65</v>
      </c>
      <c r="AC3" s="95">
        <v>42669</v>
      </c>
      <c r="AD3" s="98" t="s">
        <v>878</v>
      </c>
      <c r="AE3" s="98" t="s">
        <v>879</v>
      </c>
      <c r="AF3" s="18" t="s">
        <v>880</v>
      </c>
      <c r="AG3" s="18" t="s">
        <v>762</v>
      </c>
      <c r="AH3" s="44" t="s">
        <v>763</v>
      </c>
      <c r="AI3" s="18" t="s">
        <v>763</v>
      </c>
      <c r="AJ3" s="18"/>
      <c r="AK3" s="18"/>
      <c r="AL3" s="44" t="s">
        <v>763</v>
      </c>
      <c r="AM3" s="18" t="s">
        <v>763</v>
      </c>
      <c r="AN3" s="44" t="s">
        <v>763</v>
      </c>
      <c r="AO3" s="44"/>
      <c r="AP3" s="19">
        <v>1</v>
      </c>
      <c r="AQ3" s="20">
        <v>1</v>
      </c>
      <c r="AR3" s="21">
        <v>6</v>
      </c>
      <c r="AS3" s="18"/>
      <c r="AT3" s="18"/>
      <c r="AU3" s="104">
        <f>AR3+AS3+AT3</f>
        <v>6</v>
      </c>
      <c r="AV3" s="44" t="s">
        <v>763</v>
      </c>
      <c r="AW3" s="44">
        <v>2</v>
      </c>
      <c r="AX3" s="19">
        <v>100</v>
      </c>
      <c r="AY3" s="44" t="s">
        <v>766</v>
      </c>
      <c r="AZ3" s="44">
        <v>15</v>
      </c>
      <c r="BA3" s="44"/>
      <c r="BB3" s="18">
        <v>8</v>
      </c>
      <c r="BC3" s="18" t="s">
        <v>809</v>
      </c>
      <c r="BD3" s="18"/>
      <c r="BE3" s="18">
        <v>1</v>
      </c>
      <c r="BF3" s="18">
        <v>1</v>
      </c>
      <c r="BG3" s="18">
        <v>1</v>
      </c>
      <c r="BH3" s="21" t="s">
        <v>767</v>
      </c>
      <c r="BI3" s="18"/>
      <c r="BJ3" s="18"/>
      <c r="BK3" s="18"/>
      <c r="BL3" s="22"/>
      <c r="BM3" s="22"/>
      <c r="BN3" s="18"/>
      <c r="BO3" s="18"/>
      <c r="BP3" s="108">
        <v>0</v>
      </c>
      <c r="BQ3" s="108">
        <v>21.266666666666701</v>
      </c>
      <c r="BR3" s="108">
        <v>0</v>
      </c>
      <c r="BS3" s="108">
        <v>21.266666666666701</v>
      </c>
      <c r="BT3" s="109">
        <v>43307</v>
      </c>
      <c r="BU3" s="109" t="s">
        <v>877</v>
      </c>
      <c r="BV3" s="109"/>
      <c r="BW3" s="109"/>
      <c r="BX3" s="18">
        <v>0</v>
      </c>
      <c r="BY3" s="18" t="s">
        <v>861</v>
      </c>
      <c r="BZ3" s="18" t="s">
        <v>791</v>
      </c>
      <c r="CA3">
        <v>2</v>
      </c>
      <c r="CB3">
        <v>39.200000000000003</v>
      </c>
      <c r="CC3">
        <v>6.6</v>
      </c>
      <c r="CD3">
        <v>11.7</v>
      </c>
      <c r="CE3">
        <v>18.600000000000001</v>
      </c>
      <c r="CF3" t="s">
        <v>1195</v>
      </c>
      <c r="CG3" t="s">
        <v>1113</v>
      </c>
      <c r="CH3" t="s">
        <v>1196</v>
      </c>
      <c r="CI3" t="s">
        <v>1175</v>
      </c>
      <c r="CJ3" t="s">
        <v>1175</v>
      </c>
      <c r="CK3" t="s">
        <v>1128</v>
      </c>
      <c r="CL3" t="s">
        <v>1118</v>
      </c>
    </row>
    <row r="4" spans="1:90">
      <c r="A4" t="s">
        <v>708</v>
      </c>
      <c r="B4">
        <v>4</v>
      </c>
      <c r="C4">
        <v>6.0701699999999995E-4</v>
      </c>
      <c r="D4">
        <v>1</v>
      </c>
      <c r="E4">
        <v>2.4280679999999998E-3</v>
      </c>
      <c r="F4" t="s">
        <v>153</v>
      </c>
      <c r="G4" s="69">
        <v>997347</v>
      </c>
      <c r="H4" s="3" t="s">
        <v>154</v>
      </c>
      <c r="I4" s="1" t="s">
        <v>155</v>
      </c>
      <c r="J4" s="1" t="s">
        <v>156</v>
      </c>
      <c r="K4" s="1" t="s">
        <v>140</v>
      </c>
      <c r="L4" s="1" t="s">
        <v>157</v>
      </c>
      <c r="M4" s="1" t="s">
        <v>142</v>
      </c>
      <c r="N4" s="1">
        <v>4</v>
      </c>
      <c r="O4" s="1">
        <v>1.49</v>
      </c>
      <c r="P4" s="1">
        <v>43</v>
      </c>
      <c r="Q4" s="4">
        <v>64.069999999999993</v>
      </c>
      <c r="R4" s="4">
        <f t="shared" si="0"/>
        <v>16.017499999999998</v>
      </c>
      <c r="S4" s="1">
        <v>40</v>
      </c>
      <c r="T4" s="1">
        <v>10</v>
      </c>
      <c r="U4" t="s">
        <v>143</v>
      </c>
      <c r="V4" t="s">
        <v>144</v>
      </c>
      <c r="W4" t="s">
        <v>145</v>
      </c>
      <c r="X4">
        <v>0</v>
      </c>
      <c r="Y4" t="s">
        <v>146</v>
      </c>
      <c r="Z4" t="s">
        <v>147</v>
      </c>
      <c r="AA4" s="15" t="s">
        <v>872</v>
      </c>
      <c r="AB4" s="15">
        <v>57</v>
      </c>
      <c r="AC4" s="95">
        <v>42669</v>
      </c>
      <c r="AD4" s="98" t="s">
        <v>846</v>
      </c>
      <c r="AE4" s="98" t="s">
        <v>873</v>
      </c>
      <c r="AF4" s="18" t="s">
        <v>874</v>
      </c>
      <c r="AG4" s="18" t="s">
        <v>875</v>
      </c>
      <c r="AH4" s="44" t="s">
        <v>763</v>
      </c>
      <c r="AI4" s="18" t="s">
        <v>814</v>
      </c>
      <c r="AJ4" s="18" t="s">
        <v>843</v>
      </c>
      <c r="AK4" s="18"/>
      <c r="AL4" s="44" t="s">
        <v>763</v>
      </c>
      <c r="AM4" s="18" t="s">
        <v>763</v>
      </c>
      <c r="AN4" s="44" t="s">
        <v>763</v>
      </c>
      <c r="AO4" s="44"/>
      <c r="AP4" s="19">
        <v>1</v>
      </c>
      <c r="AQ4" s="20">
        <v>1</v>
      </c>
      <c r="AR4" s="21">
        <v>3</v>
      </c>
      <c r="AS4" s="18"/>
      <c r="AT4" s="18"/>
      <c r="AU4" s="104">
        <f>AR4+AS4+AT4</f>
        <v>3</v>
      </c>
      <c r="AV4" s="44" t="s">
        <v>815</v>
      </c>
      <c r="AW4" s="44">
        <v>2</v>
      </c>
      <c r="AX4" s="19">
        <v>300</v>
      </c>
      <c r="AY4" s="44" t="s">
        <v>766</v>
      </c>
      <c r="AZ4" s="44">
        <v>20</v>
      </c>
      <c r="BA4" s="44"/>
      <c r="BB4" s="18">
        <v>1</v>
      </c>
      <c r="BC4" s="18">
        <v>2</v>
      </c>
      <c r="BD4" s="18"/>
      <c r="BE4" s="18">
        <v>3</v>
      </c>
      <c r="BF4" s="18">
        <v>4</v>
      </c>
      <c r="BG4" s="18">
        <v>0</v>
      </c>
      <c r="BH4" s="21"/>
      <c r="BI4" s="18" t="s">
        <v>876</v>
      </c>
      <c r="BJ4" s="18"/>
      <c r="BK4" s="18"/>
      <c r="BL4" s="22"/>
      <c r="BM4" s="22"/>
      <c r="BN4" s="18"/>
      <c r="BO4" s="18"/>
      <c r="BP4" s="108">
        <v>0</v>
      </c>
      <c r="BQ4" s="108">
        <v>23.866666666666699</v>
      </c>
      <c r="BR4" s="108">
        <v>0</v>
      </c>
      <c r="BS4" s="108">
        <v>23.866666666666699</v>
      </c>
      <c r="BT4" s="109">
        <v>43385</v>
      </c>
      <c r="BU4" s="109" t="s">
        <v>877</v>
      </c>
      <c r="BV4" s="109"/>
      <c r="BW4" s="109"/>
      <c r="BX4" s="18">
        <v>0</v>
      </c>
      <c r="BY4" s="18" t="s">
        <v>771</v>
      </c>
      <c r="BZ4" s="18" t="s">
        <v>772</v>
      </c>
      <c r="CA4">
        <v>6.2</v>
      </c>
      <c r="CB4">
        <v>43.2</v>
      </c>
      <c r="CC4">
        <v>14.6</v>
      </c>
      <c r="CD4">
        <v>60.3</v>
      </c>
      <c r="CE4">
        <v>137.6</v>
      </c>
      <c r="CF4" t="s">
        <v>1191</v>
      </c>
      <c r="CG4" t="s">
        <v>1113</v>
      </c>
      <c r="CH4" t="s">
        <v>1192</v>
      </c>
      <c r="CI4" t="s">
        <v>1193</v>
      </c>
      <c r="CJ4" t="s">
        <v>1175</v>
      </c>
      <c r="CK4" t="s">
        <v>1194</v>
      </c>
      <c r="CL4" t="s">
        <v>1118</v>
      </c>
    </row>
    <row r="5" spans="1:90">
      <c r="A5" t="s">
        <v>103</v>
      </c>
      <c r="B5">
        <v>0</v>
      </c>
      <c r="C5">
        <v>0</v>
      </c>
      <c r="D5">
        <v>0</v>
      </c>
      <c r="E5">
        <v>0</v>
      </c>
      <c r="F5" t="s">
        <v>158</v>
      </c>
      <c r="G5" s="69">
        <v>998638</v>
      </c>
      <c r="H5" s="3" t="s">
        <v>159</v>
      </c>
      <c r="I5" s="1" t="s">
        <v>160</v>
      </c>
      <c r="J5" s="1" t="s">
        <v>161</v>
      </c>
      <c r="K5" s="1" t="s">
        <v>140</v>
      </c>
      <c r="L5" s="1" t="s">
        <v>162</v>
      </c>
      <c r="M5" s="1" t="s">
        <v>142</v>
      </c>
      <c r="N5" s="1">
        <v>4</v>
      </c>
      <c r="O5" s="1">
        <v>11.9</v>
      </c>
      <c r="P5" s="1">
        <v>43</v>
      </c>
      <c r="Q5" s="4">
        <v>511.7</v>
      </c>
      <c r="R5" s="4">
        <f t="shared" si="0"/>
        <v>127.925</v>
      </c>
      <c r="S5" s="1">
        <v>40</v>
      </c>
      <c r="T5" s="1">
        <v>10</v>
      </c>
      <c r="U5" t="s">
        <v>143</v>
      </c>
      <c r="V5" t="s">
        <v>144</v>
      </c>
      <c r="W5" t="s">
        <v>145</v>
      </c>
      <c r="X5">
        <v>0</v>
      </c>
      <c r="Y5" t="s">
        <v>146</v>
      </c>
      <c r="Z5" t="s">
        <v>147</v>
      </c>
      <c r="AA5" s="15" t="s">
        <v>872</v>
      </c>
      <c r="AB5" s="15">
        <v>51</v>
      </c>
      <c r="AC5" s="95">
        <v>42669</v>
      </c>
      <c r="AD5" s="98" t="s">
        <v>878</v>
      </c>
      <c r="AE5" s="98" t="s">
        <v>879</v>
      </c>
      <c r="AF5" s="18" t="s">
        <v>885</v>
      </c>
      <c r="AG5" s="18" t="s">
        <v>762</v>
      </c>
      <c r="AH5" s="44" t="s">
        <v>763</v>
      </c>
      <c r="AI5" s="18" t="s">
        <v>814</v>
      </c>
      <c r="AJ5" s="18" t="s">
        <v>843</v>
      </c>
      <c r="AK5" s="18"/>
      <c r="AL5" s="44" t="s">
        <v>763</v>
      </c>
      <c r="AM5" s="18" t="s">
        <v>763</v>
      </c>
      <c r="AN5" s="44" t="s">
        <v>763</v>
      </c>
      <c r="AO5" s="44"/>
      <c r="AP5" s="19">
        <v>1</v>
      </c>
      <c r="AQ5" s="20">
        <v>1</v>
      </c>
      <c r="AR5" s="21">
        <v>2.5</v>
      </c>
      <c r="AS5" s="18"/>
      <c r="AT5" s="18"/>
      <c r="AU5" s="104">
        <f>AR5+AS5+AT5</f>
        <v>2.5</v>
      </c>
      <c r="AV5" s="44" t="s">
        <v>838</v>
      </c>
      <c r="AW5" s="44">
        <v>3</v>
      </c>
      <c r="AX5" s="19">
        <v>200</v>
      </c>
      <c r="AY5" s="44" t="s">
        <v>766</v>
      </c>
      <c r="AZ5" s="44">
        <v>18</v>
      </c>
      <c r="BA5" s="44"/>
      <c r="BB5" s="18">
        <v>1</v>
      </c>
      <c r="BC5" s="18">
        <v>3</v>
      </c>
      <c r="BD5" s="18"/>
      <c r="BE5" s="18">
        <v>3</v>
      </c>
      <c r="BF5" s="18" t="s">
        <v>817</v>
      </c>
      <c r="BG5" s="18">
        <v>1</v>
      </c>
      <c r="BH5" s="21" t="s">
        <v>767</v>
      </c>
      <c r="BI5" s="18" t="s">
        <v>886</v>
      </c>
      <c r="BJ5" s="18"/>
      <c r="BK5" s="18"/>
      <c r="BL5" s="22"/>
      <c r="BM5" s="22"/>
      <c r="BN5" s="18"/>
      <c r="BO5" s="18"/>
      <c r="BP5" s="108">
        <v>0</v>
      </c>
      <c r="BQ5" s="108">
        <v>9.06666666666667</v>
      </c>
      <c r="BR5" s="108">
        <v>0</v>
      </c>
      <c r="BS5" s="108">
        <v>9.06666666666667</v>
      </c>
      <c r="BT5" s="109">
        <v>42941</v>
      </c>
      <c r="BU5" s="109" t="s">
        <v>887</v>
      </c>
      <c r="BV5" s="109"/>
      <c r="BW5" s="109"/>
      <c r="BX5" s="18">
        <v>0</v>
      </c>
      <c r="BY5" s="18" t="s">
        <v>771</v>
      </c>
      <c r="BZ5" s="18" t="s">
        <v>772</v>
      </c>
      <c r="CA5">
        <v>142.30000000000001</v>
      </c>
      <c r="CB5">
        <v>39.4</v>
      </c>
      <c r="CC5">
        <v>8.3000000000000007</v>
      </c>
      <c r="CD5">
        <v>13</v>
      </c>
      <c r="CE5">
        <v>198.7</v>
      </c>
      <c r="CF5" t="s">
        <v>1201</v>
      </c>
      <c r="CG5" t="s">
        <v>1113</v>
      </c>
      <c r="CH5" t="s">
        <v>1202</v>
      </c>
      <c r="CI5" t="s">
        <v>1203</v>
      </c>
      <c r="CJ5" t="s">
        <v>1175</v>
      </c>
      <c r="CK5" t="s">
        <v>1128</v>
      </c>
      <c r="CL5" t="s">
        <v>1118</v>
      </c>
    </row>
    <row r="6" spans="1:90">
      <c r="A6" t="s">
        <v>76</v>
      </c>
      <c r="B6">
        <v>0</v>
      </c>
      <c r="C6">
        <v>0</v>
      </c>
      <c r="D6">
        <v>0</v>
      </c>
      <c r="E6">
        <v>0</v>
      </c>
      <c r="F6" t="s">
        <v>163</v>
      </c>
      <c r="G6" s="69">
        <v>999017</v>
      </c>
      <c r="H6" s="3" t="s">
        <v>164</v>
      </c>
      <c r="I6" s="1" t="s">
        <v>165</v>
      </c>
      <c r="J6" s="1" t="s">
        <v>166</v>
      </c>
      <c r="K6" s="1" t="s">
        <v>140</v>
      </c>
      <c r="L6" s="1" t="s">
        <v>167</v>
      </c>
      <c r="M6" s="1" t="s">
        <v>142</v>
      </c>
      <c r="N6" s="1">
        <v>4</v>
      </c>
      <c r="O6" s="1">
        <v>21</v>
      </c>
      <c r="P6" s="1">
        <v>43</v>
      </c>
      <c r="Q6" s="4">
        <v>903</v>
      </c>
      <c r="R6" s="4">
        <f t="shared" si="0"/>
        <v>225.75</v>
      </c>
      <c r="S6" s="1">
        <v>40</v>
      </c>
      <c r="T6" s="1">
        <v>10</v>
      </c>
      <c r="U6" t="s">
        <v>143</v>
      </c>
      <c r="V6" t="s">
        <v>144</v>
      </c>
      <c r="W6" t="s">
        <v>145</v>
      </c>
      <c r="X6">
        <v>0</v>
      </c>
      <c r="Y6" t="s">
        <v>146</v>
      </c>
      <c r="Z6" t="s">
        <v>147</v>
      </c>
      <c r="AA6" s="15" t="s">
        <v>872</v>
      </c>
      <c r="AB6" s="15">
        <v>34</v>
      </c>
      <c r="AC6" s="95">
        <v>42669</v>
      </c>
      <c r="AD6" s="98" t="s">
        <v>811</v>
      </c>
      <c r="AE6" s="98" t="s">
        <v>812</v>
      </c>
      <c r="AF6" s="18" t="s">
        <v>891</v>
      </c>
      <c r="AG6" s="18" t="s">
        <v>762</v>
      </c>
      <c r="AH6" s="44" t="s">
        <v>763</v>
      </c>
      <c r="AI6" s="18" t="s">
        <v>764</v>
      </c>
      <c r="AJ6" s="18" t="s">
        <v>843</v>
      </c>
      <c r="AK6" s="18"/>
      <c r="AL6" s="44" t="s">
        <v>763</v>
      </c>
      <c r="AM6" s="18" t="s">
        <v>763</v>
      </c>
      <c r="AN6" s="44" t="s">
        <v>763</v>
      </c>
      <c r="AO6" s="44"/>
      <c r="AP6" s="19">
        <v>1</v>
      </c>
      <c r="AQ6" s="20">
        <v>1</v>
      </c>
      <c r="AR6" s="21">
        <v>1</v>
      </c>
      <c r="AS6" s="18"/>
      <c r="AT6" s="18"/>
      <c r="AU6" s="104">
        <f>AR6+AS6+AT6</f>
        <v>1</v>
      </c>
      <c r="AV6" s="44" t="s">
        <v>815</v>
      </c>
      <c r="AW6" s="44" t="s">
        <v>785</v>
      </c>
      <c r="AX6" s="19">
        <v>30</v>
      </c>
      <c r="AY6" s="44" t="s">
        <v>766</v>
      </c>
      <c r="AZ6" s="44">
        <v>15</v>
      </c>
      <c r="BA6" s="44"/>
      <c r="BB6" s="18">
        <v>1</v>
      </c>
      <c r="BC6" s="18">
        <v>2</v>
      </c>
      <c r="BD6" s="18"/>
      <c r="BE6" s="18">
        <v>1</v>
      </c>
      <c r="BF6" s="18" t="s">
        <v>817</v>
      </c>
      <c r="BG6" s="18">
        <v>0</v>
      </c>
      <c r="BH6" s="21"/>
      <c r="BI6" s="18" t="s">
        <v>768</v>
      </c>
      <c r="BJ6" s="18"/>
      <c r="BK6" s="18"/>
      <c r="BL6" s="22">
        <v>0.4</v>
      </c>
      <c r="BM6" s="22"/>
      <c r="BN6" s="18"/>
      <c r="BO6" s="18"/>
      <c r="BP6" s="108">
        <v>0</v>
      </c>
      <c r="BQ6" s="108">
        <v>21.633333333333301</v>
      </c>
      <c r="BR6" s="108">
        <v>0</v>
      </c>
      <c r="BS6" s="108">
        <v>21.633333333333301</v>
      </c>
      <c r="BT6" s="109">
        <v>43318</v>
      </c>
      <c r="BU6" s="109" t="s">
        <v>877</v>
      </c>
      <c r="BV6" s="109"/>
      <c r="BW6" s="109"/>
      <c r="BX6" s="18">
        <v>0</v>
      </c>
      <c r="BY6" s="18">
        <v>0</v>
      </c>
      <c r="BZ6" s="18" t="s">
        <v>772</v>
      </c>
      <c r="CA6">
        <v>57</v>
      </c>
      <c r="CB6">
        <v>46.2</v>
      </c>
      <c r="CC6">
        <v>13.8</v>
      </c>
      <c r="CD6">
        <v>48</v>
      </c>
      <c r="CE6">
        <v>46.6</v>
      </c>
      <c r="CF6" t="s">
        <v>1208</v>
      </c>
      <c r="CG6" t="s">
        <v>1113</v>
      </c>
      <c r="CH6" t="s">
        <v>1209</v>
      </c>
      <c r="CI6" t="s">
        <v>1210</v>
      </c>
      <c r="CJ6" t="s">
        <v>1175</v>
      </c>
      <c r="CK6" t="s">
        <v>1128</v>
      </c>
      <c r="CL6" t="s">
        <v>1118</v>
      </c>
    </row>
    <row r="7" spans="1:90">
      <c r="A7" t="s">
        <v>99</v>
      </c>
      <c r="B7">
        <v>0</v>
      </c>
      <c r="C7">
        <v>0</v>
      </c>
      <c r="D7">
        <v>0</v>
      </c>
      <c r="E7">
        <v>0</v>
      </c>
      <c r="F7" t="s">
        <v>168</v>
      </c>
      <c r="G7" s="69">
        <v>998745</v>
      </c>
      <c r="H7" s="3" t="s">
        <v>169</v>
      </c>
      <c r="I7" s="1" t="s">
        <v>170</v>
      </c>
      <c r="J7" s="1" t="s">
        <v>171</v>
      </c>
      <c r="K7" s="1" t="s">
        <v>140</v>
      </c>
      <c r="L7" s="1" t="s">
        <v>172</v>
      </c>
      <c r="M7" s="1" t="s">
        <v>142</v>
      </c>
      <c r="N7" s="1">
        <v>4</v>
      </c>
      <c r="O7" s="1">
        <v>27.4</v>
      </c>
      <c r="P7" s="1">
        <v>43</v>
      </c>
      <c r="Q7" s="4">
        <v>1178.2</v>
      </c>
      <c r="R7" s="4">
        <f t="shared" si="0"/>
        <v>294.55</v>
      </c>
      <c r="S7" s="1">
        <v>40</v>
      </c>
      <c r="T7" s="1">
        <v>10</v>
      </c>
      <c r="U7" t="s">
        <v>143</v>
      </c>
      <c r="V7" t="s">
        <v>144</v>
      </c>
      <c r="W7" t="s">
        <v>145</v>
      </c>
      <c r="X7">
        <v>0</v>
      </c>
      <c r="Y7" t="s">
        <v>146</v>
      </c>
      <c r="Z7" t="s">
        <v>147</v>
      </c>
      <c r="AA7" s="30" t="s">
        <v>803</v>
      </c>
      <c r="AB7" s="15">
        <v>42</v>
      </c>
      <c r="AC7" s="31">
        <v>42669</v>
      </c>
      <c r="AD7" s="32" t="s">
        <v>888</v>
      </c>
      <c r="AE7" s="32" t="s">
        <v>888</v>
      </c>
      <c r="AF7" s="33" t="s">
        <v>889</v>
      </c>
      <c r="AG7" s="33" t="s">
        <v>781</v>
      </c>
      <c r="AH7" s="44" t="s">
        <v>763</v>
      </c>
      <c r="AI7" s="33" t="s">
        <v>144</v>
      </c>
      <c r="AJ7" s="34">
        <v>0</v>
      </c>
      <c r="AK7" s="34"/>
      <c r="AL7" s="44" t="s">
        <v>763</v>
      </c>
      <c r="AM7" s="44" t="s">
        <v>763</v>
      </c>
      <c r="AN7" s="44" t="s">
        <v>763</v>
      </c>
      <c r="AO7" s="35"/>
      <c r="AP7" s="36">
        <v>1</v>
      </c>
      <c r="AQ7" s="37">
        <v>1</v>
      </c>
      <c r="AR7" s="38">
        <v>2.8</v>
      </c>
      <c r="AS7" s="34"/>
      <c r="AT7" s="34"/>
      <c r="AU7" s="39">
        <v>2.8</v>
      </c>
      <c r="AV7" s="40" t="s">
        <v>798</v>
      </c>
      <c r="AW7" s="35">
        <v>1</v>
      </c>
      <c r="AX7" s="36">
        <v>100</v>
      </c>
      <c r="AY7" s="40" t="s">
        <v>786</v>
      </c>
      <c r="AZ7" s="35">
        <v>12</v>
      </c>
      <c r="BA7" s="35"/>
      <c r="BB7" s="49" t="s">
        <v>890</v>
      </c>
      <c r="BC7" s="34"/>
      <c r="BD7" s="34"/>
      <c r="BE7" s="34">
        <v>1</v>
      </c>
      <c r="BF7" s="34">
        <v>1</v>
      </c>
      <c r="BG7" s="34"/>
      <c r="BH7" s="38"/>
      <c r="BI7" s="34"/>
      <c r="BJ7" s="34"/>
      <c r="BK7" s="34"/>
      <c r="BL7" s="41">
        <v>0.3</v>
      </c>
      <c r="BM7" s="41"/>
      <c r="BN7" s="34"/>
      <c r="BO7" s="34"/>
      <c r="BP7" s="27"/>
      <c r="BQ7" s="27"/>
      <c r="BR7" s="27"/>
      <c r="BS7" s="27"/>
      <c r="BT7" s="42"/>
      <c r="BU7" s="42"/>
      <c r="BV7" s="42"/>
      <c r="BW7" s="42"/>
      <c r="BX7" s="44">
        <v>0</v>
      </c>
      <c r="BY7" s="18" t="s">
        <v>771</v>
      </c>
      <c r="BZ7" s="18" t="s">
        <v>772</v>
      </c>
      <c r="CA7">
        <v>1.6</v>
      </c>
      <c r="CB7">
        <v>45</v>
      </c>
      <c r="CC7">
        <v>11</v>
      </c>
      <c r="CD7">
        <v>20</v>
      </c>
      <c r="CE7">
        <v>21</v>
      </c>
      <c r="CF7" t="s">
        <v>1204</v>
      </c>
      <c r="CG7" t="s">
        <v>1137</v>
      </c>
      <c r="CH7" t="s">
        <v>1205</v>
      </c>
      <c r="CI7" t="s">
        <v>1206</v>
      </c>
      <c r="CJ7" t="s">
        <v>1207</v>
      </c>
      <c r="CK7" t="s">
        <v>1128</v>
      </c>
      <c r="CL7" t="s">
        <v>1118</v>
      </c>
    </row>
    <row r="8" spans="1:90">
      <c r="A8" t="s">
        <v>102</v>
      </c>
      <c r="B8">
        <v>4</v>
      </c>
      <c r="C8">
        <v>5.7208200000000002E-4</v>
      </c>
      <c r="D8">
        <v>1</v>
      </c>
      <c r="E8">
        <v>2.2883280000000001E-3</v>
      </c>
      <c r="F8" t="s">
        <v>173</v>
      </c>
      <c r="G8" s="69">
        <v>1000250</v>
      </c>
      <c r="H8" s="3" t="s">
        <v>174</v>
      </c>
      <c r="I8" s="1" t="s">
        <v>175</v>
      </c>
      <c r="J8" s="1" t="s">
        <v>176</v>
      </c>
      <c r="K8" s="1" t="s">
        <v>140</v>
      </c>
      <c r="L8" s="1" t="s">
        <v>177</v>
      </c>
      <c r="M8" s="1" t="s">
        <v>142</v>
      </c>
      <c r="N8" s="1">
        <v>4</v>
      </c>
      <c r="O8" s="1">
        <v>1.28</v>
      </c>
      <c r="P8" s="1">
        <v>43</v>
      </c>
      <c r="Q8" s="4">
        <v>55.04</v>
      </c>
      <c r="R8" s="4">
        <f t="shared" si="0"/>
        <v>13.76</v>
      </c>
      <c r="S8" s="1">
        <v>40</v>
      </c>
      <c r="T8" s="1">
        <v>10</v>
      </c>
      <c r="U8" t="s">
        <v>143</v>
      </c>
      <c r="V8" t="s">
        <v>178</v>
      </c>
      <c r="W8" t="s">
        <v>145</v>
      </c>
      <c r="X8" t="s">
        <v>145</v>
      </c>
      <c r="Y8" t="s">
        <v>146</v>
      </c>
      <c r="Z8" t="s">
        <v>147</v>
      </c>
      <c r="AA8" s="15" t="s">
        <v>872</v>
      </c>
      <c r="AB8" s="15">
        <v>53</v>
      </c>
      <c r="AC8" s="95">
        <v>42676</v>
      </c>
      <c r="AD8" s="98" t="s">
        <v>811</v>
      </c>
      <c r="AE8" s="98" t="s">
        <v>812</v>
      </c>
      <c r="AF8" s="18" t="s">
        <v>896</v>
      </c>
      <c r="AG8" s="18" t="s">
        <v>762</v>
      </c>
      <c r="AH8" s="44" t="s">
        <v>763</v>
      </c>
      <c r="AI8" s="18" t="s">
        <v>814</v>
      </c>
      <c r="AJ8" s="18" t="s">
        <v>843</v>
      </c>
      <c r="AK8" s="18"/>
      <c r="AL8" s="44" t="s">
        <v>763</v>
      </c>
      <c r="AM8" s="18" t="s">
        <v>763</v>
      </c>
      <c r="AN8" s="44" t="s">
        <v>763</v>
      </c>
      <c r="AO8" s="44"/>
      <c r="AP8" s="19">
        <v>1</v>
      </c>
      <c r="AQ8" s="20">
        <v>1</v>
      </c>
      <c r="AR8" s="21">
        <v>1.9</v>
      </c>
      <c r="AS8" s="18"/>
      <c r="AT8" s="18"/>
      <c r="AU8" s="104">
        <f>AR8+AS8+AT8</f>
        <v>1.9</v>
      </c>
      <c r="AV8" s="44" t="s">
        <v>763</v>
      </c>
      <c r="AW8" s="44" t="s">
        <v>865</v>
      </c>
      <c r="AX8" s="19">
        <v>100</v>
      </c>
      <c r="AY8" s="44" t="s">
        <v>766</v>
      </c>
      <c r="AZ8" s="44">
        <v>15</v>
      </c>
      <c r="BA8" s="44"/>
      <c r="BB8" s="18">
        <v>1</v>
      </c>
      <c r="BC8" s="18">
        <v>2</v>
      </c>
      <c r="BD8" s="18"/>
      <c r="BE8" s="18">
        <v>2</v>
      </c>
      <c r="BF8" s="18">
        <v>4</v>
      </c>
      <c r="BG8" s="18"/>
      <c r="BH8" s="21"/>
      <c r="BI8" s="18" t="s">
        <v>884</v>
      </c>
      <c r="BJ8" s="18"/>
      <c r="BK8" s="18"/>
      <c r="BL8" s="22">
        <v>0.2</v>
      </c>
      <c r="BM8" s="22"/>
      <c r="BN8" s="18"/>
      <c r="BO8" s="18"/>
      <c r="BP8" s="108">
        <v>0</v>
      </c>
      <c r="BQ8" s="108">
        <v>21.4</v>
      </c>
      <c r="BR8" s="108">
        <v>0</v>
      </c>
      <c r="BS8" s="108">
        <v>21.4</v>
      </c>
      <c r="BT8" s="109">
        <v>43318</v>
      </c>
      <c r="BU8" s="109" t="s">
        <v>877</v>
      </c>
      <c r="BV8" s="109"/>
      <c r="BW8" s="109"/>
      <c r="BX8" s="18">
        <v>0</v>
      </c>
      <c r="BY8" s="18">
        <v>0</v>
      </c>
      <c r="BZ8" s="18" t="s">
        <v>772</v>
      </c>
      <c r="CA8">
        <v>399.3</v>
      </c>
      <c r="CB8">
        <v>40</v>
      </c>
      <c r="CC8">
        <v>15.5</v>
      </c>
      <c r="CD8">
        <v>38.1</v>
      </c>
      <c r="CE8">
        <v>33.700000000000003</v>
      </c>
      <c r="CF8" t="s">
        <v>1214</v>
      </c>
      <c r="CG8" t="s">
        <v>1113</v>
      </c>
      <c r="CH8" t="s">
        <v>1215</v>
      </c>
      <c r="CI8" t="s">
        <v>1131</v>
      </c>
      <c r="CJ8" t="s">
        <v>1122</v>
      </c>
      <c r="CK8" t="s">
        <v>1216</v>
      </c>
      <c r="CL8" t="s">
        <v>1118</v>
      </c>
    </row>
    <row r="9" spans="1:90">
      <c r="A9" t="s">
        <v>4</v>
      </c>
      <c r="B9">
        <v>6</v>
      </c>
      <c r="C9">
        <v>2.2747028999999998E-2</v>
      </c>
      <c r="D9">
        <v>3</v>
      </c>
      <c r="E9">
        <v>2.7614526E-2</v>
      </c>
      <c r="F9" t="s">
        <v>179</v>
      </c>
      <c r="G9" s="70">
        <v>1000630</v>
      </c>
      <c r="H9" s="3" t="s">
        <v>180</v>
      </c>
      <c r="I9" s="1" t="s">
        <v>181</v>
      </c>
      <c r="J9" s="1" t="s">
        <v>182</v>
      </c>
      <c r="K9" s="1" t="s">
        <v>140</v>
      </c>
      <c r="L9" s="1" t="s">
        <v>183</v>
      </c>
      <c r="M9" s="1" t="s">
        <v>142</v>
      </c>
      <c r="N9" s="1">
        <v>4</v>
      </c>
      <c r="O9" s="1">
        <v>2.04</v>
      </c>
      <c r="P9" s="1">
        <v>43</v>
      </c>
      <c r="Q9" s="4">
        <v>87.72</v>
      </c>
      <c r="R9" s="4">
        <f t="shared" si="0"/>
        <v>21.93</v>
      </c>
      <c r="S9" s="1">
        <v>40</v>
      </c>
      <c r="T9" s="1">
        <v>10</v>
      </c>
      <c r="U9" t="s">
        <v>143</v>
      </c>
      <c r="V9" t="s">
        <v>178</v>
      </c>
      <c r="W9" t="s">
        <v>145</v>
      </c>
      <c r="X9" t="s">
        <v>145</v>
      </c>
      <c r="Y9" t="s">
        <v>146</v>
      </c>
      <c r="Z9" t="s">
        <v>147</v>
      </c>
      <c r="AA9" s="15" t="s">
        <v>872</v>
      </c>
      <c r="AB9" s="15">
        <v>62</v>
      </c>
      <c r="AC9" s="95">
        <v>42676</v>
      </c>
      <c r="AD9" s="98" t="s">
        <v>892</v>
      </c>
      <c r="AE9" s="98" t="s">
        <v>893</v>
      </c>
      <c r="AF9" s="18" t="s">
        <v>897</v>
      </c>
      <c r="AG9" s="18" t="s">
        <v>762</v>
      </c>
      <c r="AH9" s="44" t="s">
        <v>763</v>
      </c>
      <c r="AI9" s="18" t="s">
        <v>814</v>
      </c>
      <c r="AJ9" s="18">
        <v>0.5</v>
      </c>
      <c r="AK9" s="18"/>
      <c r="AL9" s="44" t="s">
        <v>763</v>
      </c>
      <c r="AM9" s="18" t="s">
        <v>763</v>
      </c>
      <c r="AN9" s="44" t="s">
        <v>763</v>
      </c>
      <c r="AO9" s="44"/>
      <c r="AP9" s="19">
        <v>1</v>
      </c>
      <c r="AQ9" s="20">
        <v>1</v>
      </c>
      <c r="AR9" s="21">
        <v>2</v>
      </c>
      <c r="AS9" s="18"/>
      <c r="AT9" s="18"/>
      <c r="AU9" s="104">
        <f>AR9+AS9+AT9</f>
        <v>2</v>
      </c>
      <c r="AV9" s="44" t="s">
        <v>763</v>
      </c>
      <c r="AW9" s="44">
        <v>2</v>
      </c>
      <c r="AX9" s="19">
        <v>100</v>
      </c>
      <c r="AY9" s="44" t="s">
        <v>766</v>
      </c>
      <c r="AZ9" s="44">
        <v>8</v>
      </c>
      <c r="BA9" s="44"/>
      <c r="BB9" s="18">
        <v>1</v>
      </c>
      <c r="BC9" s="18" t="s">
        <v>809</v>
      </c>
      <c r="BD9" s="18"/>
      <c r="BE9" s="18">
        <v>2</v>
      </c>
      <c r="BF9" s="18">
        <v>4</v>
      </c>
      <c r="BG9" s="18">
        <v>1</v>
      </c>
      <c r="BH9" s="21" t="s">
        <v>787</v>
      </c>
      <c r="BI9" s="18" t="s">
        <v>898</v>
      </c>
      <c r="BJ9" s="18"/>
      <c r="BK9" s="18"/>
      <c r="BL9" s="22"/>
      <c r="BM9" s="22"/>
      <c r="BN9" s="18"/>
      <c r="BO9" s="18"/>
      <c r="BP9" s="108">
        <v>0</v>
      </c>
      <c r="BQ9" s="108">
        <v>23.233333333333299</v>
      </c>
      <c r="BR9" s="108">
        <v>0</v>
      </c>
      <c r="BS9" s="108">
        <v>23.233333333333299</v>
      </c>
      <c r="BT9" s="109">
        <v>43373</v>
      </c>
      <c r="BU9" s="109" t="s">
        <v>877</v>
      </c>
      <c r="BV9" s="109"/>
      <c r="BW9" s="109"/>
      <c r="BX9" s="18">
        <v>0</v>
      </c>
      <c r="BY9" s="18">
        <v>0</v>
      </c>
      <c r="BZ9" s="18" t="s">
        <v>772</v>
      </c>
      <c r="CA9">
        <v>98.3</v>
      </c>
      <c r="CB9">
        <v>46.4</v>
      </c>
      <c r="CC9">
        <v>6.3</v>
      </c>
      <c r="CD9">
        <v>15.5</v>
      </c>
      <c r="CE9">
        <v>29.2</v>
      </c>
      <c r="CF9" t="s">
        <v>1219</v>
      </c>
      <c r="CG9" t="s">
        <v>1113</v>
      </c>
      <c r="CH9" t="s">
        <v>1220</v>
      </c>
      <c r="CI9" t="s">
        <v>1127</v>
      </c>
      <c r="CJ9" t="s">
        <v>1122</v>
      </c>
      <c r="CK9" t="s">
        <v>1128</v>
      </c>
      <c r="CL9" t="s">
        <v>1118</v>
      </c>
    </row>
    <row r="10" spans="1:90">
      <c r="A10" t="s">
        <v>12</v>
      </c>
      <c r="B10">
        <v>2</v>
      </c>
      <c r="C10">
        <v>1.7676359999999999E-3</v>
      </c>
      <c r="D10">
        <v>1</v>
      </c>
      <c r="E10">
        <v>3.5352719999999999E-3</v>
      </c>
      <c r="F10" t="s">
        <v>184</v>
      </c>
      <c r="G10" s="70">
        <v>1000565</v>
      </c>
      <c r="H10" s="3" t="s">
        <v>185</v>
      </c>
      <c r="I10" s="1" t="s">
        <v>186</v>
      </c>
      <c r="J10" s="1" t="s">
        <v>187</v>
      </c>
      <c r="K10" s="1" t="s">
        <v>140</v>
      </c>
      <c r="L10" s="1" t="s">
        <v>188</v>
      </c>
      <c r="M10" s="1" t="s">
        <v>142</v>
      </c>
      <c r="N10" s="1">
        <v>4</v>
      </c>
      <c r="O10" s="1">
        <v>1.52</v>
      </c>
      <c r="P10" s="1">
        <v>43</v>
      </c>
      <c r="Q10" s="4">
        <v>65.36</v>
      </c>
      <c r="R10" s="4">
        <f t="shared" si="0"/>
        <v>16.34</v>
      </c>
      <c r="S10" s="1">
        <v>40</v>
      </c>
      <c r="T10" s="1">
        <v>10</v>
      </c>
      <c r="U10" t="s">
        <v>143</v>
      </c>
      <c r="V10" t="s">
        <v>178</v>
      </c>
      <c r="W10" t="s">
        <v>145</v>
      </c>
      <c r="X10" t="s">
        <v>145</v>
      </c>
      <c r="Y10" t="s">
        <v>146</v>
      </c>
      <c r="Z10" t="s">
        <v>147</v>
      </c>
      <c r="AA10" s="15" t="s">
        <v>872</v>
      </c>
      <c r="AB10" s="15">
        <v>51</v>
      </c>
      <c r="AC10" s="95">
        <v>42676</v>
      </c>
      <c r="AD10" s="98" t="s">
        <v>892</v>
      </c>
      <c r="AE10" s="98" t="s">
        <v>893</v>
      </c>
      <c r="AF10" s="18" t="s">
        <v>896</v>
      </c>
      <c r="AG10" s="18" t="s">
        <v>762</v>
      </c>
      <c r="AH10" s="44" t="s">
        <v>763</v>
      </c>
      <c r="AI10" s="18" t="s">
        <v>764</v>
      </c>
      <c r="AJ10" s="18" t="s">
        <v>765</v>
      </c>
      <c r="AK10" s="18"/>
      <c r="AL10" s="44" t="s">
        <v>763</v>
      </c>
      <c r="AM10" s="18" t="s">
        <v>763</v>
      </c>
      <c r="AN10" s="44" t="s">
        <v>763</v>
      </c>
      <c r="AO10" s="44"/>
      <c r="AP10" s="19">
        <v>1</v>
      </c>
      <c r="AQ10" s="20">
        <v>1</v>
      </c>
      <c r="AR10" s="21">
        <v>2.8</v>
      </c>
      <c r="AS10" s="18"/>
      <c r="AT10" s="18"/>
      <c r="AU10" s="104">
        <f>AR10+AS10+AT10</f>
        <v>2.8</v>
      </c>
      <c r="AV10" s="44" t="s">
        <v>815</v>
      </c>
      <c r="AW10" s="44" t="s">
        <v>785</v>
      </c>
      <c r="AX10" s="19">
        <v>100</v>
      </c>
      <c r="AY10" s="44" t="s">
        <v>766</v>
      </c>
      <c r="AZ10" s="44">
        <v>10</v>
      </c>
      <c r="BA10" s="44"/>
      <c r="BB10" s="18">
        <v>1</v>
      </c>
      <c r="BC10" s="18">
        <v>3</v>
      </c>
      <c r="BD10" s="18"/>
      <c r="BE10" s="18">
        <v>2</v>
      </c>
      <c r="BF10" s="18">
        <v>4</v>
      </c>
      <c r="BG10" s="18">
        <v>1</v>
      </c>
      <c r="BH10" s="21" t="s">
        <v>787</v>
      </c>
      <c r="BI10" s="18" t="s">
        <v>871</v>
      </c>
      <c r="BJ10" s="18"/>
      <c r="BK10" s="18"/>
      <c r="BL10" s="22"/>
      <c r="BM10" s="22"/>
      <c r="BN10" s="18"/>
      <c r="BO10" s="18"/>
      <c r="BP10" s="108">
        <v>0</v>
      </c>
      <c r="BQ10" s="108">
        <v>23.733333333333299</v>
      </c>
      <c r="BR10" s="108">
        <v>0</v>
      </c>
      <c r="BS10" s="108">
        <v>23.733333333333299</v>
      </c>
      <c r="BT10" s="109">
        <v>43388</v>
      </c>
      <c r="BU10" s="109" t="s">
        <v>877</v>
      </c>
      <c r="BV10" s="109"/>
      <c r="BW10" s="109"/>
      <c r="BX10" s="18">
        <v>0</v>
      </c>
      <c r="BY10" s="18" t="s">
        <v>771</v>
      </c>
      <c r="BZ10" s="18" t="s">
        <v>772</v>
      </c>
      <c r="CA10">
        <v>2.1</v>
      </c>
      <c r="CB10">
        <v>43</v>
      </c>
      <c r="CC10">
        <v>11.1</v>
      </c>
      <c r="CD10">
        <v>52.1</v>
      </c>
      <c r="CE10">
        <v>69.2</v>
      </c>
      <c r="CF10" t="s">
        <v>1217</v>
      </c>
      <c r="CG10" t="s">
        <v>1113</v>
      </c>
      <c r="CH10" t="s">
        <v>1218</v>
      </c>
      <c r="CI10" t="s">
        <v>1200</v>
      </c>
      <c r="CJ10" t="s">
        <v>1122</v>
      </c>
      <c r="CK10" t="s">
        <v>1128</v>
      </c>
      <c r="CL10" t="s">
        <v>1118</v>
      </c>
    </row>
    <row r="11" spans="1:90">
      <c r="A11" t="s">
        <v>24</v>
      </c>
      <c r="B11">
        <v>3</v>
      </c>
      <c r="C11">
        <v>1.8112810000000001E-3</v>
      </c>
      <c r="D11">
        <v>2</v>
      </c>
      <c r="E11">
        <v>2.5813020000000002E-3</v>
      </c>
      <c r="F11" t="s">
        <v>189</v>
      </c>
      <c r="G11" s="70">
        <v>1000117</v>
      </c>
      <c r="H11" s="3" t="s">
        <v>190</v>
      </c>
      <c r="I11" s="1" t="s">
        <v>191</v>
      </c>
      <c r="J11" s="1" t="s">
        <v>192</v>
      </c>
      <c r="K11" s="1" t="s">
        <v>140</v>
      </c>
      <c r="L11" s="1" t="s">
        <v>193</v>
      </c>
      <c r="M11" s="1" t="s">
        <v>142</v>
      </c>
      <c r="N11" s="1">
        <v>4</v>
      </c>
      <c r="O11" s="1">
        <v>1.83</v>
      </c>
      <c r="P11" s="1">
        <v>43</v>
      </c>
      <c r="Q11" s="4">
        <v>78.69</v>
      </c>
      <c r="R11" s="4">
        <f t="shared" si="0"/>
        <v>19.672499999999999</v>
      </c>
      <c r="S11" s="1">
        <v>40</v>
      </c>
      <c r="T11" s="1">
        <v>10</v>
      </c>
      <c r="U11" t="s">
        <v>143</v>
      </c>
      <c r="V11" t="s">
        <v>178</v>
      </c>
      <c r="W11" t="s">
        <v>145</v>
      </c>
      <c r="X11" t="s">
        <v>145</v>
      </c>
      <c r="Y11" t="s">
        <v>146</v>
      </c>
      <c r="Z11" t="s">
        <v>147</v>
      </c>
      <c r="AA11" s="15" t="s">
        <v>872</v>
      </c>
      <c r="AB11" s="15">
        <v>63</v>
      </c>
      <c r="AC11" s="95">
        <v>42676</v>
      </c>
      <c r="AD11" s="98" t="s">
        <v>892</v>
      </c>
      <c r="AE11" s="98" t="s">
        <v>893</v>
      </c>
      <c r="AF11" s="18" t="s">
        <v>894</v>
      </c>
      <c r="AG11" s="18" t="s">
        <v>762</v>
      </c>
      <c r="AH11" s="44" t="s">
        <v>763</v>
      </c>
      <c r="AI11" s="18" t="s">
        <v>764</v>
      </c>
      <c r="AJ11" s="18" t="s">
        <v>765</v>
      </c>
      <c r="AK11" s="18"/>
      <c r="AL11" s="44" t="s">
        <v>763</v>
      </c>
      <c r="AM11" s="18" t="s">
        <v>763</v>
      </c>
      <c r="AN11" s="44" t="s">
        <v>763</v>
      </c>
      <c r="AO11" s="44"/>
      <c r="AP11" s="19">
        <v>2</v>
      </c>
      <c r="AQ11" s="20">
        <v>2</v>
      </c>
      <c r="AR11" s="21">
        <v>1.2</v>
      </c>
      <c r="AS11" s="18">
        <v>0.8</v>
      </c>
      <c r="AT11" s="18"/>
      <c r="AU11" s="104">
        <f>AR11+AS11+AT11</f>
        <v>2</v>
      </c>
      <c r="AV11" s="44" t="s">
        <v>763</v>
      </c>
      <c r="AW11" s="44">
        <v>1</v>
      </c>
      <c r="AX11" s="19">
        <v>200</v>
      </c>
      <c r="AY11" s="44" t="s">
        <v>766</v>
      </c>
      <c r="AZ11" s="44">
        <v>0</v>
      </c>
      <c r="BA11" s="44"/>
      <c r="BB11" s="18">
        <v>1</v>
      </c>
      <c r="BC11" s="18">
        <v>3</v>
      </c>
      <c r="BD11" s="18"/>
      <c r="BE11" s="18">
        <v>3</v>
      </c>
      <c r="BF11" s="18">
        <v>4</v>
      </c>
      <c r="BG11" s="18">
        <v>0</v>
      </c>
      <c r="BH11" s="21"/>
      <c r="BI11" s="18" t="s">
        <v>895</v>
      </c>
      <c r="BJ11" s="18"/>
      <c r="BK11" s="18"/>
      <c r="BL11" s="22"/>
      <c r="BM11" s="22"/>
      <c r="BN11" s="18"/>
      <c r="BO11" s="18"/>
      <c r="BP11" s="108">
        <v>0</v>
      </c>
      <c r="BQ11" s="108">
        <v>20.3</v>
      </c>
      <c r="BR11" s="108">
        <v>0</v>
      </c>
      <c r="BS11" s="108">
        <v>20.3</v>
      </c>
      <c r="BT11" s="109">
        <v>43285</v>
      </c>
      <c r="BU11" s="109" t="s">
        <v>877</v>
      </c>
      <c r="BV11" s="109"/>
      <c r="BW11" s="109"/>
      <c r="BX11" s="18">
        <v>0</v>
      </c>
      <c r="BY11" s="18" t="s">
        <v>771</v>
      </c>
      <c r="BZ11" s="18" t="s">
        <v>791</v>
      </c>
      <c r="CA11">
        <v>6.4</v>
      </c>
      <c r="CB11">
        <v>44.1</v>
      </c>
      <c r="CC11">
        <v>19.3</v>
      </c>
      <c r="CD11">
        <v>39.4</v>
      </c>
      <c r="CE11">
        <v>55.6</v>
      </c>
      <c r="CF11" t="s">
        <v>1211</v>
      </c>
      <c r="CG11" t="s">
        <v>1113</v>
      </c>
      <c r="CH11" t="s">
        <v>1212</v>
      </c>
      <c r="CI11" t="s">
        <v>1213</v>
      </c>
      <c r="CJ11" t="s">
        <v>1122</v>
      </c>
      <c r="CK11" t="s">
        <v>1128</v>
      </c>
      <c r="CL11" t="s">
        <v>1118</v>
      </c>
    </row>
    <row r="12" spans="1:90">
      <c r="A12" t="s">
        <v>1</v>
      </c>
      <c r="B12">
        <v>3</v>
      </c>
      <c r="C12">
        <v>8.0945890000000006E-2</v>
      </c>
      <c r="D12">
        <v>3</v>
      </c>
      <c r="E12">
        <v>8.0945890000000006E-2</v>
      </c>
      <c r="F12" t="s">
        <v>194</v>
      </c>
      <c r="G12" s="70">
        <v>863110</v>
      </c>
      <c r="H12" s="3" t="s">
        <v>195</v>
      </c>
      <c r="I12" s="1" t="s">
        <v>196</v>
      </c>
      <c r="J12" s="1" t="s">
        <v>197</v>
      </c>
      <c r="K12" s="1" t="s">
        <v>140</v>
      </c>
      <c r="L12" s="1" t="s">
        <v>198</v>
      </c>
      <c r="M12" s="1" t="s">
        <v>142</v>
      </c>
      <c r="N12" s="1">
        <v>4</v>
      </c>
      <c r="O12" s="1">
        <v>7.66</v>
      </c>
      <c r="P12" s="1">
        <v>43</v>
      </c>
      <c r="Q12" s="4">
        <v>329.38</v>
      </c>
      <c r="R12" s="4">
        <f t="shared" si="0"/>
        <v>82.344999999999999</v>
      </c>
      <c r="S12" s="1">
        <v>40</v>
      </c>
      <c r="T12" s="1">
        <v>10</v>
      </c>
      <c r="U12" t="s">
        <v>143</v>
      </c>
      <c r="V12" t="s">
        <v>178</v>
      </c>
      <c r="W12" t="s">
        <v>145</v>
      </c>
      <c r="X12" t="s">
        <v>145</v>
      </c>
      <c r="Y12" t="s">
        <v>146</v>
      </c>
      <c r="Z12" t="s">
        <v>147</v>
      </c>
      <c r="AA12" s="15"/>
      <c r="AB12" s="15"/>
      <c r="AC12" s="43">
        <v>42683</v>
      </c>
      <c r="AD12" s="25" t="s">
        <v>835</v>
      </c>
      <c r="AE12" s="16" t="s">
        <v>836</v>
      </c>
      <c r="AF12" s="18" t="s">
        <v>837</v>
      </c>
      <c r="AG12" s="18" t="s">
        <v>762</v>
      </c>
      <c r="AH12" s="18" t="s">
        <v>763</v>
      </c>
      <c r="AI12" s="18" t="s">
        <v>814</v>
      </c>
      <c r="AJ12" s="18">
        <v>0.3</v>
      </c>
      <c r="AK12" s="18"/>
      <c r="AL12" s="18" t="s">
        <v>763</v>
      </c>
      <c r="AM12" s="18" t="s">
        <v>763</v>
      </c>
      <c r="AN12" s="18" t="s">
        <v>763</v>
      </c>
      <c r="AO12" s="18"/>
      <c r="AP12" s="19">
        <v>1</v>
      </c>
      <c r="AQ12" s="20">
        <f>AP12</f>
        <v>1</v>
      </c>
      <c r="AR12" s="21">
        <v>5</v>
      </c>
      <c r="AS12" s="18"/>
      <c r="AT12" s="18"/>
      <c r="AU12" s="18"/>
      <c r="AV12" s="18" t="s">
        <v>838</v>
      </c>
      <c r="AW12" s="18" t="s">
        <v>785</v>
      </c>
      <c r="AX12" s="19">
        <v>100</v>
      </c>
      <c r="AY12" s="18" t="s">
        <v>766</v>
      </c>
      <c r="AZ12" s="18">
        <v>13</v>
      </c>
      <c r="BA12" s="18"/>
      <c r="BB12" s="18">
        <v>1</v>
      </c>
      <c r="BC12" s="18" t="s">
        <v>809</v>
      </c>
      <c r="BD12" s="18"/>
      <c r="BE12" s="18"/>
      <c r="BF12" s="18"/>
      <c r="BG12" s="18">
        <v>0</v>
      </c>
      <c r="BH12" s="18"/>
      <c r="BI12" s="18" t="s">
        <v>821</v>
      </c>
      <c r="BJ12" s="18"/>
      <c r="BK12" s="22"/>
      <c r="BL12" s="22">
        <v>0.1</v>
      </c>
      <c r="BM12" s="22"/>
      <c r="BN12" s="18"/>
      <c r="BO12" s="18"/>
      <c r="BP12" s="25">
        <v>0</v>
      </c>
      <c r="BQ12" s="23">
        <f>(BT12-AC12)/30</f>
        <v>21.066666666666666</v>
      </c>
      <c r="BR12" s="23">
        <v>0</v>
      </c>
      <c r="BS12" s="18"/>
      <c r="BT12" s="24">
        <v>43315</v>
      </c>
      <c r="BU12" s="25" t="s">
        <v>788</v>
      </c>
      <c r="BV12" s="45" t="s">
        <v>825</v>
      </c>
      <c r="BW12" s="25"/>
      <c r="BX12" s="47" t="s">
        <v>839</v>
      </c>
      <c r="BY12" s="18" t="s">
        <v>840</v>
      </c>
      <c r="BZ12" s="18" t="s">
        <v>841</v>
      </c>
      <c r="CA12">
        <v>1.7</v>
      </c>
      <c r="CB12">
        <v>43.1</v>
      </c>
      <c r="CC12">
        <v>15.1</v>
      </c>
      <c r="CD12">
        <v>30.4</v>
      </c>
      <c r="CE12">
        <v>79.2</v>
      </c>
      <c r="CF12" t="s">
        <v>1165</v>
      </c>
      <c r="CG12" t="s">
        <v>1113</v>
      </c>
      <c r="CH12" t="s">
        <v>1166</v>
      </c>
      <c r="CI12" t="s">
        <v>1154</v>
      </c>
      <c r="CJ12" t="s">
        <v>1122</v>
      </c>
      <c r="CK12" t="s">
        <v>1128</v>
      </c>
      <c r="CL12" t="s">
        <v>1118</v>
      </c>
    </row>
    <row r="13" spans="1:90">
      <c r="A13" t="s">
        <v>22</v>
      </c>
      <c r="B13">
        <v>7</v>
      </c>
      <c r="C13">
        <v>6.1771439999999999E-3</v>
      </c>
      <c r="D13">
        <v>4</v>
      </c>
      <c r="E13">
        <v>8.4762870000000008E-3</v>
      </c>
      <c r="F13" t="s">
        <v>199</v>
      </c>
      <c r="G13" s="70">
        <v>1001917</v>
      </c>
      <c r="H13" s="3" t="s">
        <v>200</v>
      </c>
      <c r="I13" s="1" t="s">
        <v>201</v>
      </c>
      <c r="J13" s="1" t="s">
        <v>202</v>
      </c>
      <c r="K13" s="1" t="s">
        <v>140</v>
      </c>
      <c r="L13" s="1" t="s">
        <v>203</v>
      </c>
      <c r="M13" s="1" t="s">
        <v>142</v>
      </c>
      <c r="N13" s="1">
        <v>4</v>
      </c>
      <c r="O13" s="1">
        <v>1.23</v>
      </c>
      <c r="P13" s="1">
        <v>43</v>
      </c>
      <c r="Q13" s="4">
        <v>52.89</v>
      </c>
      <c r="R13" s="4">
        <f t="shared" si="0"/>
        <v>13.2225</v>
      </c>
      <c r="S13" s="1">
        <v>40</v>
      </c>
      <c r="T13" s="1">
        <v>10</v>
      </c>
      <c r="U13" t="s">
        <v>143</v>
      </c>
      <c r="V13" t="s">
        <v>178</v>
      </c>
      <c r="W13" t="s">
        <v>145</v>
      </c>
      <c r="X13" t="s">
        <v>145</v>
      </c>
      <c r="Y13" t="s">
        <v>146</v>
      </c>
      <c r="Z13" t="s">
        <v>147</v>
      </c>
      <c r="AA13" s="15" t="s">
        <v>872</v>
      </c>
      <c r="AB13" s="15">
        <v>59</v>
      </c>
      <c r="AC13" s="95">
        <v>42683</v>
      </c>
      <c r="AD13" s="98" t="s">
        <v>910</v>
      </c>
      <c r="AE13" s="98" t="s">
        <v>911</v>
      </c>
      <c r="AF13" s="18" t="s">
        <v>896</v>
      </c>
      <c r="AG13" s="18" t="s">
        <v>875</v>
      </c>
      <c r="AH13" s="44" t="s">
        <v>763</v>
      </c>
      <c r="AI13" s="18" t="s">
        <v>764</v>
      </c>
      <c r="AJ13" s="18">
        <v>0.5</v>
      </c>
      <c r="AK13" s="18"/>
      <c r="AL13" s="44" t="s">
        <v>763</v>
      </c>
      <c r="AM13" s="18" t="s">
        <v>763</v>
      </c>
      <c r="AN13" s="44" t="s">
        <v>763</v>
      </c>
      <c r="AO13" s="44"/>
      <c r="AP13" s="19">
        <v>1</v>
      </c>
      <c r="AQ13" s="20">
        <v>1</v>
      </c>
      <c r="AR13" s="21">
        <v>2</v>
      </c>
      <c r="AS13" s="18"/>
      <c r="AT13" s="18"/>
      <c r="AU13" s="104">
        <f>AR13+AS13+AT13</f>
        <v>2</v>
      </c>
      <c r="AV13" s="44" t="s">
        <v>763</v>
      </c>
      <c r="AW13" s="44">
        <v>2</v>
      </c>
      <c r="AX13" s="19">
        <v>200</v>
      </c>
      <c r="AY13" s="44" t="s">
        <v>766</v>
      </c>
      <c r="AZ13" s="44">
        <v>10</v>
      </c>
      <c r="BA13" s="44"/>
      <c r="BB13" s="18">
        <v>1</v>
      </c>
      <c r="BC13" s="18" t="s">
        <v>809</v>
      </c>
      <c r="BD13" s="18"/>
      <c r="BE13" s="18">
        <v>3</v>
      </c>
      <c r="BF13" s="18">
        <v>4</v>
      </c>
      <c r="BG13" s="18">
        <v>0</v>
      </c>
      <c r="BH13" s="21"/>
      <c r="BI13" s="18" t="s">
        <v>866</v>
      </c>
      <c r="BJ13" s="18"/>
      <c r="BK13" s="18"/>
      <c r="BL13" s="22"/>
      <c r="BM13" s="22"/>
      <c r="BN13" s="18"/>
      <c r="BO13" s="18"/>
      <c r="BP13" s="108">
        <v>0</v>
      </c>
      <c r="BQ13" s="108">
        <v>20.033333333333299</v>
      </c>
      <c r="BR13" s="108">
        <v>1</v>
      </c>
      <c r="BS13" s="108">
        <v>11.3333333333333</v>
      </c>
      <c r="BT13" s="109">
        <v>43284</v>
      </c>
      <c r="BU13" s="109" t="s">
        <v>877</v>
      </c>
      <c r="BV13" s="109"/>
      <c r="BW13" s="109"/>
      <c r="BX13" s="18">
        <v>0</v>
      </c>
      <c r="BY13" s="18">
        <v>0</v>
      </c>
      <c r="BZ13" s="18" t="s">
        <v>772</v>
      </c>
      <c r="CA13">
        <v>23</v>
      </c>
      <c r="CB13">
        <v>41.2</v>
      </c>
      <c r="CC13">
        <v>7.6</v>
      </c>
      <c r="CD13">
        <v>46.2</v>
      </c>
      <c r="CE13">
        <v>151.1</v>
      </c>
      <c r="CF13" t="s">
        <v>1227</v>
      </c>
      <c r="CG13" t="s">
        <v>1113</v>
      </c>
      <c r="CH13" t="s">
        <v>1228</v>
      </c>
      <c r="CI13" t="s">
        <v>1229</v>
      </c>
      <c r="CJ13" t="s">
        <v>1122</v>
      </c>
      <c r="CK13" t="s">
        <v>1230</v>
      </c>
      <c r="CL13" t="s">
        <v>1118</v>
      </c>
    </row>
    <row r="14" spans="1:90">
      <c r="A14" t="s">
        <v>16</v>
      </c>
      <c r="B14">
        <v>3</v>
      </c>
      <c r="C14">
        <v>3.62058E-3</v>
      </c>
      <c r="D14">
        <v>3</v>
      </c>
      <c r="E14">
        <v>3.62058E-3</v>
      </c>
      <c r="F14" t="s">
        <v>204</v>
      </c>
      <c r="G14" s="70">
        <v>1001475</v>
      </c>
      <c r="H14" s="3" t="s">
        <v>205</v>
      </c>
      <c r="I14" s="1" t="s">
        <v>206</v>
      </c>
      <c r="J14" s="1" t="s">
        <v>207</v>
      </c>
      <c r="K14" s="1" t="s">
        <v>140</v>
      </c>
      <c r="L14" s="1" t="s">
        <v>208</v>
      </c>
      <c r="M14" s="1" t="s">
        <v>142</v>
      </c>
      <c r="N14" s="1">
        <v>4</v>
      </c>
      <c r="O14" s="1">
        <v>4.4800000000000004</v>
      </c>
      <c r="P14" s="1">
        <v>43</v>
      </c>
      <c r="Q14" s="4">
        <v>192.64000000000001</v>
      </c>
      <c r="R14" s="4">
        <f t="shared" si="0"/>
        <v>48.160000000000004</v>
      </c>
      <c r="S14" s="1">
        <v>40</v>
      </c>
      <c r="T14" s="1">
        <v>10</v>
      </c>
      <c r="U14" t="s">
        <v>143</v>
      </c>
      <c r="V14" t="s">
        <v>178</v>
      </c>
      <c r="W14" t="s">
        <v>145</v>
      </c>
      <c r="X14" t="s">
        <v>145</v>
      </c>
      <c r="Y14" t="s">
        <v>146</v>
      </c>
      <c r="Z14" t="s">
        <v>147</v>
      </c>
      <c r="AA14" s="15" t="s">
        <v>872</v>
      </c>
      <c r="AB14" s="15">
        <v>68</v>
      </c>
      <c r="AC14" s="95">
        <v>42683</v>
      </c>
      <c r="AD14" s="98" t="s">
        <v>899</v>
      </c>
      <c r="AE14" s="98" t="s">
        <v>900</v>
      </c>
      <c r="AF14" s="18" t="s">
        <v>901</v>
      </c>
      <c r="AG14" s="18" t="s">
        <v>762</v>
      </c>
      <c r="AH14" s="44" t="s">
        <v>763</v>
      </c>
      <c r="AI14" s="18" t="s">
        <v>764</v>
      </c>
      <c r="AJ14" s="18">
        <v>0.5</v>
      </c>
      <c r="AK14" s="18"/>
      <c r="AL14" s="44" t="s">
        <v>763</v>
      </c>
      <c r="AM14" s="18" t="s">
        <v>763</v>
      </c>
      <c r="AN14" s="44" t="s">
        <v>763</v>
      </c>
      <c r="AO14" s="44"/>
      <c r="AP14" s="19">
        <v>1</v>
      </c>
      <c r="AQ14" s="20">
        <v>1</v>
      </c>
      <c r="AR14" s="21">
        <v>4</v>
      </c>
      <c r="AS14" s="18"/>
      <c r="AT14" s="18"/>
      <c r="AU14" s="104">
        <f>AR14+AS14+AT14</f>
        <v>4</v>
      </c>
      <c r="AV14" s="44" t="s">
        <v>815</v>
      </c>
      <c r="AW14" s="44">
        <v>1</v>
      </c>
      <c r="AX14" s="19">
        <v>200</v>
      </c>
      <c r="AY14" s="44" t="s">
        <v>766</v>
      </c>
      <c r="AZ14" s="44">
        <v>0</v>
      </c>
      <c r="BA14" s="44"/>
      <c r="BB14" s="18">
        <v>8</v>
      </c>
      <c r="BC14" s="18" t="s">
        <v>809</v>
      </c>
      <c r="BD14" s="18"/>
      <c r="BE14" s="18">
        <v>1</v>
      </c>
      <c r="BF14" s="18">
        <v>1</v>
      </c>
      <c r="BG14" s="18">
        <v>1</v>
      </c>
      <c r="BH14" s="21"/>
      <c r="BI14" s="18" t="s">
        <v>902</v>
      </c>
      <c r="BJ14" s="18"/>
      <c r="BK14" s="18"/>
      <c r="BL14" s="22"/>
      <c r="BM14" s="22"/>
      <c r="BN14" s="18"/>
      <c r="BO14" s="18"/>
      <c r="BP14" s="108">
        <v>1</v>
      </c>
      <c r="BQ14" s="108">
        <v>8.2666666666666693</v>
      </c>
      <c r="BR14" s="108">
        <v>0</v>
      </c>
      <c r="BS14" s="108">
        <v>8.2666666666666693</v>
      </c>
      <c r="BT14" s="109"/>
      <c r="BU14" s="109" t="s">
        <v>903</v>
      </c>
      <c r="BV14" s="109">
        <v>42931</v>
      </c>
      <c r="BW14" s="109" t="s">
        <v>904</v>
      </c>
      <c r="BX14" s="47" t="s">
        <v>905</v>
      </c>
      <c r="BY14" s="18" t="s">
        <v>840</v>
      </c>
      <c r="BZ14" s="18" t="s">
        <v>841</v>
      </c>
      <c r="CA14">
        <v>6.1</v>
      </c>
      <c r="CB14">
        <v>43.5</v>
      </c>
      <c r="CC14">
        <v>9.3000000000000007</v>
      </c>
      <c r="CD14">
        <v>10.3</v>
      </c>
      <c r="CE14">
        <v>26.4</v>
      </c>
      <c r="CF14" t="s">
        <v>1221</v>
      </c>
      <c r="CG14" t="s">
        <v>1113</v>
      </c>
      <c r="CH14" t="s">
        <v>1222</v>
      </c>
      <c r="CI14" t="s">
        <v>1223</v>
      </c>
      <c r="CJ14" t="s">
        <v>1224</v>
      </c>
      <c r="CK14" t="s">
        <v>1128</v>
      </c>
      <c r="CL14" t="s">
        <v>1118</v>
      </c>
    </row>
    <row r="15" spans="1:90">
      <c r="A15" t="s">
        <v>5</v>
      </c>
      <c r="B15">
        <v>0</v>
      </c>
      <c r="C15">
        <v>0</v>
      </c>
      <c r="D15">
        <v>0</v>
      </c>
      <c r="E15">
        <v>0</v>
      </c>
      <c r="F15" t="s">
        <v>209</v>
      </c>
      <c r="G15" s="70">
        <v>873454</v>
      </c>
      <c r="H15" s="3" t="s">
        <v>210</v>
      </c>
      <c r="I15" s="1" t="s">
        <v>211</v>
      </c>
      <c r="J15" s="1" t="s">
        <v>212</v>
      </c>
      <c r="K15" s="1" t="s">
        <v>140</v>
      </c>
      <c r="L15" s="1" t="s">
        <v>213</v>
      </c>
      <c r="M15" s="1" t="s">
        <v>142</v>
      </c>
      <c r="N15" s="1">
        <v>3</v>
      </c>
      <c r="O15" s="1">
        <v>7.74</v>
      </c>
      <c r="P15" s="1">
        <v>43</v>
      </c>
      <c r="Q15" s="4">
        <v>332.82</v>
      </c>
      <c r="R15" s="4">
        <f t="shared" si="0"/>
        <v>110.94</v>
      </c>
      <c r="S15" s="1">
        <v>40</v>
      </c>
      <c r="T15" s="1">
        <v>10</v>
      </c>
      <c r="U15" t="s">
        <v>143</v>
      </c>
      <c r="V15" t="s">
        <v>178</v>
      </c>
      <c r="W15" t="s">
        <v>145</v>
      </c>
      <c r="X15" t="s">
        <v>145</v>
      </c>
      <c r="Y15" t="s">
        <v>146</v>
      </c>
      <c r="Z15" t="s">
        <v>147</v>
      </c>
      <c r="AA15" s="15"/>
      <c r="AB15" s="15"/>
      <c r="AC15" s="97">
        <v>42690</v>
      </c>
      <c r="AD15" s="99" t="s">
        <v>818</v>
      </c>
      <c r="AE15" s="99" t="s">
        <v>819</v>
      </c>
      <c r="AF15" s="34" t="s">
        <v>842</v>
      </c>
      <c r="AG15" s="34" t="s">
        <v>762</v>
      </c>
      <c r="AH15" s="18" t="s">
        <v>763</v>
      </c>
      <c r="AI15" s="34" t="s">
        <v>814</v>
      </c>
      <c r="AJ15" s="34" t="s">
        <v>843</v>
      </c>
      <c r="AK15" s="34"/>
      <c r="AL15" s="34" t="s">
        <v>763</v>
      </c>
      <c r="AM15" s="34" t="s">
        <v>763</v>
      </c>
      <c r="AN15" s="34" t="s">
        <v>763</v>
      </c>
      <c r="AO15" s="34"/>
      <c r="AP15" s="36">
        <v>1</v>
      </c>
      <c r="AQ15" s="37">
        <f>AP15</f>
        <v>1</v>
      </c>
      <c r="AR15" s="38">
        <v>2</v>
      </c>
      <c r="AS15" s="34"/>
      <c r="AT15" s="34"/>
      <c r="AU15" s="34"/>
      <c r="AV15" s="18" t="s">
        <v>763</v>
      </c>
      <c r="AW15" s="34" t="s">
        <v>844</v>
      </c>
      <c r="AX15" s="36">
        <v>100</v>
      </c>
      <c r="AY15" s="34" t="s">
        <v>766</v>
      </c>
      <c r="AZ15" s="34">
        <v>0</v>
      </c>
      <c r="BA15" s="34"/>
      <c r="BB15" s="34">
        <v>1</v>
      </c>
      <c r="BC15" s="34" t="s">
        <v>809</v>
      </c>
      <c r="BD15" s="34"/>
      <c r="BE15" s="34">
        <v>2</v>
      </c>
      <c r="BF15" s="34">
        <v>4</v>
      </c>
      <c r="BG15" s="34">
        <v>0</v>
      </c>
      <c r="BH15" s="34"/>
      <c r="BI15" s="34" t="s">
        <v>845</v>
      </c>
      <c r="BJ15" s="34"/>
      <c r="BK15" s="41"/>
      <c r="BL15" s="41">
        <v>0.1</v>
      </c>
      <c r="BM15" s="41"/>
      <c r="BN15" s="34"/>
      <c r="BO15" s="34"/>
      <c r="BP15" s="99">
        <v>0</v>
      </c>
      <c r="BQ15" s="52">
        <f>(BT15-AC15)/30</f>
        <v>23.166666666666668</v>
      </c>
      <c r="BR15" s="52">
        <v>0</v>
      </c>
      <c r="BS15" s="34"/>
      <c r="BT15" s="110">
        <v>43385</v>
      </c>
      <c r="BU15" s="99" t="s">
        <v>788</v>
      </c>
      <c r="BV15" s="111" t="s">
        <v>825</v>
      </c>
      <c r="BW15" s="99"/>
      <c r="BX15" s="33">
        <v>0</v>
      </c>
      <c r="BY15" s="18">
        <v>0</v>
      </c>
      <c r="BZ15" s="18" t="s">
        <v>772</v>
      </c>
      <c r="CA15">
        <v>2.8</v>
      </c>
      <c r="CB15">
        <v>41.1</v>
      </c>
      <c r="CC15">
        <v>12.7</v>
      </c>
      <c r="CD15">
        <v>22.2</v>
      </c>
      <c r="CE15">
        <v>19.5</v>
      </c>
      <c r="CF15" t="s">
        <v>1167</v>
      </c>
      <c r="CG15" t="s">
        <v>1113</v>
      </c>
      <c r="CH15" t="s">
        <v>1168</v>
      </c>
      <c r="CI15" t="s">
        <v>1169</v>
      </c>
      <c r="CJ15" t="s">
        <v>1122</v>
      </c>
      <c r="CK15" t="s">
        <v>1128</v>
      </c>
      <c r="CL15" t="s">
        <v>1118</v>
      </c>
    </row>
    <row r="16" spans="1:90">
      <c r="A16" t="s">
        <v>6</v>
      </c>
      <c r="B16">
        <v>2</v>
      </c>
      <c r="C16">
        <v>4.2443161E-2</v>
      </c>
      <c r="D16">
        <v>2</v>
      </c>
      <c r="E16">
        <v>4.2443161E-2</v>
      </c>
      <c r="F16" t="s">
        <v>214</v>
      </c>
      <c r="G16" s="70">
        <v>1002580</v>
      </c>
      <c r="H16" s="3" t="s">
        <v>215</v>
      </c>
      <c r="I16" s="1" t="s">
        <v>216</v>
      </c>
      <c r="J16" s="1" t="s">
        <v>217</v>
      </c>
      <c r="K16" s="1" t="s">
        <v>140</v>
      </c>
      <c r="L16" s="1" t="s">
        <v>218</v>
      </c>
      <c r="M16" s="1" t="s">
        <v>142</v>
      </c>
      <c r="N16" s="1">
        <v>4</v>
      </c>
      <c r="O16" s="1">
        <v>6.26</v>
      </c>
      <c r="P16" s="1">
        <v>43</v>
      </c>
      <c r="Q16" s="4">
        <v>269.18</v>
      </c>
      <c r="R16" s="4">
        <f t="shared" si="0"/>
        <v>67.295000000000002</v>
      </c>
      <c r="S16" s="1">
        <v>40</v>
      </c>
      <c r="T16" s="1">
        <v>10</v>
      </c>
      <c r="U16" t="s">
        <v>143</v>
      </c>
      <c r="V16" t="s">
        <v>219</v>
      </c>
      <c r="W16" t="s">
        <v>145</v>
      </c>
      <c r="X16" t="s">
        <v>145</v>
      </c>
      <c r="Y16" t="s">
        <v>146</v>
      </c>
      <c r="Z16" t="s">
        <v>147</v>
      </c>
      <c r="AA16" s="15" t="s">
        <v>906</v>
      </c>
      <c r="AB16" s="15">
        <v>77</v>
      </c>
      <c r="AC16" s="95">
        <v>42690</v>
      </c>
      <c r="AD16" s="98" t="s">
        <v>881</v>
      </c>
      <c r="AE16" s="98" t="s">
        <v>912</v>
      </c>
      <c r="AF16" s="18" t="s">
        <v>891</v>
      </c>
      <c r="AG16" s="18" t="s">
        <v>762</v>
      </c>
      <c r="AH16" s="44" t="s">
        <v>763</v>
      </c>
      <c r="AI16" s="18" t="s">
        <v>763</v>
      </c>
      <c r="AJ16" s="18"/>
      <c r="AK16" s="18"/>
      <c r="AL16" s="44" t="s">
        <v>763</v>
      </c>
      <c r="AM16" s="18" t="s">
        <v>763</v>
      </c>
      <c r="AN16" s="44" t="s">
        <v>763</v>
      </c>
      <c r="AO16" s="44"/>
      <c r="AP16" s="19">
        <v>1</v>
      </c>
      <c r="AQ16" s="20">
        <v>1</v>
      </c>
      <c r="AR16" s="21">
        <v>8</v>
      </c>
      <c r="AS16" s="18"/>
      <c r="AT16" s="18"/>
      <c r="AU16" s="104">
        <f>AR16+AS16+AT16</f>
        <v>8</v>
      </c>
      <c r="AV16" s="44" t="s">
        <v>815</v>
      </c>
      <c r="AW16" s="44" t="s">
        <v>785</v>
      </c>
      <c r="AX16" s="19">
        <v>100</v>
      </c>
      <c r="AY16" s="44" t="s">
        <v>766</v>
      </c>
      <c r="AZ16" s="44">
        <v>15</v>
      </c>
      <c r="BA16" s="44"/>
      <c r="BB16" s="18">
        <v>1</v>
      </c>
      <c r="BC16" s="18">
        <v>2</v>
      </c>
      <c r="BD16" s="18"/>
      <c r="BE16" s="18">
        <v>1</v>
      </c>
      <c r="BF16" s="18">
        <v>2</v>
      </c>
      <c r="BG16" s="18">
        <v>0</v>
      </c>
      <c r="BH16" s="21"/>
      <c r="BI16" s="18" t="s">
        <v>810</v>
      </c>
      <c r="BJ16" s="18"/>
      <c r="BK16" s="18"/>
      <c r="BL16" s="22"/>
      <c r="BM16" s="22"/>
      <c r="BN16" s="18"/>
      <c r="BO16" s="18"/>
      <c r="BP16" s="108">
        <v>0</v>
      </c>
      <c r="BQ16" s="108">
        <v>23.766666666666701</v>
      </c>
      <c r="BR16" s="108">
        <v>0</v>
      </c>
      <c r="BS16" s="108">
        <v>23.766666666666701</v>
      </c>
      <c r="BT16" s="109">
        <v>43403</v>
      </c>
      <c r="BU16" s="109" t="s">
        <v>877</v>
      </c>
      <c r="BV16" s="109"/>
      <c r="BW16" s="109"/>
      <c r="BX16" s="18">
        <v>0</v>
      </c>
      <c r="BY16" s="18" t="s">
        <v>861</v>
      </c>
      <c r="BZ16" s="18" t="s">
        <v>791</v>
      </c>
      <c r="CA16">
        <v>2.4</v>
      </c>
      <c r="CB16">
        <v>41.5</v>
      </c>
      <c r="CC16">
        <v>8.6999999999999993</v>
      </c>
      <c r="CD16">
        <v>19</v>
      </c>
      <c r="CE16">
        <v>27.6</v>
      </c>
      <c r="CF16" t="s">
        <v>1231</v>
      </c>
      <c r="CG16" t="s">
        <v>1113</v>
      </c>
      <c r="CH16" t="s">
        <v>1202</v>
      </c>
      <c r="CI16" t="s">
        <v>1232</v>
      </c>
      <c r="CJ16" t="s">
        <v>1122</v>
      </c>
      <c r="CK16" t="s">
        <v>1128</v>
      </c>
      <c r="CL16" t="s">
        <v>1118</v>
      </c>
    </row>
    <row r="17" spans="1:90">
      <c r="A17" t="s">
        <v>109</v>
      </c>
      <c r="B17">
        <v>0</v>
      </c>
      <c r="C17">
        <v>0</v>
      </c>
      <c r="D17">
        <v>0</v>
      </c>
      <c r="E17">
        <v>0</v>
      </c>
      <c r="F17" t="s">
        <v>220</v>
      </c>
      <c r="G17" s="70">
        <v>885253</v>
      </c>
      <c r="H17" s="3" t="s">
        <v>221</v>
      </c>
      <c r="I17" s="1" t="s">
        <v>222</v>
      </c>
      <c r="J17" s="1" t="s">
        <v>223</v>
      </c>
      <c r="K17" s="1" t="s">
        <v>140</v>
      </c>
      <c r="L17" s="1" t="s">
        <v>224</v>
      </c>
      <c r="M17" s="1" t="s">
        <v>142</v>
      </c>
      <c r="N17" s="1">
        <v>3</v>
      </c>
      <c r="O17" s="1">
        <v>5.68</v>
      </c>
      <c r="P17" s="1">
        <v>43</v>
      </c>
      <c r="Q17" s="4">
        <v>244.23999999999998</v>
      </c>
      <c r="R17" s="4">
        <f t="shared" si="0"/>
        <v>81.413333333333327</v>
      </c>
      <c r="S17" s="1">
        <v>40</v>
      </c>
      <c r="T17" s="1">
        <v>10</v>
      </c>
      <c r="U17" t="s">
        <v>143</v>
      </c>
      <c r="V17" t="s">
        <v>178</v>
      </c>
      <c r="W17" t="s">
        <v>145</v>
      </c>
      <c r="X17" t="s">
        <v>145</v>
      </c>
      <c r="Y17" t="s">
        <v>146</v>
      </c>
      <c r="Z17" t="s">
        <v>147</v>
      </c>
      <c r="AA17" s="15"/>
      <c r="AB17" s="15"/>
      <c r="AC17" s="17">
        <v>42690</v>
      </c>
      <c r="AD17" s="16" t="s">
        <v>846</v>
      </c>
      <c r="AE17" s="16" t="s">
        <v>847</v>
      </c>
      <c r="AF17" s="18" t="s">
        <v>848</v>
      </c>
      <c r="AG17" s="18" t="s">
        <v>762</v>
      </c>
      <c r="AH17" s="18" t="s">
        <v>763</v>
      </c>
      <c r="AI17" s="18" t="s">
        <v>776</v>
      </c>
      <c r="AJ17" s="18" t="s">
        <v>843</v>
      </c>
      <c r="AK17" s="18"/>
      <c r="AL17" s="18" t="s">
        <v>763</v>
      </c>
      <c r="AM17" s="18" t="s">
        <v>763</v>
      </c>
      <c r="AN17" s="18" t="s">
        <v>763</v>
      </c>
      <c r="AO17" s="18"/>
      <c r="AP17" s="19">
        <v>1</v>
      </c>
      <c r="AQ17" s="20">
        <f>AP17</f>
        <v>1</v>
      </c>
      <c r="AR17" s="21">
        <v>1.5</v>
      </c>
      <c r="AS17" s="18"/>
      <c r="AT17" s="18"/>
      <c r="AU17" s="18"/>
      <c r="AV17" s="18" t="s">
        <v>815</v>
      </c>
      <c r="AW17" s="18" t="s">
        <v>785</v>
      </c>
      <c r="AX17" s="19">
        <v>200</v>
      </c>
      <c r="AY17" s="18" t="s">
        <v>766</v>
      </c>
      <c r="AZ17" s="18">
        <v>10</v>
      </c>
      <c r="BA17" s="18"/>
      <c r="BB17" s="18">
        <v>1</v>
      </c>
      <c r="BC17" s="18" t="s">
        <v>809</v>
      </c>
      <c r="BD17" s="18"/>
      <c r="BE17" s="18">
        <v>2</v>
      </c>
      <c r="BF17" s="18">
        <v>4</v>
      </c>
      <c r="BG17" s="18">
        <v>1</v>
      </c>
      <c r="BH17" s="18" t="s">
        <v>787</v>
      </c>
      <c r="BI17" s="18" t="s">
        <v>849</v>
      </c>
      <c r="BJ17" s="18"/>
      <c r="BK17" s="22"/>
      <c r="BL17" s="21"/>
      <c r="BM17" s="21"/>
      <c r="BN17" s="18"/>
      <c r="BO17" s="18"/>
      <c r="BP17" s="16">
        <v>0</v>
      </c>
      <c r="BQ17" s="23">
        <f>(BT17-AC17)/30</f>
        <v>21.866666666666667</v>
      </c>
      <c r="BR17" s="23">
        <v>1</v>
      </c>
      <c r="BS17" s="23">
        <f>(BW17-AC17)/30</f>
        <v>20.2</v>
      </c>
      <c r="BT17" s="24">
        <v>43346</v>
      </c>
      <c r="BU17" s="25" t="s">
        <v>788</v>
      </c>
      <c r="BV17" s="25" t="s">
        <v>789</v>
      </c>
      <c r="BW17" s="43">
        <v>43296</v>
      </c>
      <c r="BX17" s="18">
        <v>0</v>
      </c>
      <c r="BY17" s="18">
        <v>0</v>
      </c>
      <c r="BZ17" s="18" t="s">
        <v>772</v>
      </c>
      <c r="CA17">
        <v>7.1</v>
      </c>
      <c r="CB17">
        <v>39.9</v>
      </c>
      <c r="CC17">
        <v>8.6999999999999993</v>
      </c>
      <c r="CD17">
        <v>18.7</v>
      </c>
      <c r="CE17">
        <v>22</v>
      </c>
      <c r="CF17" t="s">
        <v>1170</v>
      </c>
      <c r="CG17" t="s">
        <v>1113</v>
      </c>
      <c r="CH17" t="s">
        <v>1171</v>
      </c>
      <c r="CI17" t="s">
        <v>1172</v>
      </c>
      <c r="CJ17" t="s">
        <v>1122</v>
      </c>
      <c r="CK17" t="s">
        <v>1128</v>
      </c>
      <c r="CL17" t="s">
        <v>1118</v>
      </c>
    </row>
    <row r="18" spans="1:90">
      <c r="A18" t="s">
        <v>68</v>
      </c>
      <c r="B18">
        <v>0</v>
      </c>
      <c r="C18">
        <v>0</v>
      </c>
      <c r="D18">
        <v>0</v>
      </c>
      <c r="E18">
        <v>0</v>
      </c>
      <c r="F18" t="s">
        <v>225</v>
      </c>
      <c r="G18" s="70">
        <v>1003498</v>
      </c>
      <c r="H18" s="3" t="s">
        <v>226</v>
      </c>
      <c r="I18" s="1" t="s">
        <v>227</v>
      </c>
      <c r="J18" s="1" t="s">
        <v>228</v>
      </c>
      <c r="K18" s="1" t="s">
        <v>140</v>
      </c>
      <c r="L18" s="1" t="s">
        <v>229</v>
      </c>
      <c r="M18" s="1" t="s">
        <v>142</v>
      </c>
      <c r="N18" s="1">
        <v>4</v>
      </c>
      <c r="O18" s="1">
        <v>3.42</v>
      </c>
      <c r="P18" s="1">
        <v>43</v>
      </c>
      <c r="Q18" s="4">
        <v>147.06</v>
      </c>
      <c r="R18" s="4">
        <f t="shared" si="0"/>
        <v>36.765000000000001</v>
      </c>
      <c r="S18" s="1">
        <v>40</v>
      </c>
      <c r="T18" s="1">
        <v>10</v>
      </c>
      <c r="U18" t="s">
        <v>143</v>
      </c>
      <c r="V18" t="s">
        <v>178</v>
      </c>
      <c r="W18" t="s">
        <v>145</v>
      </c>
      <c r="X18" t="s">
        <v>145</v>
      </c>
      <c r="Y18" t="s">
        <v>146</v>
      </c>
      <c r="Z18" t="s">
        <v>147</v>
      </c>
      <c r="AA18" s="15" t="s">
        <v>872</v>
      </c>
      <c r="AB18" s="15">
        <v>50</v>
      </c>
      <c r="AC18" s="95">
        <v>42690</v>
      </c>
      <c r="AD18" s="98" t="s">
        <v>919</v>
      </c>
      <c r="AE18" s="98" t="s">
        <v>907</v>
      </c>
      <c r="AF18" s="18" t="s">
        <v>920</v>
      </c>
      <c r="AG18" s="18" t="s">
        <v>875</v>
      </c>
      <c r="AH18" s="44" t="s">
        <v>763</v>
      </c>
      <c r="AI18" s="18" t="s">
        <v>763</v>
      </c>
      <c r="AJ18" s="18"/>
      <c r="AK18" s="18"/>
      <c r="AL18" s="44" t="s">
        <v>763</v>
      </c>
      <c r="AM18" s="18" t="s">
        <v>763</v>
      </c>
      <c r="AN18" s="44" t="s">
        <v>763</v>
      </c>
      <c r="AO18" s="44"/>
      <c r="AP18" s="19">
        <v>1</v>
      </c>
      <c r="AQ18" s="20">
        <v>1</v>
      </c>
      <c r="AR18" s="21">
        <v>3.5</v>
      </c>
      <c r="AS18" s="18"/>
      <c r="AT18" s="18"/>
      <c r="AU18" s="104">
        <f>AR18+AS18+AT18</f>
        <v>3.5</v>
      </c>
      <c r="AV18" s="44" t="s">
        <v>763</v>
      </c>
      <c r="AW18" s="44" t="s">
        <v>785</v>
      </c>
      <c r="AX18" s="19">
        <v>150</v>
      </c>
      <c r="AY18" s="44" t="s">
        <v>766</v>
      </c>
      <c r="AZ18" s="44">
        <v>0</v>
      </c>
      <c r="BA18" s="44"/>
      <c r="BB18" s="18">
        <v>1</v>
      </c>
      <c r="BC18" s="18" t="s">
        <v>809</v>
      </c>
      <c r="BD18" s="18"/>
      <c r="BE18" s="18"/>
      <c r="BF18" s="18"/>
      <c r="BG18" s="18"/>
      <c r="BH18" s="21"/>
      <c r="BI18" s="18" t="s">
        <v>898</v>
      </c>
      <c r="BJ18" s="18"/>
      <c r="BK18" s="18"/>
      <c r="BL18" s="22">
        <v>0.1</v>
      </c>
      <c r="BM18" s="22"/>
      <c r="BN18" s="18"/>
      <c r="BO18" s="18"/>
      <c r="BP18" s="108">
        <v>0</v>
      </c>
      <c r="BQ18" s="108">
        <v>23.566666666666698</v>
      </c>
      <c r="BR18" s="108">
        <v>1</v>
      </c>
      <c r="BS18" s="108">
        <v>4.7</v>
      </c>
      <c r="BT18" s="109">
        <v>43397</v>
      </c>
      <c r="BU18" s="109" t="s">
        <v>877</v>
      </c>
      <c r="BV18" s="109"/>
      <c r="BW18" s="109"/>
      <c r="BX18" s="18">
        <v>0</v>
      </c>
      <c r="BY18" s="18" t="s">
        <v>771</v>
      </c>
      <c r="BZ18" s="18" t="s">
        <v>772</v>
      </c>
      <c r="CA18">
        <v>170.3</v>
      </c>
      <c r="CB18">
        <v>48.5</v>
      </c>
      <c r="CC18">
        <v>8.1</v>
      </c>
      <c r="CD18">
        <v>28</v>
      </c>
      <c r="CE18">
        <v>20</v>
      </c>
      <c r="CF18" t="s">
        <v>1235</v>
      </c>
      <c r="CG18" t="s">
        <v>1113</v>
      </c>
      <c r="CH18" t="s">
        <v>1236</v>
      </c>
      <c r="CI18" t="s">
        <v>1131</v>
      </c>
      <c r="CJ18" t="s">
        <v>1122</v>
      </c>
      <c r="CK18" t="s">
        <v>1237</v>
      </c>
      <c r="CL18" t="s">
        <v>1118</v>
      </c>
    </row>
    <row r="19" spans="1:90">
      <c r="A19" t="s">
        <v>33</v>
      </c>
      <c r="B19">
        <v>6</v>
      </c>
      <c r="C19">
        <v>1.2852014E-2</v>
      </c>
      <c r="D19">
        <v>3</v>
      </c>
      <c r="E19">
        <v>1.5026243E-2</v>
      </c>
      <c r="F19" t="s">
        <v>230</v>
      </c>
      <c r="G19" s="69">
        <v>697357</v>
      </c>
      <c r="H19" s="3" t="s">
        <v>231</v>
      </c>
      <c r="I19" s="1" t="s">
        <v>232</v>
      </c>
      <c r="J19" s="1" t="s">
        <v>233</v>
      </c>
      <c r="K19" s="1" t="s">
        <v>140</v>
      </c>
      <c r="L19" s="1" t="s">
        <v>234</v>
      </c>
      <c r="M19" s="1" t="s">
        <v>142</v>
      </c>
      <c r="N19" s="1">
        <v>4</v>
      </c>
      <c r="O19" s="1">
        <v>11.3</v>
      </c>
      <c r="P19" s="1">
        <v>43</v>
      </c>
      <c r="Q19" s="4">
        <v>485.90000000000003</v>
      </c>
      <c r="R19" s="4">
        <f t="shared" si="0"/>
        <v>121.47500000000001</v>
      </c>
      <c r="S19" s="1">
        <v>40</v>
      </c>
      <c r="T19" s="1">
        <v>10</v>
      </c>
      <c r="U19" t="s">
        <v>143</v>
      </c>
      <c r="V19" t="s">
        <v>219</v>
      </c>
      <c r="W19" t="s">
        <v>145</v>
      </c>
      <c r="X19" t="s">
        <v>145</v>
      </c>
      <c r="Y19" t="s">
        <v>146</v>
      </c>
      <c r="Z19" t="s">
        <v>147</v>
      </c>
      <c r="AA19" s="30" t="s">
        <v>803</v>
      </c>
      <c r="AB19" s="15">
        <v>70</v>
      </c>
      <c r="AC19" s="95">
        <v>42690</v>
      </c>
      <c r="AD19" s="100" t="s">
        <v>804</v>
      </c>
      <c r="AE19" s="100" t="s">
        <v>804</v>
      </c>
      <c r="AF19" s="47" t="s">
        <v>805</v>
      </c>
      <c r="AG19" s="47" t="s">
        <v>781</v>
      </c>
      <c r="AH19" s="28" t="s">
        <v>144</v>
      </c>
      <c r="AI19" s="47" t="s">
        <v>806</v>
      </c>
      <c r="AJ19" s="18" t="s">
        <v>807</v>
      </c>
      <c r="AK19" s="18"/>
      <c r="AL19" s="28" t="s">
        <v>144</v>
      </c>
      <c r="AM19" s="28" t="s">
        <v>144</v>
      </c>
      <c r="AN19" s="28" t="s">
        <v>144</v>
      </c>
      <c r="AO19" s="44"/>
      <c r="AP19" s="19">
        <v>1</v>
      </c>
      <c r="AQ19" s="20">
        <v>1</v>
      </c>
      <c r="AR19" s="21">
        <v>3</v>
      </c>
      <c r="AS19" s="18"/>
      <c r="AT19" s="18"/>
      <c r="AU19" s="104">
        <v>3</v>
      </c>
      <c r="AV19" s="106" t="s">
        <v>144</v>
      </c>
      <c r="AW19" s="44">
        <v>2</v>
      </c>
      <c r="AX19" s="19">
        <v>100</v>
      </c>
      <c r="AY19" s="106" t="s">
        <v>786</v>
      </c>
      <c r="AZ19" s="44" t="s">
        <v>808</v>
      </c>
      <c r="BA19" s="44"/>
      <c r="BB19" s="18">
        <v>1</v>
      </c>
      <c r="BC19" s="18" t="s">
        <v>809</v>
      </c>
      <c r="BD19" s="18"/>
      <c r="BE19" s="18">
        <v>1</v>
      </c>
      <c r="BF19" s="18">
        <v>4</v>
      </c>
      <c r="BG19" s="18">
        <v>1</v>
      </c>
      <c r="BH19" s="21" t="s">
        <v>767</v>
      </c>
      <c r="BI19" s="47" t="s">
        <v>810</v>
      </c>
      <c r="BJ19" s="18"/>
      <c r="BK19" s="18"/>
      <c r="BL19" s="22"/>
      <c r="BM19" s="22"/>
      <c r="BN19" s="18"/>
      <c r="BO19" s="18"/>
      <c r="BP19" s="108"/>
      <c r="BQ19" s="108"/>
      <c r="BR19" s="108"/>
      <c r="BS19" s="108"/>
      <c r="BT19" s="109"/>
      <c r="BU19" s="109"/>
      <c r="BV19" s="109"/>
      <c r="BW19" s="109"/>
      <c r="BX19" s="28">
        <v>0</v>
      </c>
      <c r="BY19" s="18" t="s">
        <v>771</v>
      </c>
      <c r="BZ19" s="18" t="s">
        <v>772</v>
      </c>
      <c r="CA19">
        <v>1783</v>
      </c>
      <c r="CB19">
        <v>40</v>
      </c>
      <c r="CC19">
        <v>7.5</v>
      </c>
      <c r="CD19">
        <v>21</v>
      </c>
      <c r="CE19">
        <v>32</v>
      </c>
      <c r="CF19" t="s">
        <v>1136</v>
      </c>
      <c r="CG19" t="s">
        <v>1137</v>
      </c>
      <c r="CH19" t="s">
        <v>1138</v>
      </c>
      <c r="CI19" t="s">
        <v>1139</v>
      </c>
      <c r="CJ19" t="s">
        <v>1140</v>
      </c>
      <c r="CK19" t="s">
        <v>1141</v>
      </c>
      <c r="CL19" t="s">
        <v>1118</v>
      </c>
    </row>
    <row r="20" spans="1:90">
      <c r="A20" t="s">
        <v>32</v>
      </c>
      <c r="B20">
        <v>1</v>
      </c>
      <c r="C20">
        <v>3.5533940000000001E-3</v>
      </c>
      <c r="D20">
        <v>1</v>
      </c>
      <c r="E20">
        <v>3.5533940000000001E-3</v>
      </c>
      <c r="F20" t="s">
        <v>235</v>
      </c>
      <c r="G20" s="70">
        <v>1001915</v>
      </c>
      <c r="H20" s="3" t="s">
        <v>236</v>
      </c>
      <c r="I20" s="1" t="s">
        <v>237</v>
      </c>
      <c r="J20" s="1" t="s">
        <v>238</v>
      </c>
      <c r="K20" s="1" t="s">
        <v>140</v>
      </c>
      <c r="L20" s="1" t="s">
        <v>239</v>
      </c>
      <c r="M20" s="1" t="s">
        <v>142</v>
      </c>
      <c r="N20" s="1">
        <v>4</v>
      </c>
      <c r="O20" s="1">
        <v>6.9</v>
      </c>
      <c r="P20" s="1">
        <v>43</v>
      </c>
      <c r="Q20" s="4">
        <v>296.7</v>
      </c>
      <c r="R20" s="4">
        <f t="shared" si="0"/>
        <v>74.174999999999997</v>
      </c>
      <c r="S20" s="1">
        <v>40</v>
      </c>
      <c r="T20" s="1">
        <v>10</v>
      </c>
      <c r="U20" t="s">
        <v>143</v>
      </c>
      <c r="V20" t="s">
        <v>178</v>
      </c>
      <c r="W20" t="s">
        <v>145</v>
      </c>
      <c r="X20" t="s">
        <v>145</v>
      </c>
      <c r="Y20" t="s">
        <v>146</v>
      </c>
      <c r="Z20" t="s">
        <v>147</v>
      </c>
      <c r="AA20" s="15" t="s">
        <v>906</v>
      </c>
      <c r="AB20" s="15">
        <v>46</v>
      </c>
      <c r="AC20" s="95">
        <v>42690</v>
      </c>
      <c r="AD20" s="98" t="s">
        <v>900</v>
      </c>
      <c r="AE20" s="98" t="s">
        <v>907</v>
      </c>
      <c r="AF20" s="18" t="s">
        <v>908</v>
      </c>
      <c r="AG20" s="18" t="s">
        <v>875</v>
      </c>
      <c r="AH20" s="44" t="s">
        <v>763</v>
      </c>
      <c r="AI20" s="18" t="s">
        <v>763</v>
      </c>
      <c r="AJ20" s="18"/>
      <c r="AK20" s="18"/>
      <c r="AL20" s="44" t="s">
        <v>763</v>
      </c>
      <c r="AM20" s="18" t="s">
        <v>763</v>
      </c>
      <c r="AN20" s="44" t="s">
        <v>763</v>
      </c>
      <c r="AO20" s="44"/>
      <c r="AP20" s="19">
        <v>1</v>
      </c>
      <c r="AQ20" s="20">
        <v>1</v>
      </c>
      <c r="AR20" s="21">
        <v>1.5</v>
      </c>
      <c r="AS20" s="18"/>
      <c r="AT20" s="18"/>
      <c r="AU20" s="104">
        <f>AR20+AS20+AT20</f>
        <v>1.5</v>
      </c>
      <c r="AV20" s="44" t="s">
        <v>815</v>
      </c>
      <c r="AW20" s="44"/>
      <c r="AX20" s="19">
        <v>200</v>
      </c>
      <c r="AY20" s="44" t="s">
        <v>766</v>
      </c>
      <c r="AZ20" s="44" t="s">
        <v>909</v>
      </c>
      <c r="BA20" s="44"/>
      <c r="BB20" s="18">
        <v>1</v>
      </c>
      <c r="BC20" s="18" t="s">
        <v>809</v>
      </c>
      <c r="BD20" s="18"/>
      <c r="BE20" s="18">
        <v>1</v>
      </c>
      <c r="BF20" s="18">
        <v>1</v>
      </c>
      <c r="BG20" s="18">
        <v>1</v>
      </c>
      <c r="BH20" s="21" t="s">
        <v>787</v>
      </c>
      <c r="BI20" s="18" t="s">
        <v>810</v>
      </c>
      <c r="BJ20" s="18"/>
      <c r="BK20" s="18"/>
      <c r="BL20" s="22"/>
      <c r="BM20" s="22"/>
      <c r="BN20" s="18"/>
      <c r="BO20" s="18"/>
      <c r="BP20" s="108">
        <v>0</v>
      </c>
      <c r="BQ20" s="108">
        <v>20.933333333333302</v>
      </c>
      <c r="BR20" s="108">
        <v>0</v>
      </c>
      <c r="BS20" s="108">
        <v>20.933333333333302</v>
      </c>
      <c r="BT20" s="109">
        <v>43318</v>
      </c>
      <c r="BU20" s="109" t="s">
        <v>877</v>
      </c>
      <c r="BV20" s="109"/>
      <c r="BW20" s="109"/>
      <c r="BX20" s="18">
        <v>0</v>
      </c>
      <c r="BY20" s="18">
        <v>0</v>
      </c>
      <c r="BZ20" s="18" t="s">
        <v>772</v>
      </c>
      <c r="CA20">
        <v>167.4</v>
      </c>
      <c r="CB20">
        <v>45</v>
      </c>
      <c r="CC20">
        <v>10.9</v>
      </c>
      <c r="CD20">
        <v>23</v>
      </c>
      <c r="CE20">
        <v>19</v>
      </c>
      <c r="CF20" t="s">
        <v>1225</v>
      </c>
      <c r="CG20" t="s">
        <v>1113</v>
      </c>
      <c r="CH20" t="s">
        <v>1120</v>
      </c>
      <c r="CI20" t="s">
        <v>1131</v>
      </c>
      <c r="CJ20" t="s">
        <v>1122</v>
      </c>
      <c r="CK20" t="s">
        <v>1226</v>
      </c>
      <c r="CL20" t="s">
        <v>1118</v>
      </c>
    </row>
    <row r="21" spans="1:90">
      <c r="A21" t="s">
        <v>106</v>
      </c>
      <c r="B21">
        <v>8</v>
      </c>
      <c r="C21">
        <v>3.7423127E-2</v>
      </c>
      <c r="D21">
        <v>2</v>
      </c>
      <c r="E21">
        <v>0.149692508</v>
      </c>
      <c r="F21" t="s">
        <v>240</v>
      </c>
      <c r="G21" s="70">
        <v>1003856</v>
      </c>
      <c r="H21" s="3" t="s">
        <v>241</v>
      </c>
      <c r="I21" s="1" t="s">
        <v>242</v>
      </c>
      <c r="J21" s="1" t="s">
        <v>243</v>
      </c>
      <c r="K21" s="1" t="s">
        <v>140</v>
      </c>
      <c r="L21" s="1" t="s">
        <v>244</v>
      </c>
      <c r="M21" s="1" t="s">
        <v>142</v>
      </c>
      <c r="N21" s="1">
        <v>4</v>
      </c>
      <c r="O21" s="1">
        <v>0.86399999999999999</v>
      </c>
      <c r="P21" s="1">
        <v>43</v>
      </c>
      <c r="Q21" s="4">
        <v>37.152000000000001</v>
      </c>
      <c r="R21" s="4">
        <f t="shared" si="0"/>
        <v>9.2880000000000003</v>
      </c>
      <c r="S21" s="5">
        <v>27.152000000000001</v>
      </c>
      <c r="T21" s="1">
        <v>10</v>
      </c>
      <c r="U21" t="s">
        <v>143</v>
      </c>
      <c r="V21" t="s">
        <v>178</v>
      </c>
      <c r="W21" t="s">
        <v>145</v>
      </c>
      <c r="X21" t="s">
        <v>145</v>
      </c>
      <c r="Y21" t="s">
        <v>146</v>
      </c>
      <c r="Z21" t="s">
        <v>147</v>
      </c>
      <c r="AA21" s="15" t="s">
        <v>872</v>
      </c>
      <c r="AB21" s="15">
        <v>48</v>
      </c>
      <c r="AC21" s="95">
        <v>42696</v>
      </c>
      <c r="AD21" s="98" t="s">
        <v>921</v>
      </c>
      <c r="AE21" s="98" t="s">
        <v>922</v>
      </c>
      <c r="AF21" s="18" t="s">
        <v>923</v>
      </c>
      <c r="AG21" s="18" t="s">
        <v>762</v>
      </c>
      <c r="AH21" s="44" t="s">
        <v>763</v>
      </c>
      <c r="AI21" s="18" t="s">
        <v>814</v>
      </c>
      <c r="AJ21" s="18" t="s">
        <v>843</v>
      </c>
      <c r="AK21" s="18"/>
      <c r="AL21" s="44" t="s">
        <v>763</v>
      </c>
      <c r="AM21" s="18" t="s">
        <v>763</v>
      </c>
      <c r="AN21" s="44" t="s">
        <v>763</v>
      </c>
      <c r="AO21" s="44"/>
      <c r="AP21" s="19">
        <v>1</v>
      </c>
      <c r="AQ21" s="20">
        <v>1</v>
      </c>
      <c r="AR21" s="21">
        <v>10</v>
      </c>
      <c r="AS21" s="18"/>
      <c r="AT21" s="18"/>
      <c r="AU21" s="104">
        <f>AR21+AS21+AT21</f>
        <v>10</v>
      </c>
      <c r="AV21" s="44" t="s">
        <v>815</v>
      </c>
      <c r="AW21" s="44"/>
      <c r="AX21" s="19">
        <v>100</v>
      </c>
      <c r="AY21" s="44" t="s">
        <v>766</v>
      </c>
      <c r="AZ21" s="44">
        <v>13</v>
      </c>
      <c r="BA21" s="44"/>
      <c r="BB21" s="18">
        <v>1</v>
      </c>
      <c r="BC21" s="18">
        <v>3</v>
      </c>
      <c r="BD21" s="18"/>
      <c r="BE21" s="18">
        <v>2</v>
      </c>
      <c r="BF21" s="18">
        <v>2</v>
      </c>
      <c r="BG21" s="18">
        <v>1</v>
      </c>
      <c r="BH21" s="21" t="s">
        <v>787</v>
      </c>
      <c r="BI21" s="18" t="s">
        <v>884</v>
      </c>
      <c r="BJ21" s="18"/>
      <c r="BK21" s="18"/>
      <c r="BL21" s="22"/>
      <c r="BM21" s="22"/>
      <c r="BN21" s="18"/>
      <c r="BO21" s="18"/>
      <c r="BP21" s="108">
        <v>0</v>
      </c>
      <c r="BQ21" s="108">
        <v>23.4</v>
      </c>
      <c r="BR21" s="108">
        <v>0</v>
      </c>
      <c r="BS21" s="108">
        <v>23.4</v>
      </c>
      <c r="BT21" s="109">
        <v>43398</v>
      </c>
      <c r="BU21" s="109" t="s">
        <v>877</v>
      </c>
      <c r="BV21" s="109"/>
      <c r="BW21" s="109"/>
      <c r="BX21" s="18">
        <v>0</v>
      </c>
      <c r="BY21" s="18" t="s">
        <v>861</v>
      </c>
      <c r="BZ21" s="18" t="s">
        <v>791</v>
      </c>
      <c r="CA21">
        <v>2857</v>
      </c>
      <c r="CB21">
        <v>42.3</v>
      </c>
      <c r="CC21">
        <v>18.100000000000001</v>
      </c>
      <c r="CD21">
        <v>99</v>
      </c>
      <c r="CE21">
        <v>313</v>
      </c>
      <c r="CF21" t="s">
        <v>1238</v>
      </c>
      <c r="CG21" t="s">
        <v>1113</v>
      </c>
      <c r="CH21" t="s">
        <v>1239</v>
      </c>
      <c r="CI21" t="s">
        <v>1240</v>
      </c>
      <c r="CJ21" t="s">
        <v>1122</v>
      </c>
      <c r="CK21" t="s">
        <v>1241</v>
      </c>
      <c r="CL21" t="s">
        <v>1118</v>
      </c>
    </row>
    <row r="22" spans="1:90">
      <c r="A22" t="s">
        <v>71</v>
      </c>
      <c r="B22">
        <v>13</v>
      </c>
      <c r="C22">
        <v>5.1500410000000002E-3</v>
      </c>
      <c r="D22">
        <v>3</v>
      </c>
      <c r="E22">
        <v>1.5936044E-2</v>
      </c>
      <c r="F22" t="s">
        <v>245</v>
      </c>
      <c r="G22" s="70">
        <v>1004507</v>
      </c>
      <c r="H22" s="3" t="s">
        <v>246</v>
      </c>
      <c r="I22" s="1" t="s">
        <v>247</v>
      </c>
      <c r="J22" s="1" t="s">
        <v>248</v>
      </c>
      <c r="K22" s="1" t="s">
        <v>140</v>
      </c>
      <c r="L22" s="1" t="s">
        <v>249</v>
      </c>
      <c r="M22" s="1" t="s">
        <v>142</v>
      </c>
      <c r="N22" s="1">
        <v>4</v>
      </c>
      <c r="O22" s="1">
        <v>1.21</v>
      </c>
      <c r="P22" s="1">
        <v>43</v>
      </c>
      <c r="Q22" s="4">
        <v>52.03</v>
      </c>
      <c r="R22" s="4">
        <f t="shared" si="0"/>
        <v>13.0075</v>
      </c>
      <c r="S22" s="1">
        <v>40</v>
      </c>
      <c r="T22" s="1">
        <v>10</v>
      </c>
      <c r="U22" t="s">
        <v>143</v>
      </c>
      <c r="V22" t="s">
        <v>219</v>
      </c>
      <c r="W22" t="s">
        <v>145</v>
      </c>
      <c r="X22" t="s">
        <v>145</v>
      </c>
      <c r="Y22" t="s">
        <v>146</v>
      </c>
      <c r="Z22" t="s">
        <v>147</v>
      </c>
      <c r="AA22" s="15" t="s">
        <v>872</v>
      </c>
      <c r="AB22" s="15">
        <v>78</v>
      </c>
      <c r="AC22" s="95">
        <v>42696</v>
      </c>
      <c r="AD22" s="98" t="s">
        <v>922</v>
      </c>
      <c r="AE22" s="98" t="s">
        <v>922</v>
      </c>
      <c r="AF22" s="28" t="s">
        <v>924</v>
      </c>
      <c r="AG22" s="28" t="s">
        <v>762</v>
      </c>
      <c r="AH22" s="104" t="s">
        <v>763</v>
      </c>
      <c r="AI22" s="28" t="s">
        <v>814</v>
      </c>
      <c r="AJ22" s="28">
        <v>0.3</v>
      </c>
      <c r="AK22" s="28"/>
      <c r="AL22" s="104" t="s">
        <v>763</v>
      </c>
      <c r="AM22" s="28" t="s">
        <v>763</v>
      </c>
      <c r="AN22" s="104" t="s">
        <v>763</v>
      </c>
      <c r="AO22" s="104"/>
      <c r="AP22" s="105">
        <v>1</v>
      </c>
      <c r="AQ22" s="20">
        <v>1</v>
      </c>
      <c r="AR22" s="23">
        <v>3.5</v>
      </c>
      <c r="AS22" s="28"/>
      <c r="AT22" s="28"/>
      <c r="AU22" s="104">
        <f>AR22+AS22+AT22</f>
        <v>3.5</v>
      </c>
      <c r="AV22" s="104" t="s">
        <v>763</v>
      </c>
      <c r="AW22" s="104" t="s">
        <v>785</v>
      </c>
      <c r="AX22" s="105">
        <v>100</v>
      </c>
      <c r="AY22" s="104" t="s">
        <v>766</v>
      </c>
      <c r="AZ22" s="104">
        <v>10</v>
      </c>
      <c r="BA22" s="104"/>
      <c r="BB22" s="28">
        <v>8</v>
      </c>
      <c r="BC22" s="28" t="s">
        <v>809</v>
      </c>
      <c r="BD22" s="28"/>
      <c r="BE22" s="28">
        <v>2</v>
      </c>
      <c r="BF22" s="28">
        <v>1</v>
      </c>
      <c r="BG22" s="28">
        <v>0</v>
      </c>
      <c r="BH22" s="23"/>
      <c r="BI22" s="28"/>
      <c r="BJ22" s="28"/>
      <c r="BK22" s="28"/>
      <c r="BL22" s="29">
        <v>0.3</v>
      </c>
      <c r="BM22" s="29"/>
      <c r="BN22" s="107"/>
      <c r="BO22" s="28"/>
      <c r="BP22" s="108">
        <v>0</v>
      </c>
      <c r="BQ22" s="108">
        <v>23.1666666666667</v>
      </c>
      <c r="BR22" s="108">
        <v>0</v>
      </c>
      <c r="BS22" s="108">
        <v>23.1666666666667</v>
      </c>
      <c r="BT22" s="109">
        <v>43391</v>
      </c>
      <c r="BU22" s="109" t="s">
        <v>877</v>
      </c>
      <c r="BV22" s="109"/>
      <c r="BW22" s="109"/>
      <c r="BX22" s="28">
        <v>0</v>
      </c>
      <c r="BY22" s="18" t="s">
        <v>771</v>
      </c>
      <c r="BZ22" s="18" t="s">
        <v>772</v>
      </c>
      <c r="CA22">
        <v>3.1</v>
      </c>
      <c r="CB22">
        <v>37.700000000000003</v>
      </c>
      <c r="CC22">
        <v>9.1</v>
      </c>
      <c r="CD22">
        <v>26.7</v>
      </c>
      <c r="CE22">
        <v>52.7</v>
      </c>
      <c r="CF22" t="s">
        <v>1242</v>
      </c>
      <c r="CG22" t="s">
        <v>1113</v>
      </c>
      <c r="CH22" t="s">
        <v>1243</v>
      </c>
      <c r="CI22" t="s">
        <v>1244</v>
      </c>
      <c r="CJ22" t="s">
        <v>1245</v>
      </c>
      <c r="CK22" t="s">
        <v>1128</v>
      </c>
      <c r="CL22" t="s">
        <v>1118</v>
      </c>
    </row>
    <row r="23" spans="1:90">
      <c r="A23" t="s">
        <v>45</v>
      </c>
      <c r="B23">
        <v>1</v>
      </c>
      <c r="C23">
        <v>3.0267359999999999E-3</v>
      </c>
      <c r="D23">
        <v>1</v>
      </c>
      <c r="E23">
        <v>3.0267359999999999E-3</v>
      </c>
      <c r="F23" t="s">
        <v>250</v>
      </c>
      <c r="G23" s="70">
        <v>1004532</v>
      </c>
      <c r="H23" s="3" t="s">
        <v>251</v>
      </c>
      <c r="I23" s="1" t="s">
        <v>252</v>
      </c>
      <c r="J23" s="1" t="s">
        <v>253</v>
      </c>
      <c r="K23" s="1" t="s">
        <v>140</v>
      </c>
      <c r="L23" s="1" t="s">
        <v>254</v>
      </c>
      <c r="M23" s="1" t="s">
        <v>142</v>
      </c>
      <c r="N23" s="1">
        <v>4</v>
      </c>
      <c r="O23" s="1">
        <v>0.81599999999999995</v>
      </c>
      <c r="P23" s="1">
        <v>43</v>
      </c>
      <c r="Q23" s="4">
        <v>35.088000000000001</v>
      </c>
      <c r="R23" s="4">
        <f t="shared" si="0"/>
        <v>8.7720000000000002</v>
      </c>
      <c r="S23" s="5">
        <v>25.088000000000001</v>
      </c>
      <c r="T23" s="1">
        <v>10</v>
      </c>
      <c r="U23" t="s">
        <v>143</v>
      </c>
      <c r="V23" t="s">
        <v>178</v>
      </c>
      <c r="W23" t="s">
        <v>145</v>
      </c>
      <c r="X23" t="s">
        <v>145</v>
      </c>
      <c r="Y23" t="s">
        <v>146</v>
      </c>
      <c r="Z23" t="s">
        <v>147</v>
      </c>
      <c r="AA23" s="15" t="s">
        <v>906</v>
      </c>
      <c r="AB23" s="15">
        <v>50</v>
      </c>
      <c r="AC23" s="95">
        <v>42696</v>
      </c>
      <c r="AD23" s="98" t="s">
        <v>892</v>
      </c>
      <c r="AE23" s="98" t="s">
        <v>893</v>
      </c>
      <c r="AF23" s="28" t="s">
        <v>928</v>
      </c>
      <c r="AG23" s="103" t="s">
        <v>762</v>
      </c>
      <c r="AH23" s="104" t="s">
        <v>763</v>
      </c>
      <c r="AI23" s="28" t="s">
        <v>763</v>
      </c>
      <c r="AJ23" s="28"/>
      <c r="AK23" s="28"/>
      <c r="AL23" s="104" t="s">
        <v>763</v>
      </c>
      <c r="AM23" s="28" t="s">
        <v>763</v>
      </c>
      <c r="AN23" s="104" t="s">
        <v>763</v>
      </c>
      <c r="AO23" s="104"/>
      <c r="AP23" s="105">
        <v>1</v>
      </c>
      <c r="AQ23" s="20">
        <v>1</v>
      </c>
      <c r="AR23" s="23">
        <v>2.2999999999999998</v>
      </c>
      <c r="AS23" s="28"/>
      <c r="AT23" s="28"/>
      <c r="AU23" s="104">
        <f>AR23+AS23+AT23</f>
        <v>2.2999999999999998</v>
      </c>
      <c r="AV23" s="104" t="s">
        <v>763</v>
      </c>
      <c r="AW23" s="104">
        <v>2</v>
      </c>
      <c r="AX23" s="105">
        <v>400</v>
      </c>
      <c r="AY23" s="104" t="s">
        <v>766</v>
      </c>
      <c r="AZ23" s="104">
        <v>0</v>
      </c>
      <c r="BA23" s="104"/>
      <c r="BB23" s="28">
        <v>1</v>
      </c>
      <c r="BC23" s="28">
        <v>2</v>
      </c>
      <c r="BD23" s="28"/>
      <c r="BE23" s="28">
        <v>3</v>
      </c>
      <c r="BF23" s="28">
        <v>3</v>
      </c>
      <c r="BG23" s="28">
        <v>0</v>
      </c>
      <c r="BH23" s="23"/>
      <c r="BI23" s="28" t="s">
        <v>886</v>
      </c>
      <c r="BJ23" s="28"/>
      <c r="BK23" s="28"/>
      <c r="BL23" s="29"/>
      <c r="BM23" s="29"/>
      <c r="BN23" s="107"/>
      <c r="BO23" s="28"/>
      <c r="BP23" s="108">
        <v>0</v>
      </c>
      <c r="BQ23" s="108">
        <v>23.2</v>
      </c>
      <c r="BR23" s="108">
        <v>0</v>
      </c>
      <c r="BS23" s="108">
        <v>23.2</v>
      </c>
      <c r="BT23" s="109">
        <v>43392</v>
      </c>
      <c r="BU23" s="109" t="s">
        <v>877</v>
      </c>
      <c r="BV23" s="109"/>
      <c r="BW23" s="109"/>
      <c r="BX23" s="28">
        <v>0</v>
      </c>
      <c r="BY23" s="18" t="s">
        <v>771</v>
      </c>
      <c r="BZ23" s="18" t="s">
        <v>772</v>
      </c>
      <c r="CA23">
        <v>381.3</v>
      </c>
      <c r="CB23">
        <v>44.6</v>
      </c>
      <c r="CC23">
        <v>10.7</v>
      </c>
      <c r="CD23">
        <v>20</v>
      </c>
      <c r="CE23">
        <v>28</v>
      </c>
      <c r="CF23" t="s">
        <v>1248</v>
      </c>
      <c r="CG23" t="s">
        <v>1113</v>
      </c>
      <c r="CH23" t="s">
        <v>1243</v>
      </c>
      <c r="CI23" t="s">
        <v>1183</v>
      </c>
      <c r="CJ23" t="s">
        <v>1122</v>
      </c>
      <c r="CK23" t="s">
        <v>1249</v>
      </c>
      <c r="CL23" t="s">
        <v>1118</v>
      </c>
    </row>
    <row r="24" spans="1:90">
      <c r="A24" t="s">
        <v>54</v>
      </c>
      <c r="B24">
        <v>1</v>
      </c>
      <c r="C24">
        <v>5.3563218000000003E-2</v>
      </c>
      <c r="D24">
        <v>1</v>
      </c>
      <c r="E24">
        <v>5.3563218000000003E-2</v>
      </c>
      <c r="F24" t="s">
        <v>255</v>
      </c>
      <c r="G24" s="69">
        <v>569078</v>
      </c>
      <c r="H24" s="3" t="s">
        <v>256</v>
      </c>
      <c r="I24" s="1" t="s">
        <v>257</v>
      </c>
      <c r="J24" s="1" t="s">
        <v>258</v>
      </c>
      <c r="K24" s="1" t="s">
        <v>140</v>
      </c>
      <c r="L24" s="1" t="s">
        <v>259</v>
      </c>
      <c r="M24" s="1" t="s">
        <v>142</v>
      </c>
      <c r="N24" s="1">
        <v>4</v>
      </c>
      <c r="O24" s="1">
        <v>1.1200000000000001</v>
      </c>
      <c r="P24" s="1">
        <v>43</v>
      </c>
      <c r="Q24" s="4">
        <v>48.160000000000004</v>
      </c>
      <c r="R24" s="4">
        <f t="shared" si="0"/>
        <v>12.040000000000001</v>
      </c>
      <c r="S24" s="1">
        <v>38</v>
      </c>
      <c r="T24" s="1">
        <v>10</v>
      </c>
      <c r="U24" t="s">
        <v>143</v>
      </c>
      <c r="V24" t="s">
        <v>178</v>
      </c>
      <c r="W24" t="s">
        <v>145</v>
      </c>
      <c r="X24" t="s">
        <v>145</v>
      </c>
      <c r="Y24" t="s">
        <v>146</v>
      </c>
      <c r="Z24" t="s">
        <v>147</v>
      </c>
      <c r="AA24" s="15"/>
      <c r="AB24" s="15"/>
      <c r="AC24" s="97">
        <v>42696</v>
      </c>
      <c r="AD24" s="99" t="s">
        <v>773</v>
      </c>
      <c r="AE24" s="16" t="s">
        <v>774</v>
      </c>
      <c r="AF24" s="34" t="s">
        <v>775</v>
      </c>
      <c r="AG24" s="34" t="s">
        <v>762</v>
      </c>
      <c r="AH24" s="18" t="s">
        <v>763</v>
      </c>
      <c r="AI24" s="34" t="s">
        <v>776</v>
      </c>
      <c r="AJ24" s="18" t="s">
        <v>765</v>
      </c>
      <c r="AK24" s="34"/>
      <c r="AL24" s="18" t="s">
        <v>763</v>
      </c>
      <c r="AM24" s="18" t="s">
        <v>763</v>
      </c>
      <c r="AN24" s="18" t="s">
        <v>763</v>
      </c>
      <c r="AO24" s="34"/>
      <c r="AP24" s="36">
        <v>1</v>
      </c>
      <c r="AQ24" s="37">
        <f>AP24</f>
        <v>1</v>
      </c>
      <c r="AR24" s="38">
        <v>1</v>
      </c>
      <c r="AS24" s="34"/>
      <c r="AT24" s="34"/>
      <c r="AU24" s="34"/>
      <c r="AV24" s="34" t="s">
        <v>763</v>
      </c>
      <c r="AW24" s="34">
        <v>2</v>
      </c>
      <c r="AX24" s="36">
        <v>200</v>
      </c>
      <c r="AY24" s="34" t="s">
        <v>766</v>
      </c>
      <c r="AZ24" s="34">
        <v>0</v>
      </c>
      <c r="BA24" s="34"/>
      <c r="BB24" s="34">
        <v>1</v>
      </c>
      <c r="BC24" s="34">
        <v>2</v>
      </c>
      <c r="BD24" s="34"/>
      <c r="BE24" s="34">
        <v>2</v>
      </c>
      <c r="BF24" s="34">
        <v>3</v>
      </c>
      <c r="BG24" s="34">
        <v>0</v>
      </c>
      <c r="BH24" s="34"/>
      <c r="BI24" s="34" t="s">
        <v>777</v>
      </c>
      <c r="BJ24" s="34"/>
      <c r="BK24" s="41"/>
      <c r="BL24" s="38"/>
      <c r="BM24" s="38"/>
      <c r="BN24" s="34"/>
      <c r="BO24" s="34"/>
      <c r="BP24" s="99">
        <v>0</v>
      </c>
      <c r="BQ24" s="52">
        <f>(BT24-AC24)/30</f>
        <v>21.933333333333334</v>
      </c>
      <c r="BR24" s="52">
        <v>0</v>
      </c>
      <c r="BS24" s="34"/>
      <c r="BT24" s="110">
        <v>43354</v>
      </c>
      <c r="BU24" s="99" t="s">
        <v>769</v>
      </c>
      <c r="BV24" s="99" t="s">
        <v>770</v>
      </c>
      <c r="BW24" s="99"/>
      <c r="BX24" s="18">
        <v>0</v>
      </c>
      <c r="BY24" s="18">
        <v>0</v>
      </c>
      <c r="BZ24" s="18" t="s">
        <v>772</v>
      </c>
      <c r="CA24">
        <v>3.2</v>
      </c>
      <c r="CB24">
        <v>40.299999999999997</v>
      </c>
      <c r="CC24">
        <v>16.399999999999999</v>
      </c>
      <c r="CD24">
        <v>27.1</v>
      </c>
      <c r="CE24">
        <v>55.9</v>
      </c>
      <c r="CF24" t="s">
        <v>1119</v>
      </c>
      <c r="CG24" t="s">
        <v>1113</v>
      </c>
      <c r="CH24" t="s">
        <v>1120</v>
      </c>
      <c r="CI24" t="s">
        <v>1121</v>
      </c>
      <c r="CJ24" t="s">
        <v>1122</v>
      </c>
      <c r="CK24" t="s">
        <v>1123</v>
      </c>
      <c r="CL24" t="s">
        <v>1118</v>
      </c>
    </row>
    <row r="25" spans="1:90">
      <c r="A25" t="s">
        <v>8</v>
      </c>
      <c r="B25">
        <v>5</v>
      </c>
      <c r="C25">
        <v>3.0884329999999998E-3</v>
      </c>
      <c r="D25">
        <v>2</v>
      </c>
      <c r="E25">
        <v>9.2595799999999999E-3</v>
      </c>
      <c r="F25" t="s">
        <v>260</v>
      </c>
      <c r="G25" s="70">
        <v>1004857</v>
      </c>
      <c r="H25" s="3" t="s">
        <v>261</v>
      </c>
      <c r="I25" s="1" t="s">
        <v>262</v>
      </c>
      <c r="J25" s="1" t="s">
        <v>263</v>
      </c>
      <c r="K25" s="1" t="s">
        <v>140</v>
      </c>
      <c r="L25" s="1" t="s">
        <v>264</v>
      </c>
      <c r="M25" s="1" t="s">
        <v>142</v>
      </c>
      <c r="N25" s="1">
        <v>4</v>
      </c>
      <c r="O25" s="1">
        <v>1.65</v>
      </c>
      <c r="P25" s="1">
        <v>43</v>
      </c>
      <c r="Q25" s="4">
        <v>70.95</v>
      </c>
      <c r="R25" s="4">
        <f t="shared" si="0"/>
        <v>17.737500000000001</v>
      </c>
      <c r="S25" s="1">
        <v>40</v>
      </c>
      <c r="T25" s="1">
        <v>10</v>
      </c>
      <c r="U25" t="s">
        <v>143</v>
      </c>
      <c r="V25" t="s">
        <v>144</v>
      </c>
      <c r="W25" t="s">
        <v>145</v>
      </c>
      <c r="X25">
        <v>0</v>
      </c>
      <c r="Y25" t="s">
        <v>146</v>
      </c>
      <c r="Z25" t="s">
        <v>147</v>
      </c>
      <c r="AA25" s="15" t="s">
        <v>872</v>
      </c>
      <c r="AB25" s="15">
        <v>64</v>
      </c>
      <c r="AC25" s="31">
        <v>42697</v>
      </c>
      <c r="AD25" s="48" t="s">
        <v>892</v>
      </c>
      <c r="AE25" s="98" t="s">
        <v>893</v>
      </c>
      <c r="AF25" s="34" t="s">
        <v>929</v>
      </c>
      <c r="AG25" s="34" t="s">
        <v>875</v>
      </c>
      <c r="AH25" s="44" t="s">
        <v>763</v>
      </c>
      <c r="AI25" s="34" t="s">
        <v>763</v>
      </c>
      <c r="AJ25" s="34"/>
      <c r="AK25" s="34"/>
      <c r="AL25" s="44" t="s">
        <v>763</v>
      </c>
      <c r="AM25" s="18" t="s">
        <v>763</v>
      </c>
      <c r="AN25" s="44" t="s">
        <v>763</v>
      </c>
      <c r="AO25" s="35"/>
      <c r="AP25" s="36">
        <v>1</v>
      </c>
      <c r="AQ25" s="37">
        <v>1</v>
      </c>
      <c r="AR25" s="38">
        <v>2</v>
      </c>
      <c r="AS25" s="34"/>
      <c r="AT25" s="34"/>
      <c r="AU25" s="39">
        <f>AR25+AS25+AT25</f>
        <v>2</v>
      </c>
      <c r="AV25" s="35" t="s">
        <v>763</v>
      </c>
      <c r="AW25" s="35">
        <v>1</v>
      </c>
      <c r="AX25" s="36">
        <v>100</v>
      </c>
      <c r="AY25" s="35" t="s">
        <v>766</v>
      </c>
      <c r="AZ25" s="35">
        <v>11</v>
      </c>
      <c r="BA25" s="35"/>
      <c r="BB25" s="34">
        <v>1</v>
      </c>
      <c r="BC25" s="34">
        <v>3</v>
      </c>
      <c r="BD25" s="34"/>
      <c r="BE25" s="34">
        <v>1</v>
      </c>
      <c r="BF25" s="34">
        <v>1</v>
      </c>
      <c r="BG25" s="34">
        <v>0</v>
      </c>
      <c r="BH25" s="38"/>
      <c r="BI25" s="34" t="s">
        <v>821</v>
      </c>
      <c r="BJ25" s="34"/>
      <c r="BK25" s="34"/>
      <c r="BL25" s="41">
        <v>0.1</v>
      </c>
      <c r="BM25" s="41"/>
      <c r="BN25" s="34"/>
      <c r="BO25" s="34"/>
      <c r="BP25" s="27">
        <v>0</v>
      </c>
      <c r="BQ25" s="27">
        <v>22.933333333333302</v>
      </c>
      <c r="BR25" s="27">
        <v>0</v>
      </c>
      <c r="BS25" s="27">
        <v>22.933333333333302</v>
      </c>
      <c r="BT25" s="42">
        <v>43385</v>
      </c>
      <c r="BU25" s="42" t="s">
        <v>877</v>
      </c>
      <c r="BV25" s="42"/>
      <c r="BW25" s="42"/>
      <c r="BX25" s="18">
        <v>0</v>
      </c>
      <c r="BY25" s="18">
        <v>0</v>
      </c>
      <c r="BZ25" s="18" t="s">
        <v>772</v>
      </c>
      <c r="CA25">
        <v>16.5</v>
      </c>
      <c r="CB25">
        <v>40.1</v>
      </c>
      <c r="CC25">
        <v>13.8</v>
      </c>
      <c r="CD25">
        <v>20.100000000000001</v>
      </c>
      <c r="CE25">
        <v>40.4</v>
      </c>
      <c r="CF25" t="s">
        <v>1250</v>
      </c>
      <c r="CG25" t="s">
        <v>1113</v>
      </c>
      <c r="CH25" t="s">
        <v>1251</v>
      </c>
      <c r="CI25" t="s">
        <v>1252</v>
      </c>
      <c r="CJ25" t="s">
        <v>1122</v>
      </c>
      <c r="CK25" t="s">
        <v>1128</v>
      </c>
      <c r="CL25" t="s">
        <v>1118</v>
      </c>
    </row>
    <row r="26" spans="1:90">
      <c r="A26" t="s">
        <v>87</v>
      </c>
      <c r="B26">
        <v>2</v>
      </c>
      <c r="C26">
        <v>9.2513519999999991E-3</v>
      </c>
      <c r="D26">
        <v>2</v>
      </c>
      <c r="E26">
        <v>9.2513519999999991E-3</v>
      </c>
      <c r="F26" t="s">
        <v>265</v>
      </c>
      <c r="G26" s="70">
        <v>1004955</v>
      </c>
      <c r="H26" s="3" t="s">
        <v>266</v>
      </c>
      <c r="I26" s="1" t="s">
        <v>267</v>
      </c>
      <c r="J26" s="1" t="s">
        <v>268</v>
      </c>
      <c r="K26" s="1" t="s">
        <v>140</v>
      </c>
      <c r="L26" s="1" t="s">
        <v>269</v>
      </c>
      <c r="M26" s="1" t="s">
        <v>142</v>
      </c>
      <c r="N26" s="1">
        <v>4</v>
      </c>
      <c r="O26" s="1">
        <v>2</v>
      </c>
      <c r="P26" s="1">
        <v>43</v>
      </c>
      <c r="Q26" s="4">
        <v>86</v>
      </c>
      <c r="R26" s="4">
        <f t="shared" si="0"/>
        <v>21.5</v>
      </c>
      <c r="S26" s="1">
        <v>40</v>
      </c>
      <c r="T26" s="1">
        <v>10</v>
      </c>
      <c r="U26" t="s">
        <v>143</v>
      </c>
      <c r="V26" t="s">
        <v>178</v>
      </c>
      <c r="W26" t="s">
        <v>145</v>
      </c>
      <c r="X26" t="s">
        <v>145</v>
      </c>
      <c r="Y26" t="s">
        <v>146</v>
      </c>
      <c r="Z26" t="s">
        <v>147</v>
      </c>
      <c r="AA26" s="15" t="s">
        <v>872</v>
      </c>
      <c r="AB26" s="15">
        <v>43</v>
      </c>
      <c r="AC26" s="31">
        <v>42704</v>
      </c>
      <c r="AD26" s="48" t="s">
        <v>930</v>
      </c>
      <c r="AE26" s="48" t="s">
        <v>931</v>
      </c>
      <c r="AF26" s="34" t="s">
        <v>932</v>
      </c>
      <c r="AG26" s="34" t="s">
        <v>762</v>
      </c>
      <c r="AH26" s="35" t="s">
        <v>763</v>
      </c>
      <c r="AI26" s="34" t="s">
        <v>814</v>
      </c>
      <c r="AJ26" s="34"/>
      <c r="AK26" s="34"/>
      <c r="AL26" s="35" t="s">
        <v>763</v>
      </c>
      <c r="AM26" s="34" t="s">
        <v>763</v>
      </c>
      <c r="AN26" s="35" t="s">
        <v>763</v>
      </c>
      <c r="AO26" s="35"/>
      <c r="AP26" s="36">
        <v>2</v>
      </c>
      <c r="AQ26" s="37">
        <v>2</v>
      </c>
      <c r="AR26" s="38">
        <v>5</v>
      </c>
      <c r="AS26" s="34">
        <v>1.5</v>
      </c>
      <c r="AT26" s="34"/>
      <c r="AU26" s="39">
        <f>AR26+AS26+AT26</f>
        <v>6.5</v>
      </c>
      <c r="AV26" s="35" t="s">
        <v>763</v>
      </c>
      <c r="AW26" s="35"/>
      <c r="AX26" s="36">
        <v>50</v>
      </c>
      <c r="AY26" s="35" t="s">
        <v>766</v>
      </c>
      <c r="AZ26" s="35">
        <v>11</v>
      </c>
      <c r="BA26" s="35"/>
      <c r="BB26" s="34">
        <v>1</v>
      </c>
      <c r="BC26" s="34" t="s">
        <v>809</v>
      </c>
      <c r="BD26" s="34"/>
      <c r="BE26" s="34">
        <v>2</v>
      </c>
      <c r="BF26" s="34">
        <v>3</v>
      </c>
      <c r="BG26" s="34">
        <v>1</v>
      </c>
      <c r="BH26" s="38" t="s">
        <v>787</v>
      </c>
      <c r="BI26" s="34" t="s">
        <v>933</v>
      </c>
      <c r="BJ26" s="34"/>
      <c r="BK26" s="34"/>
      <c r="BL26" s="41"/>
      <c r="BM26" s="41"/>
      <c r="BN26" s="34"/>
      <c r="BO26" s="34"/>
      <c r="BP26" s="27">
        <v>0</v>
      </c>
      <c r="BQ26" s="27">
        <v>20.100000000000001</v>
      </c>
      <c r="BR26" s="27">
        <v>1</v>
      </c>
      <c r="BS26" s="27">
        <v>1.5333333333333301</v>
      </c>
      <c r="BT26" s="42">
        <v>43307</v>
      </c>
      <c r="BU26" s="42" t="s">
        <v>877</v>
      </c>
      <c r="BV26" s="42"/>
      <c r="BW26" s="42"/>
      <c r="BX26" s="34">
        <v>0</v>
      </c>
      <c r="BY26" s="18" t="s">
        <v>861</v>
      </c>
      <c r="BZ26" s="18" t="s">
        <v>867</v>
      </c>
      <c r="CA26">
        <v>7086</v>
      </c>
      <c r="CB26">
        <v>47.3</v>
      </c>
      <c r="CC26">
        <v>16.2</v>
      </c>
      <c r="CD26">
        <v>31.6</v>
      </c>
      <c r="CE26">
        <v>104</v>
      </c>
      <c r="CF26" t="s">
        <v>1253</v>
      </c>
      <c r="CG26" t="s">
        <v>1113</v>
      </c>
      <c r="CH26" t="s">
        <v>1254</v>
      </c>
      <c r="CI26" t="s">
        <v>1255</v>
      </c>
      <c r="CJ26" t="s">
        <v>1122</v>
      </c>
      <c r="CK26" t="s">
        <v>1128</v>
      </c>
      <c r="CL26" t="s">
        <v>1118</v>
      </c>
    </row>
    <row r="27" spans="1:90">
      <c r="A27" t="s">
        <v>10</v>
      </c>
      <c r="B27">
        <v>9</v>
      </c>
      <c r="C27">
        <v>6.5160900000000004E-3</v>
      </c>
      <c r="D27">
        <v>3</v>
      </c>
      <c r="E27">
        <v>1.2204879E-2</v>
      </c>
      <c r="F27" t="s">
        <v>270</v>
      </c>
      <c r="G27" s="70">
        <v>976324</v>
      </c>
      <c r="H27" s="3" t="s">
        <v>271</v>
      </c>
      <c r="I27" s="1" t="s">
        <v>272</v>
      </c>
      <c r="J27" s="1" t="s">
        <v>273</v>
      </c>
      <c r="K27" s="1" t="s">
        <v>140</v>
      </c>
      <c r="L27" s="1" t="s">
        <v>274</v>
      </c>
      <c r="M27" s="1" t="s">
        <v>142</v>
      </c>
      <c r="N27" s="1">
        <v>4</v>
      </c>
      <c r="O27" s="1">
        <v>23</v>
      </c>
      <c r="P27" s="1">
        <v>43</v>
      </c>
      <c r="Q27" s="4">
        <v>989</v>
      </c>
      <c r="R27" s="4">
        <f t="shared" si="0"/>
        <v>247.25</v>
      </c>
      <c r="S27" s="1">
        <v>40</v>
      </c>
      <c r="T27" s="1">
        <v>10</v>
      </c>
      <c r="U27" t="s">
        <v>143</v>
      </c>
      <c r="V27" t="s">
        <v>178</v>
      </c>
      <c r="W27" t="s">
        <v>145</v>
      </c>
      <c r="X27" t="s">
        <v>145</v>
      </c>
      <c r="Y27" t="s">
        <v>146</v>
      </c>
      <c r="Z27" t="s">
        <v>147</v>
      </c>
      <c r="AA27" s="30" t="s">
        <v>803</v>
      </c>
      <c r="AB27" s="15">
        <v>57</v>
      </c>
      <c r="AC27" s="31">
        <v>42704</v>
      </c>
      <c r="AD27" s="32" t="s">
        <v>868</v>
      </c>
      <c r="AE27" s="101" t="s">
        <v>869</v>
      </c>
      <c r="AF27" s="33" t="s">
        <v>870</v>
      </c>
      <c r="AG27" s="33" t="s">
        <v>795</v>
      </c>
      <c r="AH27" s="34" t="s">
        <v>763</v>
      </c>
      <c r="AI27" s="33" t="s">
        <v>782</v>
      </c>
      <c r="AJ27" s="34">
        <v>0.5</v>
      </c>
      <c r="AK27" s="34"/>
      <c r="AL27" s="34" t="s">
        <v>763</v>
      </c>
      <c r="AM27" s="34" t="s">
        <v>763</v>
      </c>
      <c r="AN27" s="34" t="s">
        <v>763</v>
      </c>
      <c r="AO27" s="35"/>
      <c r="AP27" s="36">
        <v>1</v>
      </c>
      <c r="AQ27" s="37">
        <v>1</v>
      </c>
      <c r="AR27" s="38">
        <v>7</v>
      </c>
      <c r="AS27" s="34"/>
      <c r="AT27" s="34"/>
      <c r="AU27" s="39">
        <v>7</v>
      </c>
      <c r="AV27" s="40" t="s">
        <v>798</v>
      </c>
      <c r="AW27" s="35">
        <v>2</v>
      </c>
      <c r="AX27" s="36">
        <v>200</v>
      </c>
      <c r="AY27" s="40" t="s">
        <v>786</v>
      </c>
      <c r="AZ27" s="35">
        <v>10</v>
      </c>
      <c r="BA27" s="35"/>
      <c r="BB27" s="34">
        <v>1</v>
      </c>
      <c r="BC27" s="34">
        <v>2</v>
      </c>
      <c r="BD27" s="34"/>
      <c r="BE27" s="34">
        <v>2</v>
      </c>
      <c r="BF27" s="34">
        <v>2</v>
      </c>
      <c r="BG27" s="34">
        <v>1</v>
      </c>
      <c r="BH27" s="38" t="s">
        <v>787</v>
      </c>
      <c r="BI27" s="33" t="s">
        <v>871</v>
      </c>
      <c r="BJ27" s="34"/>
      <c r="BK27" s="34"/>
      <c r="BL27" s="41"/>
      <c r="BM27" s="41"/>
      <c r="BN27" s="34"/>
      <c r="BO27" s="34"/>
      <c r="BP27" s="27"/>
      <c r="BQ27" s="27"/>
      <c r="BR27" s="27"/>
      <c r="BS27" s="27"/>
      <c r="BT27" s="42"/>
      <c r="BU27" s="42"/>
      <c r="BV27" s="42"/>
      <c r="BW27" s="42"/>
      <c r="BX27" s="34">
        <v>0</v>
      </c>
      <c r="BY27" s="18" t="s">
        <v>861</v>
      </c>
      <c r="BZ27" s="18" t="s">
        <v>791</v>
      </c>
      <c r="CA27">
        <v>14.4</v>
      </c>
      <c r="CB27">
        <v>36</v>
      </c>
      <c r="CC27">
        <v>6.7</v>
      </c>
      <c r="CD27">
        <v>29</v>
      </c>
      <c r="CE27">
        <v>64</v>
      </c>
      <c r="CF27" t="s">
        <v>1188</v>
      </c>
      <c r="CG27" t="s">
        <v>1137</v>
      </c>
      <c r="CH27" t="s">
        <v>1189</v>
      </c>
      <c r="CI27" t="s">
        <v>1190</v>
      </c>
      <c r="CJ27" t="s">
        <v>1140</v>
      </c>
      <c r="CK27" t="s">
        <v>1128</v>
      </c>
      <c r="CL27" t="s">
        <v>1118</v>
      </c>
    </row>
    <row r="28" spans="1:90">
      <c r="A28" t="s">
        <v>61</v>
      </c>
      <c r="B28">
        <v>13</v>
      </c>
      <c r="C28">
        <v>1.8912900999999999E-2</v>
      </c>
      <c r="D28">
        <v>5</v>
      </c>
      <c r="E28">
        <v>6.5916227999999993E-2</v>
      </c>
      <c r="F28" t="s">
        <v>275</v>
      </c>
      <c r="G28" s="70">
        <v>1006415</v>
      </c>
      <c r="H28" s="3" t="s">
        <v>276</v>
      </c>
      <c r="I28" s="1" t="s">
        <v>277</v>
      </c>
      <c r="J28" s="1" t="s">
        <v>278</v>
      </c>
      <c r="K28" s="1" t="s">
        <v>140</v>
      </c>
      <c r="L28" s="1" t="s">
        <v>279</v>
      </c>
      <c r="M28" s="1" t="s">
        <v>142</v>
      </c>
      <c r="N28" s="1">
        <v>4</v>
      </c>
      <c r="O28" s="1">
        <v>2.74</v>
      </c>
      <c r="P28" s="1">
        <v>43</v>
      </c>
      <c r="Q28" s="4">
        <v>117.82000000000001</v>
      </c>
      <c r="R28" s="4">
        <f t="shared" si="0"/>
        <v>29.455000000000002</v>
      </c>
      <c r="S28" s="1">
        <v>40</v>
      </c>
      <c r="T28" s="1">
        <v>10</v>
      </c>
      <c r="U28" t="s">
        <v>143</v>
      </c>
      <c r="V28" t="s">
        <v>178</v>
      </c>
      <c r="W28" t="s">
        <v>145</v>
      </c>
      <c r="X28" t="s">
        <v>145</v>
      </c>
      <c r="Y28" t="s">
        <v>146</v>
      </c>
      <c r="Z28" t="s">
        <v>147</v>
      </c>
      <c r="AA28" s="15" t="s">
        <v>872</v>
      </c>
      <c r="AB28" s="15">
        <v>64</v>
      </c>
      <c r="AC28" s="31">
        <v>42704</v>
      </c>
      <c r="AD28" s="48" t="s">
        <v>892</v>
      </c>
      <c r="AE28" s="48" t="s">
        <v>893</v>
      </c>
      <c r="AF28" s="50" t="s">
        <v>937</v>
      </c>
      <c r="AG28" s="50" t="s">
        <v>762</v>
      </c>
      <c r="AH28" s="39" t="s">
        <v>763</v>
      </c>
      <c r="AI28" s="39" t="s">
        <v>764</v>
      </c>
      <c r="AJ28" s="50">
        <v>0.2</v>
      </c>
      <c r="AK28" s="50"/>
      <c r="AL28" s="39" t="s">
        <v>763</v>
      </c>
      <c r="AM28" s="50" t="s">
        <v>763</v>
      </c>
      <c r="AN28" s="39" t="s">
        <v>763</v>
      </c>
      <c r="AO28" s="39"/>
      <c r="AP28" s="51">
        <v>1</v>
      </c>
      <c r="AQ28" s="37">
        <v>1</v>
      </c>
      <c r="AR28" s="52">
        <v>4.5</v>
      </c>
      <c r="AS28" s="50"/>
      <c r="AT28" s="50"/>
      <c r="AU28" s="39">
        <f t="shared" ref="AU28:AU34" si="1">AR28+AS28+AT28</f>
        <v>4.5</v>
      </c>
      <c r="AV28" s="39" t="s">
        <v>815</v>
      </c>
      <c r="AW28" s="39">
        <v>2</v>
      </c>
      <c r="AX28" s="51">
        <v>100</v>
      </c>
      <c r="AY28" s="39" t="s">
        <v>766</v>
      </c>
      <c r="AZ28" s="39">
        <v>7</v>
      </c>
      <c r="BA28" s="39"/>
      <c r="BB28" s="50">
        <v>1</v>
      </c>
      <c r="BC28" s="50">
        <v>3</v>
      </c>
      <c r="BD28" s="50"/>
      <c r="BE28" s="50">
        <v>3</v>
      </c>
      <c r="BF28" s="50">
        <v>3</v>
      </c>
      <c r="BG28" s="50">
        <v>1</v>
      </c>
      <c r="BH28" s="52" t="s">
        <v>787</v>
      </c>
      <c r="BI28" s="34" t="s">
        <v>886</v>
      </c>
      <c r="BJ28" s="50"/>
      <c r="BK28" s="50"/>
      <c r="BL28" s="53"/>
      <c r="BM28" s="53"/>
      <c r="BN28" s="54"/>
      <c r="BO28" s="50"/>
      <c r="BP28" s="27">
        <v>0</v>
      </c>
      <c r="BQ28" s="27">
        <v>22.8333333333333</v>
      </c>
      <c r="BR28" s="27">
        <v>1</v>
      </c>
      <c r="BS28" s="27">
        <v>14.733333333333301</v>
      </c>
      <c r="BT28" s="42">
        <v>43389</v>
      </c>
      <c r="BU28" s="42" t="s">
        <v>877</v>
      </c>
      <c r="BV28" s="42"/>
      <c r="BW28" s="42"/>
      <c r="BX28" s="50">
        <v>0</v>
      </c>
      <c r="BY28" s="18" t="s">
        <v>771</v>
      </c>
      <c r="BZ28" s="18" t="s">
        <v>772</v>
      </c>
      <c r="CA28">
        <v>17.399999999999999</v>
      </c>
      <c r="CB28">
        <v>35.1</v>
      </c>
      <c r="CC28">
        <v>11.2</v>
      </c>
      <c r="CD28">
        <v>20.399999999999999</v>
      </c>
      <c r="CE28">
        <v>29.9</v>
      </c>
      <c r="CF28" t="s">
        <v>1262</v>
      </c>
      <c r="CG28" t="s">
        <v>1113</v>
      </c>
      <c r="CH28" t="s">
        <v>1243</v>
      </c>
      <c r="CI28" t="s">
        <v>1131</v>
      </c>
      <c r="CJ28" t="s">
        <v>1122</v>
      </c>
      <c r="CK28" t="s">
        <v>1263</v>
      </c>
      <c r="CL28" t="s">
        <v>1118</v>
      </c>
    </row>
    <row r="29" spans="1:90">
      <c r="A29" t="s">
        <v>81</v>
      </c>
      <c r="B29">
        <v>14</v>
      </c>
      <c r="C29">
        <v>9.2257220000000004E-3</v>
      </c>
      <c r="D29">
        <v>4</v>
      </c>
      <c r="E29">
        <v>2.6197178000000002E-2</v>
      </c>
      <c r="F29" t="s">
        <v>280</v>
      </c>
      <c r="G29" s="70">
        <v>1005683</v>
      </c>
      <c r="H29" s="3" t="s">
        <v>281</v>
      </c>
      <c r="I29" s="1" t="s">
        <v>282</v>
      </c>
      <c r="J29" s="1" t="s">
        <v>283</v>
      </c>
      <c r="K29" s="1" t="s">
        <v>140</v>
      </c>
      <c r="L29" s="1" t="s">
        <v>284</v>
      </c>
      <c r="M29" s="1" t="s">
        <v>142</v>
      </c>
      <c r="N29" s="1">
        <v>4</v>
      </c>
      <c r="O29" s="1">
        <v>3.22</v>
      </c>
      <c r="P29" s="1">
        <v>43</v>
      </c>
      <c r="Q29" s="4">
        <v>138.46</v>
      </c>
      <c r="R29" s="4">
        <f t="shared" si="0"/>
        <v>34.615000000000002</v>
      </c>
      <c r="S29" s="1">
        <v>40</v>
      </c>
      <c r="T29" s="1">
        <v>10</v>
      </c>
      <c r="U29" t="s">
        <v>143</v>
      </c>
      <c r="V29" t="s">
        <v>178</v>
      </c>
      <c r="W29" t="s">
        <v>145</v>
      </c>
      <c r="X29" t="s">
        <v>145</v>
      </c>
      <c r="Y29" t="s">
        <v>146</v>
      </c>
      <c r="Z29" t="s">
        <v>147</v>
      </c>
      <c r="AA29" s="15" t="s">
        <v>906</v>
      </c>
      <c r="AB29" s="15">
        <v>49</v>
      </c>
      <c r="AC29" s="31">
        <v>42704</v>
      </c>
      <c r="AD29" s="48" t="s">
        <v>921</v>
      </c>
      <c r="AE29" s="48" t="s">
        <v>922</v>
      </c>
      <c r="AF29" s="34" t="s">
        <v>936</v>
      </c>
      <c r="AG29" s="34" t="s">
        <v>875</v>
      </c>
      <c r="AH29" s="35" t="s">
        <v>763</v>
      </c>
      <c r="AI29" s="34" t="s">
        <v>814</v>
      </c>
      <c r="AJ29" s="34" t="s">
        <v>843</v>
      </c>
      <c r="AK29" s="34"/>
      <c r="AL29" s="35" t="s">
        <v>763</v>
      </c>
      <c r="AM29" s="34" t="s">
        <v>763</v>
      </c>
      <c r="AN29" s="35" t="s">
        <v>763</v>
      </c>
      <c r="AO29" s="35"/>
      <c r="AP29" s="36">
        <v>1</v>
      </c>
      <c r="AQ29" s="37">
        <v>1</v>
      </c>
      <c r="AR29" s="38">
        <v>4</v>
      </c>
      <c r="AS29" s="34"/>
      <c r="AT29" s="34"/>
      <c r="AU29" s="39">
        <f t="shared" si="1"/>
        <v>4</v>
      </c>
      <c r="AV29" s="35" t="s">
        <v>763</v>
      </c>
      <c r="AW29" s="35" t="s">
        <v>844</v>
      </c>
      <c r="AX29" s="36">
        <v>100</v>
      </c>
      <c r="AY29" s="35" t="s">
        <v>766</v>
      </c>
      <c r="AZ29" s="35">
        <v>0</v>
      </c>
      <c r="BA29" s="35"/>
      <c r="BB29" s="34">
        <v>1</v>
      </c>
      <c r="BC29" s="34">
        <v>3</v>
      </c>
      <c r="BD29" s="34"/>
      <c r="BE29" s="34">
        <v>1</v>
      </c>
      <c r="BF29" s="34">
        <v>2</v>
      </c>
      <c r="BG29" s="34">
        <v>1</v>
      </c>
      <c r="BH29" s="38" t="s">
        <v>767</v>
      </c>
      <c r="BI29" s="34" t="s">
        <v>886</v>
      </c>
      <c r="BJ29" s="34"/>
      <c r="BK29" s="34"/>
      <c r="BL29" s="41"/>
      <c r="BM29" s="41"/>
      <c r="BN29" s="34"/>
      <c r="BO29" s="34"/>
      <c r="BP29" s="27">
        <v>0</v>
      </c>
      <c r="BQ29" s="27">
        <v>22.566666666666698</v>
      </c>
      <c r="BR29" s="27">
        <v>0</v>
      </c>
      <c r="BS29" s="27">
        <v>22.566666666666698</v>
      </c>
      <c r="BT29" s="42">
        <v>43381</v>
      </c>
      <c r="BU29" s="42" t="s">
        <v>877</v>
      </c>
      <c r="BV29" s="42"/>
      <c r="BW29" s="42"/>
      <c r="BX29" s="34">
        <v>0</v>
      </c>
      <c r="BY29" s="18" t="s">
        <v>771</v>
      </c>
      <c r="BZ29" s="18" t="s">
        <v>772</v>
      </c>
      <c r="CA29">
        <v>1468</v>
      </c>
      <c r="CB29">
        <v>42</v>
      </c>
      <c r="CC29">
        <v>8.1</v>
      </c>
      <c r="CD29">
        <v>19</v>
      </c>
      <c r="CE29">
        <v>24</v>
      </c>
      <c r="CF29" t="s">
        <v>1258</v>
      </c>
      <c r="CG29" t="s">
        <v>1113</v>
      </c>
      <c r="CH29" t="s">
        <v>1259</v>
      </c>
      <c r="CI29" t="s">
        <v>1260</v>
      </c>
      <c r="CJ29" t="s">
        <v>1122</v>
      </c>
      <c r="CK29" t="s">
        <v>1261</v>
      </c>
      <c r="CL29" t="s">
        <v>1118</v>
      </c>
    </row>
    <row r="30" spans="1:90">
      <c r="A30" t="s">
        <v>42</v>
      </c>
      <c r="B30">
        <v>10</v>
      </c>
      <c r="C30">
        <v>1.511692E-3</v>
      </c>
      <c r="D30">
        <v>2</v>
      </c>
      <c r="E30">
        <v>7.4816960000000004E-3</v>
      </c>
      <c r="F30" t="s">
        <v>285</v>
      </c>
      <c r="G30" s="70">
        <v>1004961</v>
      </c>
      <c r="H30" s="3" t="s">
        <v>286</v>
      </c>
      <c r="I30" s="1" t="s">
        <v>287</v>
      </c>
      <c r="J30" s="1" t="s">
        <v>288</v>
      </c>
      <c r="K30" s="1" t="s">
        <v>140</v>
      </c>
      <c r="L30" s="1" t="s">
        <v>289</v>
      </c>
      <c r="M30" s="1" t="s">
        <v>142</v>
      </c>
      <c r="N30" s="1">
        <v>4</v>
      </c>
      <c r="O30" s="1">
        <v>2</v>
      </c>
      <c r="P30" s="1">
        <v>43</v>
      </c>
      <c r="Q30" s="4">
        <v>86</v>
      </c>
      <c r="R30" s="4">
        <f t="shared" si="0"/>
        <v>21.5</v>
      </c>
      <c r="S30" s="1">
        <v>40</v>
      </c>
      <c r="T30" s="1">
        <v>10</v>
      </c>
      <c r="U30" t="s">
        <v>143</v>
      </c>
      <c r="V30" t="s">
        <v>178</v>
      </c>
      <c r="W30" t="s">
        <v>145</v>
      </c>
      <c r="X30" t="s">
        <v>145</v>
      </c>
      <c r="Y30" t="s">
        <v>146</v>
      </c>
      <c r="Z30" t="s">
        <v>147</v>
      </c>
      <c r="AA30" s="15" t="s">
        <v>872</v>
      </c>
      <c r="AB30" s="15">
        <v>64</v>
      </c>
      <c r="AC30" s="31">
        <v>42704</v>
      </c>
      <c r="AD30" s="48" t="s">
        <v>934</v>
      </c>
      <c r="AE30" s="48" t="s">
        <v>934</v>
      </c>
      <c r="AF30" s="55" t="s">
        <v>935</v>
      </c>
      <c r="AG30" s="56" t="s">
        <v>875</v>
      </c>
      <c r="AH30" s="39" t="s">
        <v>763</v>
      </c>
      <c r="AI30" s="56" t="s">
        <v>814</v>
      </c>
      <c r="AJ30" s="56" t="s">
        <v>783</v>
      </c>
      <c r="AK30" s="56"/>
      <c r="AL30" s="39" t="s">
        <v>763</v>
      </c>
      <c r="AM30" s="50" t="s">
        <v>763</v>
      </c>
      <c r="AN30" s="35" t="s">
        <v>763</v>
      </c>
      <c r="AO30" s="35"/>
      <c r="AP30" s="57">
        <v>1</v>
      </c>
      <c r="AQ30" s="37">
        <v>1</v>
      </c>
      <c r="AR30" s="58">
        <v>2</v>
      </c>
      <c r="AS30" s="56"/>
      <c r="AT30" s="56"/>
      <c r="AU30" s="39">
        <f t="shared" si="1"/>
        <v>2</v>
      </c>
      <c r="AV30" s="39" t="s">
        <v>763</v>
      </c>
      <c r="AW30" s="39">
        <v>2</v>
      </c>
      <c r="AX30" s="51">
        <v>150</v>
      </c>
      <c r="AY30" s="39" t="s">
        <v>766</v>
      </c>
      <c r="AZ30" s="39">
        <v>7</v>
      </c>
      <c r="BA30" s="39"/>
      <c r="BB30" s="50">
        <v>1</v>
      </c>
      <c r="BC30" s="50">
        <v>3</v>
      </c>
      <c r="BD30" s="50"/>
      <c r="BE30" s="50">
        <v>1</v>
      </c>
      <c r="BF30" s="50">
        <v>1</v>
      </c>
      <c r="BG30" s="50">
        <v>0</v>
      </c>
      <c r="BH30" s="52"/>
      <c r="BI30" s="34" t="s">
        <v>768</v>
      </c>
      <c r="BJ30" s="50"/>
      <c r="BK30" s="50"/>
      <c r="BL30" s="53">
        <v>0.2</v>
      </c>
      <c r="BM30" s="53"/>
      <c r="BN30" s="54"/>
      <c r="BO30" s="50"/>
      <c r="BP30" s="27">
        <v>0</v>
      </c>
      <c r="BQ30" s="27">
        <v>23.066666666666698</v>
      </c>
      <c r="BR30" s="27">
        <v>0</v>
      </c>
      <c r="BS30" s="27">
        <v>23.066666666666698</v>
      </c>
      <c r="BT30" s="42">
        <v>43396</v>
      </c>
      <c r="BU30" s="42" t="s">
        <v>877</v>
      </c>
      <c r="BV30" s="42"/>
      <c r="BW30" s="42"/>
      <c r="BX30" s="50">
        <v>0</v>
      </c>
      <c r="BY30" s="18">
        <v>0</v>
      </c>
      <c r="BZ30" s="18" t="s">
        <v>772</v>
      </c>
      <c r="CA30">
        <v>3.1</v>
      </c>
      <c r="CB30">
        <v>42.5</v>
      </c>
      <c r="CC30">
        <v>13.7</v>
      </c>
      <c r="CD30">
        <v>35</v>
      </c>
      <c r="CE30">
        <v>18</v>
      </c>
      <c r="CF30" t="s">
        <v>1256</v>
      </c>
      <c r="CG30" t="s">
        <v>1113</v>
      </c>
      <c r="CH30" t="s">
        <v>1202</v>
      </c>
      <c r="CI30" t="s">
        <v>1131</v>
      </c>
      <c r="CJ30" t="s">
        <v>1122</v>
      </c>
      <c r="CK30" t="s">
        <v>1257</v>
      </c>
      <c r="CL30" t="s">
        <v>1118</v>
      </c>
    </row>
    <row r="31" spans="1:90">
      <c r="A31" t="s">
        <v>89</v>
      </c>
      <c r="B31">
        <v>2</v>
      </c>
      <c r="C31">
        <v>6.403812E-3</v>
      </c>
      <c r="D31">
        <v>2</v>
      </c>
      <c r="E31">
        <v>6.403812E-3</v>
      </c>
      <c r="F31" t="s">
        <v>290</v>
      </c>
      <c r="G31" s="70">
        <v>1004509</v>
      </c>
      <c r="H31" s="3" t="s">
        <v>291</v>
      </c>
      <c r="I31" s="1" t="s">
        <v>292</v>
      </c>
      <c r="J31" s="1" t="s">
        <v>293</v>
      </c>
      <c r="K31" s="1" t="s">
        <v>140</v>
      </c>
      <c r="L31" s="1" t="s">
        <v>294</v>
      </c>
      <c r="M31" s="1" t="s">
        <v>142</v>
      </c>
      <c r="N31" s="1">
        <v>4</v>
      </c>
      <c r="O31" s="1">
        <v>1.22</v>
      </c>
      <c r="P31" s="1">
        <v>43</v>
      </c>
      <c r="Q31" s="4">
        <v>52.46</v>
      </c>
      <c r="R31" s="4">
        <f t="shared" si="0"/>
        <v>13.115</v>
      </c>
      <c r="S31" s="1">
        <v>40</v>
      </c>
      <c r="T31" s="1">
        <v>10</v>
      </c>
      <c r="U31" t="s">
        <v>143</v>
      </c>
      <c r="V31" t="s">
        <v>178</v>
      </c>
      <c r="W31" t="s">
        <v>145</v>
      </c>
      <c r="X31" t="s">
        <v>145</v>
      </c>
      <c r="Y31" t="s">
        <v>146</v>
      </c>
      <c r="Z31" t="s">
        <v>147</v>
      </c>
      <c r="AA31" s="15" t="s">
        <v>872</v>
      </c>
      <c r="AB31" s="15">
        <v>64</v>
      </c>
      <c r="AC31" s="31">
        <v>42704</v>
      </c>
      <c r="AD31" s="48" t="s">
        <v>925</v>
      </c>
      <c r="AE31" s="48" t="s">
        <v>926</v>
      </c>
      <c r="AF31" s="34" t="s">
        <v>927</v>
      </c>
      <c r="AG31" s="34" t="s">
        <v>762</v>
      </c>
      <c r="AH31" s="35" t="s">
        <v>763</v>
      </c>
      <c r="AI31" s="34" t="s">
        <v>764</v>
      </c>
      <c r="AJ31" s="34" t="s">
        <v>765</v>
      </c>
      <c r="AK31" s="34"/>
      <c r="AL31" s="35" t="s">
        <v>763</v>
      </c>
      <c r="AM31" s="34" t="s">
        <v>763</v>
      </c>
      <c r="AN31" s="35" t="s">
        <v>763</v>
      </c>
      <c r="AO31" s="35"/>
      <c r="AP31" s="36">
        <v>1</v>
      </c>
      <c r="AQ31" s="37">
        <v>1</v>
      </c>
      <c r="AR31" s="38">
        <v>5</v>
      </c>
      <c r="AS31" s="34"/>
      <c r="AT31" s="34"/>
      <c r="AU31" s="39">
        <f t="shared" si="1"/>
        <v>5</v>
      </c>
      <c r="AV31" s="35" t="s">
        <v>815</v>
      </c>
      <c r="AW31" s="35">
        <v>0.5</v>
      </c>
      <c r="AX31" s="36">
        <v>300</v>
      </c>
      <c r="AY31" s="35" t="s">
        <v>766</v>
      </c>
      <c r="AZ31" s="35">
        <v>11</v>
      </c>
      <c r="BA31" s="35"/>
      <c r="BB31" s="34">
        <v>1</v>
      </c>
      <c r="BC31" s="34" t="s">
        <v>809</v>
      </c>
      <c r="BD31" s="34"/>
      <c r="BE31" s="34">
        <v>2</v>
      </c>
      <c r="BF31" s="34">
        <v>3</v>
      </c>
      <c r="BG31" s="34">
        <v>1</v>
      </c>
      <c r="BH31" s="38" t="s">
        <v>787</v>
      </c>
      <c r="BI31" s="34" t="s">
        <v>886</v>
      </c>
      <c r="BJ31" s="34"/>
      <c r="BK31" s="34"/>
      <c r="BL31" s="41">
        <v>0.05</v>
      </c>
      <c r="BM31" s="41"/>
      <c r="BN31" s="34"/>
      <c r="BO31" s="34"/>
      <c r="BP31" s="27">
        <v>0</v>
      </c>
      <c r="BQ31" s="27">
        <v>19.433333333333302</v>
      </c>
      <c r="BR31" s="27">
        <v>1</v>
      </c>
      <c r="BS31" s="27">
        <v>14.466666666666701</v>
      </c>
      <c r="BT31" s="42">
        <v>43287</v>
      </c>
      <c r="BU31" s="42" t="s">
        <v>877</v>
      </c>
      <c r="BV31" s="42"/>
      <c r="BW31" s="42"/>
      <c r="BX31" s="34">
        <v>0</v>
      </c>
      <c r="BY31" s="18" t="s">
        <v>771</v>
      </c>
      <c r="BZ31" s="18" t="s">
        <v>772</v>
      </c>
      <c r="CA31" t="e">
        <v>#N/A</v>
      </c>
      <c r="CB31">
        <v>38.4</v>
      </c>
      <c r="CC31">
        <v>4.5999999999999996</v>
      </c>
      <c r="CD31">
        <v>7.5</v>
      </c>
      <c r="CE31">
        <v>59.1</v>
      </c>
      <c r="CF31" t="s">
        <v>1246</v>
      </c>
      <c r="CG31" t="s">
        <v>1113</v>
      </c>
      <c r="CH31" t="s">
        <v>1220</v>
      </c>
      <c r="CI31" t="s">
        <v>1122</v>
      </c>
      <c r="CJ31" t="s">
        <v>1122</v>
      </c>
      <c r="CK31" t="s">
        <v>1247</v>
      </c>
      <c r="CL31" t="s">
        <v>1118</v>
      </c>
    </row>
    <row r="32" spans="1:90">
      <c r="A32" t="s">
        <v>92</v>
      </c>
      <c r="B32">
        <v>1</v>
      </c>
      <c r="C32">
        <v>1.9635020000000002E-3</v>
      </c>
      <c r="D32">
        <v>1</v>
      </c>
      <c r="E32">
        <v>1.9635020000000002E-3</v>
      </c>
      <c r="F32" t="s">
        <v>295</v>
      </c>
      <c r="G32" s="70">
        <v>1007078</v>
      </c>
      <c r="H32" s="3" t="s">
        <v>296</v>
      </c>
      <c r="I32" s="1" t="s">
        <v>297</v>
      </c>
      <c r="J32" s="1" t="s">
        <v>298</v>
      </c>
      <c r="K32" s="1" t="s">
        <v>140</v>
      </c>
      <c r="L32" s="1" t="s">
        <v>299</v>
      </c>
      <c r="M32" s="1" t="s">
        <v>142</v>
      </c>
      <c r="N32" s="1">
        <v>4</v>
      </c>
      <c r="O32" s="1">
        <v>5.58</v>
      </c>
      <c r="P32" s="1">
        <v>43</v>
      </c>
      <c r="Q32" s="4">
        <v>239.94</v>
      </c>
      <c r="R32" s="4">
        <f t="shared" si="0"/>
        <v>59.984999999999999</v>
      </c>
      <c r="S32" s="1">
        <v>40</v>
      </c>
      <c r="T32" s="1">
        <v>10</v>
      </c>
      <c r="U32" t="s">
        <v>143</v>
      </c>
      <c r="V32" t="s">
        <v>178</v>
      </c>
      <c r="W32" t="s">
        <v>145</v>
      </c>
      <c r="X32" t="s">
        <v>145</v>
      </c>
      <c r="Y32" t="s">
        <v>146</v>
      </c>
      <c r="Z32" t="s">
        <v>147</v>
      </c>
      <c r="AA32" s="15" t="s">
        <v>872</v>
      </c>
      <c r="AB32" s="15">
        <v>75</v>
      </c>
      <c r="AC32" s="31">
        <v>42711</v>
      </c>
      <c r="AD32" s="48" t="s">
        <v>811</v>
      </c>
      <c r="AE32" s="48" t="s">
        <v>812</v>
      </c>
      <c r="AF32" s="50" t="s">
        <v>938</v>
      </c>
      <c r="AG32" s="50" t="s">
        <v>875</v>
      </c>
      <c r="AH32" s="39" t="s">
        <v>763</v>
      </c>
      <c r="AI32" s="50" t="s">
        <v>763</v>
      </c>
      <c r="AJ32" s="50"/>
      <c r="AK32" s="50"/>
      <c r="AL32" s="39" t="s">
        <v>763</v>
      </c>
      <c r="AM32" s="50" t="s">
        <v>763</v>
      </c>
      <c r="AN32" s="39" t="s">
        <v>763</v>
      </c>
      <c r="AO32" s="39"/>
      <c r="AP32" s="51">
        <v>1</v>
      </c>
      <c r="AQ32" s="37">
        <v>1</v>
      </c>
      <c r="AR32" s="52">
        <v>10</v>
      </c>
      <c r="AS32" s="50"/>
      <c r="AT32" s="50"/>
      <c r="AU32" s="39">
        <f t="shared" si="1"/>
        <v>10</v>
      </c>
      <c r="AV32" s="39" t="s">
        <v>763</v>
      </c>
      <c r="AW32" s="39">
        <v>2</v>
      </c>
      <c r="AX32" s="51">
        <v>800</v>
      </c>
      <c r="AY32" s="35" t="s">
        <v>916</v>
      </c>
      <c r="AZ32" s="39">
        <v>14</v>
      </c>
      <c r="BA32" s="39"/>
      <c r="BB32" s="50">
        <v>8</v>
      </c>
      <c r="BC32" s="50">
        <v>2</v>
      </c>
      <c r="BD32" s="50"/>
      <c r="BE32" s="50"/>
      <c r="BF32" s="50"/>
      <c r="BG32" s="50">
        <v>0</v>
      </c>
      <c r="BH32" s="52"/>
      <c r="BI32" s="50"/>
      <c r="BJ32" s="50"/>
      <c r="BK32" s="50"/>
      <c r="BL32" s="53"/>
      <c r="BM32" s="53"/>
      <c r="BN32" s="39"/>
      <c r="BO32" s="50"/>
      <c r="BP32" s="27">
        <v>0</v>
      </c>
      <c r="BQ32" s="27">
        <v>20.5</v>
      </c>
      <c r="BR32" s="27">
        <v>1</v>
      </c>
      <c r="BS32" s="27">
        <v>17.100000000000001</v>
      </c>
      <c r="BT32" s="42">
        <v>43326</v>
      </c>
      <c r="BU32" s="42" t="s">
        <v>877</v>
      </c>
      <c r="BV32" s="42"/>
      <c r="BW32" s="42"/>
      <c r="BX32" s="59" t="s">
        <v>939</v>
      </c>
      <c r="BY32" s="18" t="s">
        <v>840</v>
      </c>
      <c r="BZ32" s="18" t="s">
        <v>855</v>
      </c>
      <c r="CA32">
        <v>34.799999999999997</v>
      </c>
      <c r="CB32">
        <v>37.5</v>
      </c>
      <c r="CC32">
        <v>9.5</v>
      </c>
      <c r="CD32">
        <v>11.5</v>
      </c>
      <c r="CE32">
        <v>538.6</v>
      </c>
      <c r="CF32" t="s">
        <v>1264</v>
      </c>
      <c r="CG32">
        <v>15.8</v>
      </c>
      <c r="CH32" t="s">
        <v>1202</v>
      </c>
      <c r="CI32" t="s">
        <v>1210</v>
      </c>
      <c r="CJ32" t="s">
        <v>1116</v>
      </c>
      <c r="CK32" t="s">
        <v>1128</v>
      </c>
      <c r="CL32" t="s">
        <v>1118</v>
      </c>
    </row>
    <row r="33" spans="1:90">
      <c r="A33" t="s">
        <v>86</v>
      </c>
      <c r="B33">
        <v>3</v>
      </c>
      <c r="C33">
        <v>6.6290070000000001E-3</v>
      </c>
      <c r="D33">
        <v>2</v>
      </c>
      <c r="E33">
        <v>1.0965312E-2</v>
      </c>
      <c r="F33" t="s">
        <v>300</v>
      </c>
      <c r="G33" s="70">
        <v>1007507</v>
      </c>
      <c r="H33" s="3" t="s">
        <v>301</v>
      </c>
      <c r="I33" s="1" t="s">
        <v>302</v>
      </c>
      <c r="J33" s="1" t="s">
        <v>303</v>
      </c>
      <c r="K33" s="1" t="s">
        <v>140</v>
      </c>
      <c r="L33" s="1" t="s">
        <v>304</v>
      </c>
      <c r="M33" s="1" t="s">
        <v>142</v>
      </c>
      <c r="N33" s="1">
        <v>4</v>
      </c>
      <c r="O33" s="1">
        <v>0.71399999999999997</v>
      </c>
      <c r="P33" s="1">
        <v>43</v>
      </c>
      <c r="Q33" s="4">
        <v>30.701999999999998</v>
      </c>
      <c r="R33" s="4">
        <f t="shared" si="0"/>
        <v>7.6754999999999995</v>
      </c>
      <c r="S33" s="5">
        <v>20.701999999999998</v>
      </c>
      <c r="T33" s="1">
        <v>10</v>
      </c>
      <c r="U33" t="s">
        <v>143</v>
      </c>
      <c r="V33" t="s">
        <v>178</v>
      </c>
      <c r="W33" t="s">
        <v>145</v>
      </c>
      <c r="X33" t="s">
        <v>145</v>
      </c>
      <c r="Y33" t="s">
        <v>146</v>
      </c>
      <c r="Z33" t="s">
        <v>147</v>
      </c>
      <c r="AA33" s="15" t="s">
        <v>872</v>
      </c>
      <c r="AB33" s="15">
        <v>51<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34" t="s">
        <v>875</v>
      </c>
      <c r="AH33" s="35" t="s">
        <v>763</v>
      </c>
      <c r="AI33" s="34" t="s">
        <v>776</v>
      </c>
      <c r="AJ33" s="34" t="s">
        <v>943</v>
      </c>
      <c r="AK33" s="34"/>
      <c r="AL33" s="35" t="s">
        <v>944</v>
      </c>
      <c r="AM33" s="50" t="s">
        <v>763</v>
      </c>
      <c r="AN33" s="35" t="s">
        <v>763</v>
      </c>
      <c r="AO33" s="35"/>
      <c r="AP33" s="36">
        <v>1</v>
      </c>
      <c r="AQ33" s="37">
        <v>1</v>
      </c>
      <c r="AR33" s="38">
        <v>8</v>
      </c>
      <c r="AS33" s="34"/>
      <c r="AT33" s="34"/>
      <c r="AU33" s="39">
        <f t="shared" si="1"/>
        <v>8</v>
      </c>
      <c r="AV33" s="35" t="s">
        <v>815</v>
      </c>
      <c r="AW33" s="35">
        <v>2</v>
      </c>
      <c r="AX33" s="36">
        <v>300</v>
      </c>
      <c r="AY33" s="35" t="s">
        <v>766</v>
      </c>
      <c r="AZ33" s="35">
        <v>15</v>
      </c>
      <c r="BA33" s="35" t="s">
        <v>945</v>
      </c>
      <c r="BB33" s="34">
        <v>1</v>
      </c>
      <c r="BC33" s="34">
        <v>2</v>
      </c>
      <c r="BD33" s="34"/>
      <c r="BE33" s="34">
        <v>2</v>
      </c>
      <c r="BF33" s="34">
        <v>2</v>
      </c>
      <c r="BG33" s="34">
        <v>1</v>
      </c>
      <c r="BH33" s="38" t="s">
        <v>787</v>
      </c>
      <c r="BI33" s="34" t="s">
        <v>946</v>
      </c>
      <c r="BJ33" s="34"/>
      <c r="BK33" s="34"/>
      <c r="BL33" s="41"/>
      <c r="BM33" s="41"/>
      <c r="BN33" s="34"/>
      <c r="BO33" s="34"/>
      <c r="BP33" s="27">
        <v>1</v>
      </c>
      <c r="BQ33" s="27">
        <v>7.9</v>
      </c>
      <c r="BR33" s="27">
        <v>1</v>
      </c>
      <c r="BS33" s="27">
        <v>1.56666666666667</v>
      </c>
      <c r="BT33" s="42"/>
      <c r="BU33" s="42" t="s">
        <v>903</v>
      </c>
      <c r="BV33" s="42">
        <v>42948</v>
      </c>
      <c r="BW33" s="42" t="s">
        <v>947</v>
      </c>
      <c r="BX33" s="59" t="s">
        <v>948</v>
      </c>
      <c r="BY33" s="18" t="s">
        <v>840</v>
      </c>
      <c r="BZ33" s="18" t="s">
        <v>841</v>
      </c>
      <c r="CA33">
        <v>5726</v>
      </c>
      <c r="CB33">
        <v>45.3</v>
      </c>
      <c r="CC33">
        <v>17.399999999999999</v>
      </c>
      <c r="CD33">
        <v>24</v>
      </c>
      <c r="CE33">
        <v>61</v>
      </c>
      <c r="CF33" t="s">
        <v>1265</v>
      </c>
      <c r="CG33" t="s">
        <v>1113</v>
      </c>
      <c r="CH33" t="s">
        <v>1243</v>
      </c>
      <c r="CI33" t="s">
        <v>1131</v>
      </c>
      <c r="CJ33" t="s">
        <v>1116</v>
      </c>
      <c r="CK33" t="s">
        <v>1266</v>
      </c>
      <c r="CL33" t="s">
        <v>1118</v>
      </c>
    </row>
    <row r="34" spans="1:90">
      <c r="A34" t="s">
        <v>67</v>
      </c>
      <c r="B34">
        <v>1</v>
      </c>
      <c r="C34">
        <v>2.0821770000000002E-3</v>
      </c>
      <c r="D34">
        <v>1</v>
      </c>
      <c r="E34">
        <v>2.0821770000000002E-3</v>
      </c>
      <c r="F34" t="s">
        <v>305</v>
      </c>
      <c r="G34" s="70">
        <v>1008185</v>
      </c>
      <c r="H34" s="3" t="s">
        <v>306</v>
      </c>
      <c r="I34" s="1" t="s">
        <v>307</v>
      </c>
      <c r="J34" s="1" t="s">
        <v>308</v>
      </c>
      <c r="K34" s="1" t="s">
        <v>140</v>
      </c>
      <c r="L34" s="1" t="s">
        <v>309</v>
      </c>
      <c r="M34" s="1" t="s">
        <v>142</v>
      </c>
      <c r="N34" s="1">
        <v>4</v>
      </c>
      <c r="O34" s="1">
        <v>1.45</v>
      </c>
      <c r="P34" s="1">
        <v>43</v>
      </c>
      <c r="Q34" s="4">
        <v>62.35</v>
      </c>
      <c r="R34" s="4">
        <f t="shared" ref="R34:R65" si="2">Q34/N34</f>
        <v>15.5875</v>
      </c>
      <c r="S34" s="1">
        <v>40</v>
      </c>
      <c r="T34" s="1">
        <v>10</v>
      </c>
      <c r="U34" t="s">
        <v>143</v>
      </c>
      <c r="V34" t="s">
        <v>178</v>
      </c>
      <c r="W34" t="s">
        <v>145</v>
      </c>
      <c r="X34" t="s">
        <v>145</v>
      </c>
      <c r="Y34" t="s">
        <v>146</v>
      </c>
      <c r="Z34" t="s">
        <v>147</v>
      </c>
      <c r="AA34" s="15" t="s">
        <v>872</v>
      </c>
      <c r="AB34" s="15">
        <v>58</v>
      </c>
      <c r="AC34" s="31">
        <v>42711</v>
      </c>
      <c r="AD34" s="48" t="s">
        <v>921</v>
      </c>
      <c r="AE34" s="48" t="s">
        <v>922</v>
      </c>
      <c r="AF34" s="34" t="s">
        <v>950</v>
      </c>
      <c r="AG34" s="34" t="s">
        <v>875</v>
      </c>
      <c r="AH34" s="35" t="s">
        <v>763</v>
      </c>
      <c r="AI34" s="34" t="s">
        <v>814</v>
      </c>
      <c r="AJ34" s="34" t="s">
        <v>843</v>
      </c>
      <c r="AK34" s="34"/>
      <c r="AL34" s="35" t="s">
        <v>763</v>
      </c>
      <c r="AM34" s="34" t="s">
        <v>763</v>
      </c>
      <c r="AN34" s="35" t="s">
        <v>763</v>
      </c>
      <c r="AO34" s="35"/>
      <c r="AP34" s="36">
        <v>1</v>
      </c>
      <c r="AQ34" s="37">
        <v>1</v>
      </c>
      <c r="AR34" s="38">
        <v>1</v>
      </c>
      <c r="AS34" s="34"/>
      <c r="AT34" s="34"/>
      <c r="AU34" s="39">
        <f t="shared" si="1"/>
        <v>1</v>
      </c>
      <c r="AV34" s="35" t="s">
        <v>763</v>
      </c>
      <c r="AW34" s="35">
        <v>1</v>
      </c>
      <c r="AX34" s="36">
        <v>300</v>
      </c>
      <c r="AY34" s="35" t="s">
        <v>766</v>
      </c>
      <c r="AZ34" s="35">
        <v>17</v>
      </c>
      <c r="BA34" s="35"/>
      <c r="BB34" s="34">
        <v>1</v>
      </c>
      <c r="BC34" s="34" t="s">
        <v>785</v>
      </c>
      <c r="BD34" s="34"/>
      <c r="BE34" s="34"/>
      <c r="BF34" s="34"/>
      <c r="BG34" s="34">
        <v>0</v>
      </c>
      <c r="BH34" s="38"/>
      <c r="BI34" s="34" t="s">
        <v>884</v>
      </c>
      <c r="BJ34" s="34"/>
      <c r="BK34" s="34"/>
      <c r="BL34" s="41"/>
      <c r="BM34" s="41"/>
      <c r="BN34" s="34"/>
      <c r="BO34" s="34"/>
      <c r="BP34" s="27">
        <v>0</v>
      </c>
      <c r="BQ34" s="27">
        <v>22.4</v>
      </c>
      <c r="BR34" s="27">
        <v>0</v>
      </c>
      <c r="BS34" s="27">
        <v>22.4</v>
      </c>
      <c r="BT34" s="42">
        <v>43383</v>
      </c>
      <c r="BU34" s="42" t="s">
        <v>877</v>
      </c>
      <c r="BV34" s="42"/>
      <c r="BW34" s="42"/>
      <c r="BX34" s="34">
        <v>0</v>
      </c>
      <c r="BY34" s="18">
        <v>0</v>
      </c>
      <c r="BZ34" s="18" t="s">
        <v>772</v>
      </c>
      <c r="CA34">
        <v>6.3</v>
      </c>
      <c r="CB34">
        <v>41</v>
      </c>
      <c r="CC34">
        <v>11.8</v>
      </c>
      <c r="CD34">
        <v>49</v>
      </c>
      <c r="CE34">
        <v>105</v>
      </c>
      <c r="CF34" t="s">
        <v>1271</v>
      </c>
      <c r="CG34" t="s">
        <v>1113</v>
      </c>
      <c r="CH34" t="s">
        <v>1272</v>
      </c>
      <c r="CI34" t="s">
        <v>1273</v>
      </c>
      <c r="CJ34" t="s">
        <v>1116</v>
      </c>
      <c r="CK34" t="s">
        <v>1128</v>
      </c>
      <c r="CL34" t="s">
        <v>1118</v>
      </c>
    </row>
    <row r="35" spans="1:90">
      <c r="A35" t="s">
        <v>59</v>
      </c>
      <c r="B35">
        <v>1</v>
      </c>
      <c r="C35">
        <v>1.9104478000000001E-2</v>
      </c>
      <c r="D35">
        <v>1</v>
      </c>
      <c r="E35">
        <v>1.9104478000000001E-2</v>
      </c>
      <c r="F35" t="s">
        <v>310</v>
      </c>
      <c r="G35" s="69">
        <v>722504</v>
      </c>
      <c r="H35" s="3" t="s">
        <v>311</v>
      </c>
      <c r="I35" s="1" t="s">
        <v>312</v>
      </c>
      <c r="J35" s="1" t="s">
        <v>313</v>
      </c>
      <c r="K35" s="1" t="s">
        <v>140</v>
      </c>
      <c r="L35" s="1" t="s">
        <v>314</v>
      </c>
      <c r="M35" s="1" t="s">
        <v>142</v>
      </c>
      <c r="N35" s="1">
        <v>4</v>
      </c>
      <c r="O35" s="1">
        <v>0.45</v>
      </c>
      <c r="P35" s="1">
        <v>43</v>
      </c>
      <c r="Q35" s="4">
        <v>19.350000000000001</v>
      </c>
      <c r="R35" s="4">
        <f t="shared" si="2"/>
        <v>4.8375000000000004</v>
      </c>
      <c r="S35" s="5">
        <v>9.3500000000000014</v>
      </c>
      <c r="T35" s="1">
        <v>10</v>
      </c>
      <c r="U35" t="s">
        <v>143</v>
      </c>
      <c r="V35" t="s">
        <v>178</v>
      </c>
      <c r="W35" t="s">
        <v>145</v>
      </c>
      <c r="X35" t="s">
        <v>145</v>
      </c>
      <c r="Y35" t="s">
        <v>146</v>
      </c>
      <c r="Z35" t="s">
        <v>147</v>
      </c>
      <c r="AA35" s="15"/>
      <c r="AB35" s="15"/>
      <c r="AC35" s="97">
        <v>42711</v>
      </c>
      <c r="AD35" s="99" t="s">
        <v>818</v>
      </c>
      <c r="AE35" s="99" t="s">
        <v>819</v>
      </c>
      <c r="AF35" s="34" t="s">
        <v>820</v>
      </c>
      <c r="AG35" s="35" t="s">
        <v>762</v>
      </c>
      <c r="AH35" s="34" t="s">
        <v>763</v>
      </c>
      <c r="AI35" s="34" t="s">
        <v>764</v>
      </c>
      <c r="AJ35" s="34">
        <v>0.3</v>
      </c>
      <c r="AK35" s="34"/>
      <c r="AL35" s="34" t="s">
        <v>763</v>
      </c>
      <c r="AM35" s="34" t="s">
        <v>763</v>
      </c>
      <c r="AN35" s="34" t="s">
        <v>763</v>
      </c>
      <c r="AO35" s="34"/>
      <c r="AP35" s="36">
        <v>1</v>
      </c>
      <c r="AQ35" s="37">
        <f>AP35</f>
        <v>1</v>
      </c>
      <c r="AR35" s="38">
        <v>2</v>
      </c>
      <c r="AS35" s="34"/>
      <c r="AT35" s="34"/>
      <c r="AU35" s="34"/>
      <c r="AV35" s="34" t="s">
        <v>763</v>
      </c>
      <c r="AW35" s="34">
        <v>2</v>
      </c>
      <c r="AX35" s="36">
        <v>150</v>
      </c>
      <c r="AY35" s="34" t="s">
        <v>766</v>
      </c>
      <c r="AZ35" s="34">
        <v>10</v>
      </c>
      <c r="BA35" s="34"/>
      <c r="BB35" s="34">
        <v>1</v>
      </c>
      <c r="BC35" s="34" t="s">
        <v>809</v>
      </c>
      <c r="BD35" s="34"/>
      <c r="BE35" s="34">
        <v>2</v>
      </c>
      <c r="BF35" s="34">
        <v>2</v>
      </c>
      <c r="BG35" s="34">
        <v>1</v>
      </c>
      <c r="BH35" s="38" t="s">
        <v>787</v>
      </c>
      <c r="BI35" s="34" t="s">
        <v>821</v>
      </c>
      <c r="BJ35" s="34"/>
      <c r="BK35" s="34"/>
      <c r="BL35" s="41"/>
      <c r="BM35" s="41"/>
      <c r="BN35" s="34"/>
      <c r="BO35" s="34"/>
      <c r="BP35" s="99">
        <v>0</v>
      </c>
      <c r="BQ35" s="52">
        <f>(BT35-AC35)/30</f>
        <v>22.566666666666666</v>
      </c>
      <c r="BR35" s="52">
        <v>0</v>
      </c>
      <c r="BS35" s="34"/>
      <c r="BT35" s="110">
        <v>43388</v>
      </c>
      <c r="BU35" s="99" t="s">
        <v>788</v>
      </c>
      <c r="BV35" s="99" t="s">
        <v>770</v>
      </c>
      <c r="BW35" s="99"/>
      <c r="BX35" s="34">
        <v>0</v>
      </c>
      <c r="BY35" s="18">
        <v>0</v>
      </c>
      <c r="BZ35" s="18" t="s">
        <v>772</v>
      </c>
      <c r="CA35">
        <v>2</v>
      </c>
      <c r="CB35">
        <v>46.1</v>
      </c>
      <c r="CC35">
        <v>7.5</v>
      </c>
      <c r="CD35">
        <v>21.1</v>
      </c>
      <c r="CE35">
        <v>71.2</v>
      </c>
      <c r="CF35" t="s">
        <v>1144</v>
      </c>
      <c r="CG35">
        <v>18</v>
      </c>
      <c r="CH35" t="s">
        <v>1145</v>
      </c>
      <c r="CI35" t="s">
        <v>1131</v>
      </c>
      <c r="CJ35" t="s">
        <v>1116</v>
      </c>
      <c r="CK35" t="s">
        <v>1128</v>
      </c>
      <c r="CL35" t="s">
        <v>1118</v>
      </c>
    </row>
    <row r="36" spans="1:90">
      <c r="A36" t="s">
        <v>85</v>
      </c>
      <c r="B36">
        <v>4</v>
      </c>
      <c r="C36">
        <v>2.1854152000000002E-2</v>
      </c>
      <c r="D36">
        <v>1</v>
      </c>
      <c r="E36">
        <v>8.7416608000000007E-2</v>
      </c>
      <c r="F36" t="s">
        <v>315</v>
      </c>
      <c r="G36" s="70">
        <v>830290</v>
      </c>
      <c r="H36" s="3" t="s">
        <v>316</v>
      </c>
      <c r="I36" s="1" t="s">
        <v>317</v>
      </c>
      <c r="J36" s="1" t="s">
        <v>318</v>
      </c>
      <c r="K36" s="1" t="s">
        <v>140</v>
      </c>
      <c r="L36" s="1" t="s">
        <v>319</v>
      </c>
      <c r="M36" s="1" t="s">
        <v>142</v>
      </c>
      <c r="N36" s="1">
        <v>4</v>
      </c>
      <c r="O36" s="1">
        <v>0.86799999999999999</v>
      </c>
      <c r="P36" s="1">
        <v>43</v>
      </c>
      <c r="Q36" s="4">
        <v>37.323999999999998</v>
      </c>
      <c r="R36" s="4">
        <f t="shared" si="2"/>
        <v>9.3309999999999995</v>
      </c>
      <c r="S36" s="5">
        <v>27.323999999999998</v>
      </c>
      <c r="T36" s="1">
        <v>10</v>
      </c>
      <c r="U36" t="s">
        <v>143</v>
      </c>
      <c r="V36" t="s">
        <v>178</v>
      </c>
      <c r="W36" t="s">
        <v>145</v>
      </c>
      <c r="X36" t="s">
        <v>145</v>
      </c>
      <c r="Y36" t="s">
        <v>146</v>
      </c>
      <c r="Z36" t="s">
        <v>147</v>
      </c>
      <c r="AA36" s="30" t="s">
        <v>803</v>
      </c>
      <c r="AB36" s="15">
        <v>55</v>
      </c>
      <c r="AC36" s="46">
        <v>42711</v>
      </c>
      <c r="AD36" s="32" t="s">
        <v>833</v>
      </c>
      <c r="AE36" s="32" t="s">
        <v>833</v>
      </c>
      <c r="AF36" s="33" t="s">
        <v>834</v>
      </c>
      <c r="AG36" s="33" t="s">
        <v>795</v>
      </c>
      <c r="AH36" s="50" t="s">
        <v>144</v>
      </c>
      <c r="AI36" s="33" t="s">
        <v>144</v>
      </c>
      <c r="AJ36" s="34">
        <v>0</v>
      </c>
      <c r="AK36" s="33" t="s">
        <v>144</v>
      </c>
      <c r="AL36" s="33" t="s">
        <v>144</v>
      </c>
      <c r="AM36" s="33" t="s">
        <v>144</v>
      </c>
      <c r="AN36" s="33" t="s">
        <v>144</v>
      </c>
      <c r="AO36" s="35"/>
      <c r="AP36" s="36">
        <v>1</v>
      </c>
      <c r="AQ36" s="37">
        <v>1</v>
      </c>
      <c r="AR36" s="38">
        <v>4.5</v>
      </c>
      <c r="AS36" s="34"/>
      <c r="AT36" s="34"/>
      <c r="AU36" s="39">
        <v>4.5</v>
      </c>
      <c r="AV36" s="50" t="s">
        <v>144</v>
      </c>
      <c r="AW36" s="35" t="s">
        <v>807</v>
      </c>
      <c r="AX36" s="36">
        <v>200</v>
      </c>
      <c r="AY36" s="40" t="s">
        <v>786</v>
      </c>
      <c r="AZ36" s="35">
        <v>15</v>
      </c>
      <c r="BA36" s="35"/>
      <c r="BB36" s="34">
        <v>8</v>
      </c>
      <c r="BC36" s="34">
        <v>2</v>
      </c>
      <c r="BD36" s="34"/>
      <c r="BE36" s="34">
        <v>2</v>
      </c>
      <c r="BF36" s="34">
        <v>1</v>
      </c>
      <c r="BG36" s="34">
        <v>0</v>
      </c>
      <c r="BH36" s="38"/>
      <c r="BI36" s="34"/>
      <c r="BJ36" s="34"/>
      <c r="BK36" s="34"/>
      <c r="BL36" s="41"/>
      <c r="BM36" s="41"/>
      <c r="BN36" s="34"/>
      <c r="BO36" s="34"/>
      <c r="BP36" s="27"/>
      <c r="BQ36" s="27"/>
      <c r="BR36" s="27"/>
      <c r="BS36" s="27"/>
      <c r="BT36" s="42"/>
      <c r="BU36" s="42"/>
      <c r="BV36" s="42"/>
      <c r="BW36" s="42"/>
      <c r="BX36" s="33">
        <v>0</v>
      </c>
      <c r="BY36" s="18" t="s">
        <v>771</v>
      </c>
      <c r="BZ36" s="18" t="s">
        <v>772</v>
      </c>
      <c r="CA36">
        <v>2.9</v>
      </c>
      <c r="CB36">
        <v>38</v>
      </c>
      <c r="CC36">
        <v>10.3</v>
      </c>
      <c r="CD36">
        <v>12</v>
      </c>
      <c r="CE36">
        <v>17</v>
      </c>
      <c r="CF36" t="s">
        <v>1161</v>
      </c>
      <c r="CG36">
        <v>114.5</v>
      </c>
      <c r="CH36" t="s">
        <v>1162</v>
      </c>
      <c r="CI36" t="s">
        <v>1163</v>
      </c>
      <c r="CJ36" t="s">
        <v>1164</v>
      </c>
      <c r="CK36" t="s">
        <v>1128</v>
      </c>
      <c r="CL36" t="s">
        <v>1118</v>
      </c>
    </row>
    <row r="37" spans="1:90">
      <c r="A37" t="s">
        <v>82</v>
      </c>
      <c r="B37">
        <v>8</v>
      </c>
      <c r="C37">
        <v>9.2451544999999996E-2</v>
      </c>
      <c r="D37">
        <v>4</v>
      </c>
      <c r="E37">
        <v>0.32032614700000001</v>
      </c>
      <c r="F37" t="s">
        <v>320</v>
      </c>
      <c r="G37" s="70">
        <v>1009516</v>
      </c>
      <c r="H37" s="3" t="s">
        <v>321</v>
      </c>
      <c r="I37" s="1" t="s">
        <v>322</v>
      </c>
      <c r="J37" s="1" t="s">
        <v>323</v>
      </c>
      <c r="K37" s="1" t="s">
        <v>140</v>
      </c>
      <c r="L37" s="1" t="s">
        <v>324</v>
      </c>
      <c r="M37" s="1" t="s">
        <v>142</v>
      </c>
      <c r="N37" s="1">
        <v>4</v>
      </c>
      <c r="O37" s="1">
        <v>3.9</v>
      </c>
      <c r="P37" s="1">
        <v>43</v>
      </c>
      <c r="Q37" s="4">
        <v>167.7</v>
      </c>
      <c r="R37" s="4">
        <f t="shared" si="2"/>
        <v>41.924999999999997</v>
      </c>
      <c r="S37" s="1">
        <v>40</v>
      </c>
      <c r="T37" s="1">
        <v>10</v>
      </c>
      <c r="U37" t="s">
        <v>143</v>
      </c>
      <c r="V37" t="s">
        <v>178</v>
      </c>
      <c r="W37" t="s">
        <v>145</v>
      </c>
      <c r="X37" t="s">
        <v>145</v>
      </c>
      <c r="Y37" t="s">
        <v>146</v>
      </c>
      <c r="Z37" t="s">
        <v>147</v>
      </c>
      <c r="AA37" s="15" t="s">
        <v>872</v>
      </c>
      <c r="AB37" s="15">
        <v>44</v>
      </c>
      <c r="AC37" s="31">
        <v>42718</v>
      </c>
      <c r="AD37" s="48" t="s">
        <v>957</v>
      </c>
      <c r="AE37" s="48" t="s">
        <v>957</v>
      </c>
      <c r="AF37" s="34" t="s">
        <v>958</v>
      </c>
      <c r="AG37" s="34" t="s">
        <v>875</v>
      </c>
      <c r="AH37" s="35" t="s">
        <v>763</v>
      </c>
      <c r="AI37" s="34" t="s">
        <v>814</v>
      </c>
      <c r="AJ37" s="34">
        <v>0.5</v>
      </c>
      <c r="AK37" s="34"/>
      <c r="AL37" s="35" t="s">
        <v>763</v>
      </c>
      <c r="AM37" s="34" t="s">
        <v>959</v>
      </c>
      <c r="AN37" s="35" t="s">
        <v>763</v>
      </c>
      <c r="AO37" s="35"/>
      <c r="AP37" s="36">
        <v>15</v>
      </c>
      <c r="AQ37" s="37">
        <v>9</v>
      </c>
      <c r="AR37" s="38">
        <v>7.5</v>
      </c>
      <c r="AS37" s="34">
        <v>2</v>
      </c>
      <c r="AT37" s="34">
        <v>1</v>
      </c>
      <c r="AU37" s="34"/>
      <c r="AV37" s="35" t="s">
        <v>763</v>
      </c>
      <c r="AW37" s="35">
        <v>2</v>
      </c>
      <c r="AX37" s="36">
        <v>200</v>
      </c>
      <c r="AY37" s="35" t="s">
        <v>766</v>
      </c>
      <c r="AZ37" s="35">
        <v>16</v>
      </c>
      <c r="BA37" s="39" t="s">
        <v>960</v>
      </c>
      <c r="BB37" s="34">
        <v>1</v>
      </c>
      <c r="BC37" s="34">
        <v>3</v>
      </c>
      <c r="BD37" s="34"/>
      <c r="BE37" s="34">
        <v>3</v>
      </c>
      <c r="BF37" s="34">
        <v>4</v>
      </c>
      <c r="BG37" s="34">
        <v>1</v>
      </c>
      <c r="BH37" s="38" t="s">
        <v>767</v>
      </c>
      <c r="BI37" s="34" t="s">
        <v>859</v>
      </c>
      <c r="BJ37" s="34"/>
      <c r="BK37" s="34"/>
      <c r="BL37" s="41"/>
      <c r="BM37" s="41"/>
      <c r="BN37" s="34">
        <v>1</v>
      </c>
      <c r="BO37" s="34"/>
      <c r="BP37" s="27">
        <v>1</v>
      </c>
      <c r="BQ37" s="27">
        <v>5.06666666666667</v>
      </c>
      <c r="BR37" s="27">
        <v>0</v>
      </c>
      <c r="BS37" s="27">
        <v>5.06666666666667</v>
      </c>
      <c r="BT37" s="42"/>
      <c r="BU37" s="42" t="s">
        <v>903</v>
      </c>
      <c r="BV37" s="42">
        <v>42870</v>
      </c>
      <c r="BW37" s="42" t="s">
        <v>961</v>
      </c>
      <c r="BX37" s="33" t="s">
        <v>962</v>
      </c>
      <c r="BY37" s="18" t="s">
        <v>840</v>
      </c>
      <c r="BZ37" s="18" t="s">
        <v>855</v>
      </c>
      <c r="CA37">
        <v>112.5</v>
      </c>
      <c r="CB37">
        <v>43.6</v>
      </c>
      <c r="CC37">
        <v>6.9</v>
      </c>
      <c r="CD37">
        <v>40.299999999999997</v>
      </c>
      <c r="CE37">
        <v>72.3</v>
      </c>
      <c r="CF37" t="s">
        <v>1280</v>
      </c>
      <c r="CG37" t="s">
        <v>1113</v>
      </c>
      <c r="CH37" t="s">
        <v>1220</v>
      </c>
      <c r="CI37" t="s">
        <v>1131</v>
      </c>
      <c r="CJ37" t="s">
        <v>1116</v>
      </c>
      <c r="CK37" t="s">
        <v>1128</v>
      </c>
      <c r="CL37" t="s">
        <v>1118</v>
      </c>
    </row>
    <row r="38" spans="1:90">
      <c r="A38" t="s">
        <v>63</v>
      </c>
      <c r="B38">
        <v>4</v>
      </c>
      <c r="C38">
        <v>5.0175669999999997E-3</v>
      </c>
      <c r="D38">
        <v>3</v>
      </c>
      <c r="E38">
        <v>5.6015650000000002E-3</v>
      </c>
      <c r="F38" t="s">
        <v>325</v>
      </c>
      <c r="G38" s="69">
        <v>565510</v>
      </c>
      <c r="H38" s="3" t="s">
        <v>326</v>
      </c>
      <c r="I38" s="1" t="s">
        <v>327</v>
      </c>
      <c r="J38" s="1" t="s">
        <v>328</v>
      </c>
      <c r="K38" s="1" t="s">
        <v>140</v>
      </c>
      <c r="L38" s="1" t="s">
        <v>329</v>
      </c>
      <c r="M38" s="1" t="s">
        <v>142</v>
      </c>
      <c r="N38" s="1">
        <v>4</v>
      </c>
      <c r="O38" s="1">
        <v>1.4</v>
      </c>
      <c r="P38" s="1">
        <v>43</v>
      </c>
      <c r="Q38" s="4">
        <v>60.199999999999996</v>
      </c>
      <c r="R38" s="4">
        <f t="shared" si="2"/>
        <v>15.049999999999999</v>
      </c>
      <c r="S38" s="1">
        <v>40</v>
      </c>
      <c r="T38" s="1">
        <v>10</v>
      </c>
      <c r="U38" t="s">
        <v>143</v>
      </c>
      <c r="V38" t="s">
        <v>178</v>
      </c>
      <c r="W38" t="s">
        <v>145</v>
      </c>
      <c r="X38" t="s">
        <v>145</v>
      </c>
      <c r="Y38" t="s">
        <v>146</v>
      </c>
      <c r="Z38" t="s">
        <v>147</v>
      </c>
      <c r="AA38" s="15"/>
      <c r="AB38" s="15"/>
      <c r="AC38" s="97">
        <v>42718</v>
      </c>
      <c r="AD38" s="99" t="s">
        <v>759</v>
      </c>
      <c r="AE38" s="99" t="s">
        <v>760</v>
      </c>
      <c r="AF38" s="34" t="s">
        <v>761</v>
      </c>
      <c r="AG38" s="34" t="s">
        <v>762</v>
      </c>
      <c r="AH38" s="34" t="s">
        <v>763</v>
      </c>
      <c r="AI38" s="34" t="s">
        <v>764</v>
      </c>
      <c r="AJ38" s="34" t="s">
        <v>765</v>
      </c>
      <c r="AK38" s="34"/>
      <c r="AL38" s="34" t="s">
        <v>763</v>
      </c>
      <c r="AM38" s="34" t="s">
        <v>763</v>
      </c>
      <c r="AN38" s="34" t="s">
        <v>763</v>
      </c>
      <c r="AO38" s="34"/>
      <c r="AP38" s="36">
        <v>1</v>
      </c>
      <c r="AQ38" s="37">
        <f>AP38</f>
        <v>1</v>
      </c>
      <c r="AR38" s="38">
        <v>4</v>
      </c>
      <c r="AS38" s="34"/>
      <c r="AT38" s="34"/>
      <c r="AU38" s="34"/>
      <c r="AV38" s="34" t="s">
        <v>763</v>
      </c>
      <c r="AW38" s="34">
        <v>1</v>
      </c>
      <c r="AX38" s="36">
        <v>200</v>
      </c>
      <c r="AY38" s="34" t="s">
        <v>766</v>
      </c>
      <c r="AZ38" s="34">
        <v>0</v>
      </c>
      <c r="BA38" s="34"/>
      <c r="BB38" s="34">
        <v>1</v>
      </c>
      <c r="BC38" s="34">
        <v>2</v>
      </c>
      <c r="BD38" s="34"/>
      <c r="BE38" s="34">
        <v>2</v>
      </c>
      <c r="BF38" s="34">
        <v>2</v>
      </c>
      <c r="BG38" s="34">
        <v>1</v>
      </c>
      <c r="BH38" s="34" t="s">
        <v>767</v>
      </c>
      <c r="BI38" s="34" t="s">
        <v>768</v>
      </c>
      <c r="BJ38" s="34"/>
      <c r="BK38" s="41"/>
      <c r="BL38" s="38"/>
      <c r="BM38" s="38"/>
      <c r="BN38" s="34"/>
      <c r="BO38" s="34"/>
      <c r="BP38" s="99">
        <v>0</v>
      </c>
      <c r="BQ38" s="52">
        <f>(BT38-AC38)/30</f>
        <v>21.3</v>
      </c>
      <c r="BR38" s="52">
        <v>0</v>
      </c>
      <c r="BS38" s="34"/>
      <c r="BT38" s="110">
        <v>43357</v>
      </c>
      <c r="BU38" s="99" t="s">
        <v>769</v>
      </c>
      <c r="BV38" s="99" t="s">
        <v>770</v>
      </c>
      <c r="BW38" s="99"/>
      <c r="BX38" s="34">
        <v>0</v>
      </c>
      <c r="BY38" s="18" t="s">
        <v>771</v>
      </c>
      <c r="BZ38" s="18" t="s">
        <v>772</v>
      </c>
      <c r="CA38">
        <v>1.4</v>
      </c>
      <c r="CB38">
        <v>35.1</v>
      </c>
      <c r="CC38">
        <v>8.9</v>
      </c>
      <c r="CD38">
        <v>22.3</v>
      </c>
      <c r="CE38">
        <v>17.8</v>
      </c>
      <c r="CF38" t="s">
        <v>1112</v>
      </c>
      <c r="CG38" t="s">
        <v>1113</v>
      </c>
      <c r="CH38" t="s">
        <v>1114</v>
      </c>
      <c r="CI38" t="s">
        <v>1115</v>
      </c>
      <c r="CJ38" t="s">
        <v>1116</v>
      </c>
      <c r="CK38" t="s">
        <v>1117</v>
      </c>
      <c r="CL38" t="s">
        <v>1118</v>
      </c>
    </row>
    <row r="39" spans="1:90">
      <c r="A39" t="s">
        <v>95</v>
      </c>
      <c r="B39">
        <v>6</v>
      </c>
      <c r="C39">
        <v>1.703783E-2</v>
      </c>
      <c r="D39">
        <v>3</v>
      </c>
      <c r="E39">
        <v>1.9389980000000001E-2</v>
      </c>
      <c r="F39" t="s">
        <v>330</v>
      </c>
      <c r="G39" s="70">
        <v>1008643</v>
      </c>
      <c r="H39" s="3" t="s">
        <v>331</v>
      </c>
      <c r="I39" s="1" t="s">
        <v>332</v>
      </c>
      <c r="J39" s="1" t="s">
        <v>333</v>
      </c>
      <c r="K39" s="1" t="s">
        <v>140</v>
      </c>
      <c r="L39" s="1" t="s">
        <v>334</v>
      </c>
      <c r="M39" s="1" t="s">
        <v>142</v>
      </c>
      <c r="N39" s="1">
        <v>4</v>
      </c>
      <c r="O39" s="1">
        <v>3.3</v>
      </c>
      <c r="P39" s="1">
        <v>43</v>
      </c>
      <c r="Q39" s="4">
        <v>141.9</v>
      </c>
      <c r="R39" s="4">
        <f t="shared" si="2"/>
        <v>35.475000000000001</v>
      </c>
      <c r="S39" s="5">
        <v>40</v>
      </c>
      <c r="T39" s="1">
        <v>10</v>
      </c>
      <c r="U39" t="s">
        <v>143</v>
      </c>
      <c r="V39" t="s">
        <v>178</v>
      </c>
      <c r="W39" t="s">
        <v>145</v>
      </c>
      <c r="X39" t="s">
        <v>145</v>
      </c>
      <c r="Y39" t="s">
        <v>146</v>
      </c>
      <c r="Z39" t="s">
        <v>147</v>
      </c>
      <c r="AA39" s="15" t="s">
        <v>906</v>
      </c>
      <c r="AB39" s="15">
        <v>77</v>
      </c>
      <c r="AC39" s="31">
        <v>42718</v>
      </c>
      <c r="AD39" s="48" t="s">
        <v>899</v>
      </c>
      <c r="AE39" s="48" t="s">
        <v>900</v>
      </c>
      <c r="AF39" s="50" t="s">
        <v>951</v>
      </c>
      <c r="AG39" s="50" t="s">
        <v>875</v>
      </c>
      <c r="AH39" s="39" t="s">
        <v>763</v>
      </c>
      <c r="AI39" s="39" t="s">
        <v>776</v>
      </c>
      <c r="AJ39" s="50" t="s">
        <v>952</v>
      </c>
      <c r="AK39" s="50"/>
      <c r="AL39" s="39" t="s">
        <v>763</v>
      </c>
      <c r="AM39" s="50" t="s">
        <v>763</v>
      </c>
      <c r="AN39" s="39" t="s">
        <v>763</v>
      </c>
      <c r="AO39" s="39"/>
      <c r="AP39" s="51">
        <v>1</v>
      </c>
      <c r="AQ39" s="37">
        <v>1</v>
      </c>
      <c r="AR39" s="52">
        <v>2.8</v>
      </c>
      <c r="AS39" s="50"/>
      <c r="AT39" s="50"/>
      <c r="AU39" s="39">
        <f>AR39+AS39+AT39</f>
        <v>2.8</v>
      </c>
      <c r="AV39" s="39" t="s">
        <v>815</v>
      </c>
      <c r="AW39" s="39">
        <v>1</v>
      </c>
      <c r="AX39" s="51">
        <v>100</v>
      </c>
      <c r="AY39" s="39" t="s">
        <v>766</v>
      </c>
      <c r="AZ39" s="39">
        <v>14</v>
      </c>
      <c r="BA39" s="39"/>
      <c r="BB39" s="50">
        <v>1</v>
      </c>
      <c r="BC39" s="50">
        <v>2</v>
      </c>
      <c r="BD39" s="50"/>
      <c r="BE39" s="50">
        <v>3</v>
      </c>
      <c r="BF39" s="50">
        <v>4</v>
      </c>
      <c r="BG39" s="50">
        <v>0</v>
      </c>
      <c r="BH39" s="52"/>
      <c r="BI39" s="50" t="s">
        <v>876</v>
      </c>
      <c r="BJ39" s="50"/>
      <c r="BK39" s="50"/>
      <c r="BL39" s="53">
        <v>0.3</v>
      </c>
      <c r="BM39" s="53"/>
      <c r="BN39" s="54"/>
      <c r="BO39" s="50"/>
      <c r="BP39" s="27">
        <v>0</v>
      </c>
      <c r="BQ39" s="27">
        <v>22.566666666666698</v>
      </c>
      <c r="BR39" s="27">
        <v>0</v>
      </c>
      <c r="BS39" s="27">
        <v>22.566666666666698</v>
      </c>
      <c r="BT39" s="42">
        <v>43395</v>
      </c>
      <c r="BU39" s="42" t="s">
        <v>877</v>
      </c>
      <c r="BV39" s="42"/>
      <c r="BW39" s="42"/>
      <c r="BX39" s="50">
        <v>0</v>
      </c>
      <c r="BY39" s="18" t="s">
        <v>771</v>
      </c>
      <c r="BZ39" s="18" t="s">
        <v>772</v>
      </c>
      <c r="CA39">
        <v>9.1999999999999993</v>
      </c>
      <c r="CB39">
        <v>36.700000000000003</v>
      </c>
      <c r="CC39">
        <v>5.6</v>
      </c>
      <c r="CD39">
        <v>33.6</v>
      </c>
      <c r="CE39">
        <v>36.299999999999997</v>
      </c>
      <c r="CF39" t="s">
        <v>1274</v>
      </c>
      <c r="CG39" t="s">
        <v>1113</v>
      </c>
      <c r="CH39" t="s">
        <v>1275</v>
      </c>
      <c r="CI39" t="s">
        <v>1180</v>
      </c>
      <c r="CJ39" t="s">
        <v>1116</v>
      </c>
      <c r="CK39" t="s">
        <v>1128</v>
      </c>
      <c r="CL39" t="s">
        <v>1118</v>
      </c>
    </row>
    <row r="40" spans="1:90">
      <c r="A40" t="s">
        <v>79</v>
      </c>
      <c r="B40">
        <v>0</v>
      </c>
      <c r="C40">
        <v>0</v>
      </c>
      <c r="D40">
        <v>0</v>
      </c>
      <c r="E40">
        <v>0</v>
      </c>
      <c r="F40" t="s">
        <v>335</v>
      </c>
      <c r="G40" s="70">
        <v>1008975</v>
      </c>
      <c r="H40" s="3" t="s">
        <v>336</v>
      </c>
      <c r="I40" s="1" t="s">
        <v>337</v>
      </c>
      <c r="J40" s="1" t="s">
        <v>338</v>
      </c>
      <c r="K40" s="1" t="s">
        <v>140</v>
      </c>
      <c r="L40" s="1" t="s">
        <v>339</v>
      </c>
      <c r="M40" s="1" t="s">
        <v>142</v>
      </c>
      <c r="N40" s="1">
        <v>3</v>
      </c>
      <c r="O40" s="1">
        <v>4.2</v>
      </c>
      <c r="P40" s="1">
        <v>43</v>
      </c>
      <c r="Q40" s="4">
        <v>180.6</v>
      </c>
      <c r="R40" s="4">
        <f t="shared" si="2"/>
        <v>60.199999999999996</v>
      </c>
      <c r="S40" s="5">
        <v>40</v>
      </c>
      <c r="T40" s="1">
        <v>10</v>
      </c>
      <c r="U40" t="s">
        <v>143</v>
      </c>
      <c r="V40" t="s">
        <v>178</v>
      </c>
      <c r="W40" t="s">
        <v>145</v>
      </c>
      <c r="X40" t="s">
        <v>145</v>
      </c>
      <c r="Y40" t="s">
        <v>146</v>
      </c>
      <c r="Z40" t="s">
        <v>147</v>
      </c>
      <c r="AA40" s="15" t="s">
        <v>872</v>
      </c>
      <c r="AB40" s="15">
        <v>36</v>
      </c>
      <c r="AC40" s="31">
        <v>42718</v>
      </c>
      <c r="AD40" s="48" t="s">
        <v>919</v>
      </c>
      <c r="AE40" s="48" t="s">
        <v>907</v>
      </c>
      <c r="AF40" s="34" t="s">
        <v>953</v>
      </c>
      <c r="AG40" s="34" t="s">
        <v>875</v>
      </c>
      <c r="AH40" s="35" t="s">
        <v>763</v>
      </c>
      <c r="AI40" s="34" t="s">
        <v>763</v>
      </c>
      <c r="AJ40" s="34"/>
      <c r="AK40" s="34"/>
      <c r="AL40" s="35" t="s">
        <v>763</v>
      </c>
      <c r="AM40" s="34" t="s">
        <v>763</v>
      </c>
      <c r="AN40" s="35" t="s">
        <v>763</v>
      </c>
      <c r="AO40" s="35"/>
      <c r="AP40" s="36">
        <v>1</v>
      </c>
      <c r="AQ40" s="37">
        <v>1</v>
      </c>
      <c r="AR40" s="38">
        <v>2.8</v>
      </c>
      <c r="AS40" s="34"/>
      <c r="AT40" s="34"/>
      <c r="AU40" s="39">
        <f>AR40+AS40+AT40</f>
        <v>2.8</v>
      </c>
      <c r="AV40" s="35" t="s">
        <v>763</v>
      </c>
      <c r="AW40" s="35">
        <v>2</v>
      </c>
      <c r="AX40" s="36">
        <v>200</v>
      </c>
      <c r="AY40" s="35" t="s">
        <v>766</v>
      </c>
      <c r="AZ40" s="35">
        <v>12</v>
      </c>
      <c r="BA40" s="35"/>
      <c r="BB40" s="34">
        <v>1</v>
      </c>
      <c r="BC40" s="34">
        <v>2</v>
      </c>
      <c r="BD40" s="34"/>
      <c r="BE40" s="34">
        <v>1</v>
      </c>
      <c r="BF40" s="34">
        <v>2</v>
      </c>
      <c r="BG40" s="34">
        <v>0</v>
      </c>
      <c r="BH40" s="38"/>
      <c r="BI40" s="34" t="s">
        <v>876</v>
      </c>
      <c r="BJ40" s="34"/>
      <c r="BK40" s="34"/>
      <c r="BL40" s="41">
        <v>0.2</v>
      </c>
      <c r="BM40" s="41"/>
      <c r="BN40" s="34"/>
      <c r="BO40" s="34"/>
      <c r="BP40" s="27">
        <v>0</v>
      </c>
      <c r="BQ40" s="27">
        <v>22.133333333333301</v>
      </c>
      <c r="BR40" s="27">
        <v>0</v>
      </c>
      <c r="BS40" s="27">
        <v>22.133333333333301</v>
      </c>
      <c r="BT40" s="42">
        <v>43382</v>
      </c>
      <c r="BU40" s="42" t="s">
        <v>877</v>
      </c>
      <c r="BV40" s="42"/>
      <c r="BW40" s="42"/>
      <c r="BX40" s="34">
        <v>0</v>
      </c>
      <c r="BY40" s="18" t="s">
        <v>771</v>
      </c>
      <c r="BZ40" s="18" t="s">
        <v>772</v>
      </c>
      <c r="CA40">
        <v>54.2</v>
      </c>
      <c r="CB40">
        <v>44.3</v>
      </c>
      <c r="CC40">
        <v>12.5</v>
      </c>
      <c r="CD40">
        <v>29</v>
      </c>
      <c r="CE40">
        <v>42.2</v>
      </c>
      <c r="CF40" t="s">
        <v>1276</v>
      </c>
      <c r="CG40" t="s">
        <v>1113</v>
      </c>
      <c r="CH40" t="s">
        <v>1202</v>
      </c>
      <c r="CI40" t="s">
        <v>1131</v>
      </c>
      <c r="CJ40" t="s">
        <v>1116</v>
      </c>
      <c r="CK40" t="s">
        <v>1277</v>
      </c>
      <c r="CL40" t="s">
        <v>1118</v>
      </c>
    </row>
    <row r="41" spans="1:90">
      <c r="A41" t="s">
        <v>21</v>
      </c>
      <c r="B41">
        <v>4</v>
      </c>
      <c r="C41">
        <v>3.5057550000000002E-3</v>
      </c>
      <c r="D41">
        <v>3</v>
      </c>
      <c r="E41">
        <v>4.4155699999999997E-3</v>
      </c>
      <c r="F41" t="s">
        <v>340</v>
      </c>
      <c r="G41" s="70">
        <v>1007949</v>
      </c>
      <c r="H41" s="3" t="s">
        <v>341</v>
      </c>
      <c r="I41" s="1" t="s">
        <v>342</v>
      </c>
      <c r="J41" s="1" t="s">
        <v>343</v>
      </c>
      <c r="K41" s="1" t="s">
        <v>140</v>
      </c>
      <c r="L41" s="1" t="s">
        <v>344</v>
      </c>
      <c r="M41" s="1" t="s">
        <v>142</v>
      </c>
      <c r="N41" s="1">
        <v>4</v>
      </c>
      <c r="O41" s="1">
        <v>2.2799999999999998</v>
      </c>
      <c r="P41" s="1">
        <v>43</v>
      </c>
      <c r="Q41" s="4">
        <v>98.039999999999992</v>
      </c>
      <c r="R41" s="4">
        <f t="shared" si="2"/>
        <v>24.509999999999998</v>
      </c>
      <c r="S41" s="5">
        <v>40</v>
      </c>
      <c r="T41" s="1">
        <v>10</v>
      </c>
      <c r="U41" t="s">
        <v>143</v>
      </c>
      <c r="V41" t="s">
        <v>178</v>
      </c>
      <c r="W41" t="s">
        <v>145</v>
      </c>
      <c r="X41" t="s">
        <v>145</v>
      </c>
      <c r="Y41" t="s">
        <v>146</v>
      </c>
      <c r="Z41" t="s">
        <v>147</v>
      </c>
      <c r="AA41" s="15" t="s">
        <v>872</v>
      </c>
      <c r="AB41" s="15">
        <v>65</v>
      </c>
      <c r="AC41" s="31">
        <v>42718</v>
      </c>
      <c r="AD41" s="48" t="s">
        <v>899</v>
      </c>
      <c r="AE41" s="48" t="s">
        <v>900</v>
      </c>
      <c r="AF41" s="34" t="s">
        <v>949</v>
      </c>
      <c r="AG41" s="34" t="s">
        <v>875</v>
      </c>
      <c r="AH41" s="35" t="s">
        <v>763</v>
      </c>
      <c r="AI41" s="34" t="s">
        <v>776</v>
      </c>
      <c r="AJ41" s="34" t="s">
        <v>783</v>
      </c>
      <c r="AK41" s="34"/>
      <c r="AL41" s="35" t="s">
        <v>763</v>
      </c>
      <c r="AM41" s="34" t="s">
        <v>763</v>
      </c>
      <c r="AN41" s="35" t="s">
        <v>763</v>
      </c>
      <c r="AO41" s="35"/>
      <c r="AP41" s="36">
        <v>1</v>
      </c>
      <c r="AQ41" s="37">
        <v>1</v>
      </c>
      <c r="AR41" s="38">
        <v>1.3</v>
      </c>
      <c r="AS41" s="34"/>
      <c r="AT41" s="34"/>
      <c r="AU41" s="39">
        <f>AR41+AS41+AT41</f>
        <v>1.3</v>
      </c>
      <c r="AV41" s="35" t="s">
        <v>815</v>
      </c>
      <c r="AW41" s="35">
        <v>2</v>
      </c>
      <c r="AX41" s="36">
        <v>100</v>
      </c>
      <c r="AY41" s="35" t="s">
        <v>766</v>
      </c>
      <c r="AZ41" s="35">
        <v>8</v>
      </c>
      <c r="BA41" s="35"/>
      <c r="BB41" s="34">
        <v>1</v>
      </c>
      <c r="BC41" s="34">
        <v>2</v>
      </c>
      <c r="BD41" s="34"/>
      <c r="BE41" s="34">
        <v>3</v>
      </c>
      <c r="BF41" s="34">
        <v>3</v>
      </c>
      <c r="BG41" s="34">
        <v>0</v>
      </c>
      <c r="BH41" s="38"/>
      <c r="BI41" s="34" t="s">
        <v>884</v>
      </c>
      <c r="BJ41" s="34"/>
      <c r="BK41" s="34"/>
      <c r="BL41" s="41">
        <v>0.2</v>
      </c>
      <c r="BM41" s="41"/>
      <c r="BN41" s="34"/>
      <c r="BO41" s="34"/>
      <c r="BP41" s="27">
        <v>0</v>
      </c>
      <c r="BQ41" s="27">
        <v>19.766666666666701</v>
      </c>
      <c r="BR41" s="27">
        <v>0</v>
      </c>
      <c r="BS41" s="27">
        <v>19.766666666666701</v>
      </c>
      <c r="BT41" s="42">
        <v>43311</v>
      </c>
      <c r="BU41" s="42" t="s">
        <v>877</v>
      </c>
      <c r="BV41" s="42"/>
      <c r="BW41" s="42"/>
      <c r="BX41" s="34">
        <v>0</v>
      </c>
      <c r="BY41" s="18">
        <v>0</v>
      </c>
      <c r="BZ41" s="18" t="s">
        <v>772</v>
      </c>
      <c r="CA41">
        <v>281.10000000000002</v>
      </c>
      <c r="CB41">
        <v>40.4</v>
      </c>
      <c r="CC41">
        <v>17.2</v>
      </c>
      <c r="CD41">
        <v>48.8</v>
      </c>
      <c r="CE41">
        <v>88.1</v>
      </c>
      <c r="CF41" t="s">
        <v>1267</v>
      </c>
      <c r="CG41" t="s">
        <v>1113</v>
      </c>
      <c r="CH41" t="s">
        <v>1268</v>
      </c>
      <c r="CI41" t="s">
        <v>1269</v>
      </c>
      <c r="CJ41" t="s">
        <v>1116</v>
      </c>
      <c r="CK41" t="s">
        <v>1128</v>
      </c>
      <c r="CL41" t="s">
        <v>1270</v>
      </c>
    </row>
    <row r="42" spans="1:90">
      <c r="A42" t="s">
        <v>55</v>
      </c>
      <c r="B42">
        <v>0</v>
      </c>
      <c r="C42">
        <v>0</v>
      </c>
      <c r="D42">
        <v>0</v>
      </c>
      <c r="E42">
        <v>0</v>
      </c>
      <c r="F42" t="s">
        <v>345</v>
      </c>
      <c r="G42" s="70">
        <v>1009021</v>
      </c>
      <c r="H42" s="3" t="s">
        <v>346</v>
      </c>
      <c r="I42" s="1" t="s">
        <v>347</v>
      </c>
      <c r="J42" s="1" t="s">
        <v>348</v>
      </c>
      <c r="K42" s="1" t="s">
        <v>140</v>
      </c>
      <c r="L42" s="1" t="s">
        <v>349</v>
      </c>
      <c r="M42" s="1" t="s">
        <v>142</v>
      </c>
      <c r="N42" s="1">
        <v>4</v>
      </c>
      <c r="O42" s="1">
        <v>0.91800000000000004</v>
      </c>
      <c r="P42" s="1">
        <v>43</v>
      </c>
      <c r="Q42" s="4">
        <v>39.474000000000004</v>
      </c>
      <c r="R42" s="4">
        <f t="shared" si="2"/>
        <v>9.8685000000000009</v>
      </c>
      <c r="S42" s="5">
        <v>29.474000000000004</v>
      </c>
      <c r="T42" s="1">
        <v>10</v>
      </c>
      <c r="U42" t="s">
        <v>143</v>
      </c>
      <c r="V42" t="s">
        <v>144</v>
      </c>
      <c r="W42" t="s">
        <v>145</v>
      </c>
      <c r="X42">
        <v>0</v>
      </c>
      <c r="Y42" t="s">
        <v>146</v>
      </c>
      <c r="Z42" t="s">
        <v>147</v>
      </c>
      <c r="AA42" s="30" t="s">
        <v>803</v>
      </c>
      <c r="AB42" s="15">
        <v>50</v>
      </c>
      <c r="AC42" s="31">
        <v>42718</v>
      </c>
      <c r="AD42" s="32" t="s">
        <v>954</v>
      </c>
      <c r="AE42" s="32" t="s">
        <v>954</v>
      </c>
      <c r="AF42" s="33" t="s">
        <v>955</v>
      </c>
      <c r="AG42" s="33" t="s">
        <v>795</v>
      </c>
      <c r="AH42" s="35" t="s">
        <v>763</v>
      </c>
      <c r="AI42" s="34" t="s">
        <v>763</v>
      </c>
      <c r="AJ42" s="34"/>
      <c r="AK42" s="34"/>
      <c r="AL42" s="35" t="s">
        <v>763</v>
      </c>
      <c r="AM42" s="35" t="s">
        <v>763</v>
      </c>
      <c r="AN42" s="35" t="s">
        <v>763</v>
      </c>
      <c r="AO42" s="35"/>
      <c r="AP42" s="36">
        <v>1</v>
      </c>
      <c r="AQ42" s="37">
        <v>1</v>
      </c>
      <c r="AR42" s="38">
        <v>2.7</v>
      </c>
      <c r="AS42" s="34"/>
      <c r="AT42" s="34"/>
      <c r="AU42" s="39">
        <v>2.7</v>
      </c>
      <c r="AV42" s="40" t="s">
        <v>798</v>
      </c>
      <c r="AW42" s="35"/>
      <c r="AX42" s="36">
        <v>10</v>
      </c>
      <c r="AY42" s="40" t="s">
        <v>786</v>
      </c>
      <c r="AZ42" s="35">
        <v>0</v>
      </c>
      <c r="BA42" s="35"/>
      <c r="BB42" s="49" t="s">
        <v>956</v>
      </c>
      <c r="BC42" s="34"/>
      <c r="BD42" s="34"/>
      <c r="BE42" s="34">
        <v>1</v>
      </c>
      <c r="BF42" s="34">
        <v>1</v>
      </c>
      <c r="BG42" s="34"/>
      <c r="BH42" s="38"/>
      <c r="BI42" s="34"/>
      <c r="BJ42" s="34"/>
      <c r="BK42" s="34"/>
      <c r="BL42" s="41"/>
      <c r="BM42" s="41"/>
      <c r="BN42" s="34"/>
      <c r="BO42" s="34"/>
      <c r="BP42" s="27"/>
      <c r="BQ42" s="27"/>
      <c r="BR42" s="27"/>
      <c r="BS42" s="27"/>
      <c r="BT42" s="42"/>
      <c r="BU42" s="42"/>
      <c r="BV42" s="42"/>
      <c r="BW42" s="42"/>
      <c r="BX42" s="35">
        <v>0</v>
      </c>
      <c r="BY42" s="18" t="s">
        <v>771</v>
      </c>
      <c r="BZ42" s="18" t="s">
        <v>772</v>
      </c>
      <c r="CA42">
        <v>2.1</v>
      </c>
      <c r="CB42">
        <v>45</v>
      </c>
      <c r="CC42">
        <v>9.1</v>
      </c>
      <c r="CD42">
        <v>17</v>
      </c>
      <c r="CE42">
        <v>22</v>
      </c>
      <c r="CF42" t="s">
        <v>1278</v>
      </c>
      <c r="CG42">
        <v>89.6</v>
      </c>
      <c r="CH42" t="s">
        <v>1279</v>
      </c>
      <c r="CI42" t="s">
        <v>1163</v>
      </c>
      <c r="CJ42" t="s">
        <v>1116</v>
      </c>
      <c r="CK42" t="s">
        <v>1128</v>
      </c>
      <c r="CL42" t="s">
        <v>1118</v>
      </c>
    </row>
    <row r="43" spans="1:90">
      <c r="A43" t="s">
        <v>48</v>
      </c>
      <c r="B43">
        <v>8</v>
      </c>
      <c r="C43">
        <v>2.3904966E-2</v>
      </c>
      <c r="D43">
        <v>4</v>
      </c>
      <c r="E43">
        <v>3.2720578E-2</v>
      </c>
      <c r="F43" t="s">
        <v>350</v>
      </c>
      <c r="G43" s="70">
        <v>1011131</v>
      </c>
      <c r="H43" s="3" t="s">
        <v>351</v>
      </c>
      <c r="I43" s="1" t="s">
        <v>352</v>
      </c>
      <c r="J43" s="1" t="s">
        <v>353</v>
      </c>
      <c r="K43" s="1" t="s">
        <v>140</v>
      </c>
      <c r="L43" s="1" t="s">
        <v>354</v>
      </c>
      <c r="M43" s="1" t="s">
        <v>142</v>
      </c>
      <c r="N43" s="1">
        <v>4</v>
      </c>
      <c r="O43" s="1">
        <v>0.58799999999999997</v>
      </c>
      <c r="P43" s="1">
        <v>43</v>
      </c>
      <c r="Q43" s="4">
        <v>25.283999999999999</v>
      </c>
      <c r="R43" s="4">
        <f t="shared" si="2"/>
        <v>6.3209999999999997</v>
      </c>
      <c r="S43" s="5">
        <v>15.283999999999999</v>
      </c>
      <c r="T43" s="1">
        <v>10</v>
      </c>
      <c r="U43" t="s">
        <v>143</v>
      </c>
      <c r="V43" t="s">
        <v>178</v>
      </c>
      <c r="W43" t="s">
        <v>145</v>
      </c>
      <c r="X43" t="s">
        <v>145</v>
      </c>
      <c r="Y43" t="s">
        <v>146</v>
      </c>
      <c r="Z43" t="s">
        <v>147</v>
      </c>
      <c r="AA43" s="15" t="s">
        <v>872</v>
      </c>
      <c r="AB43" s="15">
        <v>61</v>
      </c>
      <c r="AC43" s="31">
        <v>42725</v>
      </c>
      <c r="AD43" s="48" t="s">
        <v>970</v>
      </c>
      <c r="AE43" s="48" t="s">
        <v>974</v>
      </c>
      <c r="AF43" s="34" t="s">
        <v>975</v>
      </c>
      <c r="AG43" s="34" t="s">
        <v>762</v>
      </c>
      <c r="AH43" s="35" t="s">
        <v>763</v>
      </c>
      <c r="AI43" s="34" t="s">
        <v>763</v>
      </c>
      <c r="AJ43" s="34"/>
      <c r="AK43" s="34"/>
      <c r="AL43" s="35" t="s">
        <v>763</v>
      </c>
      <c r="AM43" s="34" t="s">
        <v>763</v>
      </c>
      <c r="AN43" s="35" t="s">
        <v>763</v>
      </c>
      <c r="AO43" s="35"/>
      <c r="AP43" s="36">
        <v>1</v>
      </c>
      <c r="AQ43" s="37">
        <v>1</v>
      </c>
      <c r="AR43" s="38">
        <v>6</v>
      </c>
      <c r="AS43" s="34"/>
      <c r="AT43" s="34"/>
      <c r="AU43" s="39">
        <f>AR43+AS43+AT43</f>
        <v>6</v>
      </c>
      <c r="AV43" s="35" t="s">
        <v>815</v>
      </c>
      <c r="AW43" s="35">
        <v>1</v>
      </c>
      <c r="AX43" s="36">
        <v>100</v>
      </c>
      <c r="AY43" s="35" t="s">
        <v>766</v>
      </c>
      <c r="AZ43" s="35">
        <v>14</v>
      </c>
      <c r="BA43" s="35"/>
      <c r="BB43" s="34">
        <v>1</v>
      </c>
      <c r="BC43" s="34">
        <v>2</v>
      </c>
      <c r="BD43" s="34"/>
      <c r="BE43" s="34">
        <v>1</v>
      </c>
      <c r="BF43" s="34">
        <v>2</v>
      </c>
      <c r="BG43" s="34">
        <v>0</v>
      </c>
      <c r="BH43" s="38"/>
      <c r="BI43" s="34" t="s">
        <v>777</v>
      </c>
      <c r="BJ43" s="34"/>
      <c r="BK43" s="34"/>
      <c r="BL43" s="41"/>
      <c r="BM43" s="41"/>
      <c r="BN43" s="34"/>
      <c r="BO43" s="34"/>
      <c r="BP43" s="27">
        <v>0</v>
      </c>
      <c r="BQ43" s="27">
        <v>19.433333333333302</v>
      </c>
      <c r="BR43" s="27">
        <v>0</v>
      </c>
      <c r="BS43" s="27">
        <v>19.433333333333302</v>
      </c>
      <c r="BT43" s="42">
        <v>43308</v>
      </c>
      <c r="BU43" s="42" t="s">
        <v>877</v>
      </c>
      <c r="BV43" s="42"/>
      <c r="BW43" s="42"/>
      <c r="BX43" s="34">
        <v>0</v>
      </c>
      <c r="BY43" s="18" t="s">
        <v>861</v>
      </c>
      <c r="BZ43" s="18" t="s">
        <v>791</v>
      </c>
      <c r="CA43">
        <v>27.5</v>
      </c>
      <c r="CB43">
        <v>41.9</v>
      </c>
      <c r="CC43">
        <v>8.5</v>
      </c>
      <c r="CD43">
        <v>20.8</v>
      </c>
      <c r="CE43">
        <v>29.5</v>
      </c>
      <c r="CF43" t="s">
        <v>1293</v>
      </c>
      <c r="CG43">
        <v>4.3</v>
      </c>
      <c r="CH43" t="s">
        <v>1138</v>
      </c>
      <c r="CI43" t="s">
        <v>1180</v>
      </c>
      <c r="CJ43" t="s">
        <v>1116</v>
      </c>
      <c r="CK43" t="s">
        <v>1128</v>
      </c>
      <c r="CL43" t="s">
        <v>1118</v>
      </c>
    </row>
    <row r="44" spans="1:90">
      <c r="A44" t="s">
        <v>83</v>
      </c>
      <c r="B44">
        <v>1</v>
      </c>
      <c r="C44">
        <v>2.5773200000000001E-3</v>
      </c>
      <c r="D44">
        <v>1</v>
      </c>
      <c r="E44">
        <v>2.5773200000000001E-3</v>
      </c>
      <c r="F44" t="s">
        <v>355</v>
      </c>
      <c r="G44" s="70">
        <v>1011023</v>
      </c>
      <c r="H44" s="3" t="s">
        <v>356</v>
      </c>
      <c r="I44" s="1" t="s">
        <v>357</v>
      </c>
      <c r="J44" s="1" t="s">
        <v>358</v>
      </c>
      <c r="K44" s="1" t="s">
        <v>140</v>
      </c>
      <c r="L44" s="1" t="s">
        <v>359</v>
      </c>
      <c r="M44" s="1" t="s">
        <v>142</v>
      </c>
      <c r="N44" s="1">
        <v>4</v>
      </c>
      <c r="O44" s="1">
        <v>0.58199999999999996</v>
      </c>
      <c r="P44" s="1">
        <v>43</v>
      </c>
      <c r="Q44" s="4">
        <v>25.026</v>
      </c>
      <c r="R44" s="4">
        <f t="shared" si="2"/>
        <v>6.2565</v>
      </c>
      <c r="S44" s="5">
        <v>15.026</v>
      </c>
      <c r="T44" s="1">
        <v>10</v>
      </c>
      <c r="U44" t="s">
        <v>143</v>
      </c>
      <c r="V44" t="s">
        <v>178</v>
      </c>
      <c r="W44" t="s">
        <v>145</v>
      </c>
      <c r="X44" t="s">
        <v>145</v>
      </c>
      <c r="Y44" t="s">
        <v>146</v>
      </c>
      <c r="Z44" t="s">
        <v>147</v>
      </c>
      <c r="AA44" s="15" t="s">
        <v>872</v>
      </c>
      <c r="AB44" s="15">
        <v>54</v>
      </c>
      <c r="AC44" s="31">
        <v>42725</v>
      </c>
      <c r="AD44" s="48" t="s">
        <v>881</v>
      </c>
      <c r="AE44" s="48" t="s">
        <v>912</v>
      </c>
      <c r="AF44" s="34" t="s">
        <v>973</v>
      </c>
      <c r="AG44" s="35" t="s">
        <v>762</v>
      </c>
      <c r="AH44" s="35" t="s">
        <v>763</v>
      </c>
      <c r="AI44" s="34" t="s">
        <v>764</v>
      </c>
      <c r="AJ44" s="34">
        <v>0.3</v>
      </c>
      <c r="AK44" s="34"/>
      <c r="AL44" s="35" t="s">
        <v>763</v>
      </c>
      <c r="AM44" s="34" t="s">
        <v>763</v>
      </c>
      <c r="AN44" s="35" t="s">
        <v>763</v>
      </c>
      <c r="AO44" s="35"/>
      <c r="AP44" s="36">
        <v>1</v>
      </c>
      <c r="AQ44" s="37">
        <v>1</v>
      </c>
      <c r="AR44" s="38">
        <v>2</v>
      </c>
      <c r="AS44" s="34"/>
      <c r="AT44" s="34"/>
      <c r="AU44" s="39">
        <f>AR44+AS44+AT44</f>
        <v>2</v>
      </c>
      <c r="AV44" s="35" t="s">
        <v>815</v>
      </c>
      <c r="AW44" s="35">
        <v>0.5</v>
      </c>
      <c r="AX44" s="36">
        <v>100</v>
      </c>
      <c r="AY44" s="35" t="s">
        <v>766</v>
      </c>
      <c r="AZ44" s="35">
        <v>8</v>
      </c>
      <c r="BA44" s="35"/>
      <c r="BB44" s="34">
        <v>1</v>
      </c>
      <c r="BC44" s="34">
        <v>2</v>
      </c>
      <c r="BD44" s="34"/>
      <c r="BE44" s="34">
        <v>3</v>
      </c>
      <c r="BF44" s="34">
        <v>2</v>
      </c>
      <c r="BG44" s="34">
        <v>0</v>
      </c>
      <c r="BH44" s="38"/>
      <c r="BI44" s="34" t="s">
        <v>964</v>
      </c>
      <c r="BJ44" s="34"/>
      <c r="BK44" s="34"/>
      <c r="BL44" s="41">
        <v>0.05</v>
      </c>
      <c r="BM44" s="41"/>
      <c r="BN44" s="34"/>
      <c r="BO44" s="34"/>
      <c r="BP44" s="27">
        <v>0</v>
      </c>
      <c r="BQ44" s="27">
        <v>22.1666666666667</v>
      </c>
      <c r="BR44" s="27">
        <v>0</v>
      </c>
      <c r="BS44" s="27">
        <v>22.1666666666667</v>
      </c>
      <c r="BT44" s="42">
        <v>43390</v>
      </c>
      <c r="BU44" s="42" t="s">
        <v>877</v>
      </c>
      <c r="BV44" s="42"/>
      <c r="BW44" s="42"/>
      <c r="BX44" s="34">
        <v>0</v>
      </c>
      <c r="BY44" s="18">
        <v>0</v>
      </c>
      <c r="BZ44" s="18" t="s">
        <v>772</v>
      </c>
      <c r="CA44">
        <v>3.7</v>
      </c>
      <c r="CB44">
        <v>39.1</v>
      </c>
      <c r="CC44">
        <v>11.2</v>
      </c>
      <c r="CD44">
        <v>22.8</v>
      </c>
      <c r="CE44">
        <v>115.5</v>
      </c>
      <c r="CF44" t="s">
        <v>1291</v>
      </c>
      <c r="CG44" t="s">
        <v>1113</v>
      </c>
      <c r="CH44" t="s">
        <v>1282</v>
      </c>
      <c r="CI44" t="s">
        <v>1292</v>
      </c>
      <c r="CJ44" t="s">
        <v>1116</v>
      </c>
      <c r="CK44" t="s">
        <v>1128</v>
      </c>
      <c r="CL44" t="s">
        <v>1118</v>
      </c>
    </row>
    <row r="45" spans="1:90">
      <c r="A45" t="s">
        <v>69</v>
      </c>
      <c r="B45">
        <v>10</v>
      </c>
      <c r="C45">
        <v>1.4016591E-2</v>
      </c>
      <c r="D45">
        <v>6</v>
      </c>
      <c r="E45">
        <v>1.6571639999999999E-2</v>
      </c>
      <c r="F45" t="s">
        <v>360</v>
      </c>
      <c r="G45" s="69">
        <v>697748</v>
      </c>
      <c r="H45" s="3" t="s">
        <v>361</v>
      </c>
      <c r="I45" s="1" t="s">
        <v>362</v>
      </c>
      <c r="J45" s="1" t="s">
        <v>363</v>
      </c>
      <c r="K45" s="1" t="s">
        <v>140</v>
      </c>
      <c r="L45" s="1" t="s">
        <v>364</v>
      </c>
      <c r="M45" s="1" t="s">
        <v>142</v>
      </c>
      <c r="N45" s="1">
        <v>4</v>
      </c>
      <c r="O45" s="1">
        <v>0.92</v>
      </c>
      <c r="P45" s="1">
        <v>43</v>
      </c>
      <c r="Q45" s="4">
        <v>39.56</v>
      </c>
      <c r="R45" s="4">
        <f t="shared" si="2"/>
        <v>9.89</v>
      </c>
      <c r="S45" s="5">
        <v>29.560000000000002</v>
      </c>
      <c r="T45" s="1">
        <v>10</v>
      </c>
      <c r="U45" t="s">
        <v>143</v>
      </c>
      <c r="V45" t="s">
        <v>178</v>
      </c>
      <c r="W45" t="s">
        <v>145</v>
      </c>
      <c r="X45" t="s">
        <v>145</v>
      </c>
      <c r="Y45" t="s">
        <v>146</v>
      </c>
      <c r="Z45" t="s">
        <v>147</v>
      </c>
      <c r="AA45" s="15"/>
      <c r="AB45" s="15"/>
      <c r="AC45" s="97">
        <v>42725</v>
      </c>
      <c r="AD45" s="99" t="s">
        <v>811</v>
      </c>
      <c r="AE45" s="99" t="s">
        <v>812</v>
      </c>
      <c r="AF45" s="34" t="s">
        <v>813</v>
      </c>
      <c r="AG45" s="34" t="s">
        <v>762</v>
      </c>
      <c r="AH45" s="34" t="s">
        <v>763</v>
      </c>
      <c r="AI45" s="34" t="s">
        <v>814</v>
      </c>
      <c r="AJ45" s="34">
        <v>0.5</v>
      </c>
      <c r="AK45" s="34"/>
      <c r="AL45" s="34" t="s">
        <v>763</v>
      </c>
      <c r="AM45" s="34" t="s">
        <v>763</v>
      </c>
      <c r="AN45" s="34" t="s">
        <v>763</v>
      </c>
      <c r="AO45" s="34"/>
      <c r="AP45" s="36">
        <v>1</v>
      </c>
      <c r="AQ45" s="37">
        <f>AP45</f>
        <v>1</v>
      </c>
      <c r="AR45" s="38">
        <v>5</v>
      </c>
      <c r="AS45" s="34"/>
      <c r="AT45" s="34"/>
      <c r="AU45" s="34"/>
      <c r="AV45" s="34" t="s">
        <v>815</v>
      </c>
      <c r="AW45" s="34">
        <v>1</v>
      </c>
      <c r="AX45" s="36">
        <v>100</v>
      </c>
      <c r="AY45" s="34" t="s">
        <v>766</v>
      </c>
      <c r="AZ45" s="34" t="s">
        <v>816</v>
      </c>
      <c r="BA45" s="34"/>
      <c r="BB45" s="34">
        <v>1</v>
      </c>
      <c r="BC45" s="34">
        <v>2</v>
      </c>
      <c r="BD45" s="34"/>
      <c r="BE45" s="34">
        <v>3</v>
      </c>
      <c r="BF45" s="34" t="s">
        <v>817</v>
      </c>
      <c r="BG45" s="34">
        <v>1</v>
      </c>
      <c r="BH45" s="34" t="s">
        <v>787</v>
      </c>
      <c r="BI45" s="34" t="s">
        <v>777</v>
      </c>
      <c r="BJ45" s="34"/>
      <c r="BK45" s="41"/>
      <c r="BL45" s="38"/>
      <c r="BM45" s="38"/>
      <c r="BN45" s="34"/>
      <c r="BO45" s="34"/>
      <c r="BP45" s="99">
        <v>0</v>
      </c>
      <c r="BQ45" s="52">
        <f>(BT45-AC45)/30</f>
        <v>21.933333333333334</v>
      </c>
      <c r="BR45" s="52">
        <v>0</v>
      </c>
      <c r="BS45" s="34"/>
      <c r="BT45" s="110">
        <v>43383</v>
      </c>
      <c r="BU45" s="99" t="s">
        <v>788</v>
      </c>
      <c r="BV45" s="99" t="s">
        <v>770</v>
      </c>
      <c r="BW45" s="99"/>
      <c r="BX45" s="34">
        <v>0</v>
      </c>
      <c r="BY45" s="18" t="s">
        <v>771</v>
      </c>
      <c r="BZ45" s="18" t="s">
        <v>772</v>
      </c>
      <c r="CA45">
        <v>1.6</v>
      </c>
      <c r="CB45">
        <v>43.6</v>
      </c>
      <c r="CC45">
        <v>7.2</v>
      </c>
      <c r="CD45">
        <v>17.3</v>
      </c>
      <c r="CE45">
        <v>70.2</v>
      </c>
      <c r="CF45" t="s">
        <v>1142</v>
      </c>
      <c r="CG45" t="s">
        <v>1113</v>
      </c>
      <c r="CH45" t="s">
        <v>1143</v>
      </c>
      <c r="CI45" t="s">
        <v>1131</v>
      </c>
      <c r="CJ45" t="s">
        <v>1116</v>
      </c>
      <c r="CK45" t="s">
        <v>1128</v>
      </c>
      <c r="CL45" t="s">
        <v>1118</v>
      </c>
    </row>
    <row r="46" spans="1:90">
      <c r="A46" t="s">
        <v>53</v>
      </c>
      <c r="B46">
        <v>4</v>
      </c>
      <c r="C46">
        <v>1.7102841000000001E-2</v>
      </c>
      <c r="D46">
        <v>3</v>
      </c>
      <c r="E46">
        <v>2.4171114E-2</v>
      </c>
      <c r="F46" t="s">
        <v>365</v>
      </c>
      <c r="G46" s="70">
        <v>1010515</v>
      </c>
      <c r="H46" s="3" t="s">
        <v>366</v>
      </c>
      <c r="I46" s="1" t="s">
        <v>367</v>
      </c>
      <c r="J46" s="1" t="s">
        <v>368</v>
      </c>
      <c r="K46" s="1" t="s">
        <v>140</v>
      </c>
      <c r="L46" s="1" t="s">
        <v>369</v>
      </c>
      <c r="M46" s="1" t="s">
        <v>142</v>
      </c>
      <c r="N46" s="1">
        <v>4</v>
      </c>
      <c r="O46" s="1">
        <v>1.8</v>
      </c>
      <c r="P46" s="1">
        <v>43</v>
      </c>
      <c r="Q46" s="4">
        <v>77.400000000000006</v>
      </c>
      <c r="R46" s="4">
        <f t="shared" si="2"/>
        <v>19.350000000000001</v>
      </c>
      <c r="S46" s="5">
        <v>40</v>
      </c>
      <c r="T46" s="1">
        <v>10</v>
      </c>
      <c r="U46" t="s">
        <v>143</v>
      </c>
      <c r="V46" t="s">
        <v>178</v>
      </c>
      <c r="W46" t="s">
        <v>145</v>
      </c>
      <c r="X46" t="s">
        <v>145</v>
      </c>
      <c r="Y46" t="s">
        <v>146</v>
      </c>
      <c r="Z46" t="s">
        <v>147</v>
      </c>
      <c r="AA46" s="15" t="s">
        <v>872</v>
      </c>
      <c r="AB46" s="15">
        <v>53</v>
      </c>
      <c r="AC46" s="31">
        <v>42725</v>
      </c>
      <c r="AD46" s="48" t="s">
        <v>919</v>
      </c>
      <c r="AE46" s="48" t="s">
        <v>907</v>
      </c>
      <c r="AF46" s="34" t="s">
        <v>963</v>
      </c>
      <c r="AG46" s="34" t="s">
        <v>875</v>
      </c>
      <c r="AH46" s="35" t="s">
        <v>763</v>
      </c>
      <c r="AI46" s="34" t="s">
        <v>763</v>
      </c>
      <c r="AJ46" s="34"/>
      <c r="AK46" s="34"/>
      <c r="AL46" s="35" t="s">
        <v>763</v>
      </c>
      <c r="AM46" s="34" t="s">
        <v>763</v>
      </c>
      <c r="AN46" s="35" t="s">
        <v>763</v>
      </c>
      <c r="AO46" s="35"/>
      <c r="AP46" s="36">
        <v>1</v>
      </c>
      <c r="AQ46" s="37">
        <v>1</v>
      </c>
      <c r="AR46" s="38">
        <v>5</v>
      </c>
      <c r="AS46" s="34"/>
      <c r="AT46" s="34"/>
      <c r="AU46" s="39">
        <f>AR46+AS46+AT46</f>
        <v>5</v>
      </c>
      <c r="AV46" s="35" t="s">
        <v>815</v>
      </c>
      <c r="AW46" s="35">
        <v>2</v>
      </c>
      <c r="AX46" s="36">
        <v>200</v>
      </c>
      <c r="AY46" s="35" t="s">
        <v>766</v>
      </c>
      <c r="AZ46" s="35">
        <v>14</v>
      </c>
      <c r="BA46" s="35"/>
      <c r="BB46" s="34">
        <v>1</v>
      </c>
      <c r="BC46" s="34">
        <v>3</v>
      </c>
      <c r="BD46" s="34"/>
      <c r="BE46" s="34">
        <v>1</v>
      </c>
      <c r="BF46" s="34">
        <v>1</v>
      </c>
      <c r="BG46" s="34">
        <v>1</v>
      </c>
      <c r="BH46" s="38" t="s">
        <v>767</v>
      </c>
      <c r="BI46" s="34" t="s">
        <v>964</v>
      </c>
      <c r="BJ46" s="34"/>
      <c r="BK46" s="34"/>
      <c r="BL46" s="41"/>
      <c r="BM46" s="41"/>
      <c r="BN46" s="34"/>
      <c r="BO46" s="34"/>
      <c r="BP46" s="27">
        <v>0</v>
      </c>
      <c r="BQ46" s="27">
        <v>18.633333333333301</v>
      </c>
      <c r="BR46" s="27">
        <v>0</v>
      </c>
      <c r="BS46" s="27">
        <v>18.633333333333301</v>
      </c>
      <c r="BT46" s="42">
        <v>43284</v>
      </c>
      <c r="BU46" s="42" t="s">
        <v>877</v>
      </c>
      <c r="BV46" s="42"/>
      <c r="BW46" s="42"/>
      <c r="BX46" s="34">
        <v>0</v>
      </c>
      <c r="BY46" s="18" t="s">
        <v>771</v>
      </c>
      <c r="BZ46" s="18" t="s">
        <v>772</v>
      </c>
      <c r="CA46">
        <v>154.69999999999999</v>
      </c>
      <c r="CB46">
        <v>41.8</v>
      </c>
      <c r="CC46">
        <v>9.6</v>
      </c>
      <c r="CD46">
        <v>21</v>
      </c>
      <c r="CE46">
        <v>34</v>
      </c>
      <c r="CF46" t="s">
        <v>1281</v>
      </c>
      <c r="CG46" t="s">
        <v>1113</v>
      </c>
      <c r="CH46" t="s">
        <v>1282</v>
      </c>
      <c r="CI46" t="s">
        <v>1283</v>
      </c>
      <c r="CJ46" t="s">
        <v>1116</v>
      </c>
      <c r="CK46" t="s">
        <v>1128</v>
      </c>
      <c r="CL46" t="s">
        <v>1118</v>
      </c>
    </row>
    <row r="47" spans="1:90">
      <c r="A47" t="s">
        <v>43</v>
      </c>
      <c r="B47">
        <v>1</v>
      </c>
      <c r="C47">
        <v>3.336299E-3</v>
      </c>
      <c r="D47">
        <v>1</v>
      </c>
      <c r="E47">
        <v>3.336299E-3</v>
      </c>
      <c r="F47" t="s">
        <v>370</v>
      </c>
      <c r="G47" s="70">
        <v>1010968</v>
      </c>
      <c r="H47" s="3" t="s">
        <v>371</v>
      </c>
      <c r="I47" s="1" t="s">
        <v>372</v>
      </c>
      <c r="J47" s="1" t="s">
        <v>373</v>
      </c>
      <c r="K47" s="1" t="s">
        <v>140</v>
      </c>
      <c r="L47" s="1" t="s">
        <v>374</v>
      </c>
      <c r="M47" s="1" t="s">
        <v>142</v>
      </c>
      <c r="N47" s="1">
        <v>4</v>
      </c>
      <c r="O47" s="1">
        <v>0.84599999999999997</v>
      </c>
      <c r="P47" s="1">
        <v>43</v>
      </c>
      <c r="Q47" s="4">
        <v>36.378</v>
      </c>
      <c r="R47" s="4">
        <f t="shared" si="2"/>
        <v>9.0945</v>
      </c>
      <c r="S47" s="5">
        <v>26.378</v>
      </c>
      <c r="T47" s="1">
        <v>10</v>
      </c>
      <c r="U47" t="s">
        <v>143</v>
      </c>
      <c r="V47" t="s">
        <v>144</v>
      </c>
      <c r="W47" t="s">
        <v>145</v>
      </c>
      <c r="X47">
        <v>0</v>
      </c>
      <c r="Y47" t="s">
        <v>146</v>
      </c>
      <c r="Z47" t="s">
        <v>147</v>
      </c>
      <c r="AA47" s="15" t="s">
        <v>872</v>
      </c>
      <c r="AB47" s="15">
        <v>60</v>
      </c>
      <c r="AC47" s="31">
        <v>42725</v>
      </c>
      <c r="AD47" s="48" t="s">
        <v>970</v>
      </c>
      <c r="AE47" s="48" t="s">
        <v>957</v>
      </c>
      <c r="AF47" s="34" t="s">
        <v>971</v>
      </c>
      <c r="AG47" s="35" t="s">
        <v>875</v>
      </c>
      <c r="AH47" s="35" t="s">
        <v>763</v>
      </c>
      <c r="AI47" s="34" t="s">
        <v>764</v>
      </c>
      <c r="AJ47" s="34" t="s">
        <v>765</v>
      </c>
      <c r="AK47" s="34"/>
      <c r="AL47" s="35" t="s">
        <v>763</v>
      </c>
      <c r="AM47" s="34" t="s">
        <v>763</v>
      </c>
      <c r="AN47" s="35" t="s">
        <v>763</v>
      </c>
      <c r="AO47" s="35"/>
      <c r="AP47" s="36">
        <v>1</v>
      </c>
      <c r="AQ47" s="37">
        <v>1</v>
      </c>
      <c r="AR47" s="38">
        <v>1.8</v>
      </c>
      <c r="AS47" s="34"/>
      <c r="AT47" s="34"/>
      <c r="AU47" s="39">
        <f>AR47+AS47+AT47</f>
        <v>1.8</v>
      </c>
      <c r="AV47" s="35" t="s">
        <v>815</v>
      </c>
      <c r="AW47" s="35" t="s">
        <v>865</v>
      </c>
      <c r="AX47" s="36">
        <v>300</v>
      </c>
      <c r="AY47" s="35" t="s">
        <v>766</v>
      </c>
      <c r="AZ47" s="35">
        <v>15</v>
      </c>
      <c r="BA47" s="35"/>
      <c r="BB47" s="34">
        <v>1</v>
      </c>
      <c r="BC47" s="34">
        <v>2</v>
      </c>
      <c r="BD47" s="34"/>
      <c r="BE47" s="34">
        <v>2</v>
      </c>
      <c r="BF47" s="34">
        <v>3</v>
      </c>
      <c r="BG47" s="34">
        <v>0</v>
      </c>
      <c r="BH47" s="38"/>
      <c r="BI47" s="34" t="s">
        <v>972</v>
      </c>
      <c r="BJ47" s="34"/>
      <c r="BK47" s="34"/>
      <c r="BL47" s="41"/>
      <c r="BM47" s="41"/>
      <c r="BN47" s="34"/>
      <c r="BO47" s="34"/>
      <c r="BP47" s="27">
        <v>0</v>
      </c>
      <c r="BQ47" s="27">
        <v>19.633333333333301</v>
      </c>
      <c r="BR47" s="27">
        <v>1</v>
      </c>
      <c r="BS47" s="27">
        <v>11.233333333333301</v>
      </c>
      <c r="BT47" s="42">
        <v>43314</v>
      </c>
      <c r="BU47" s="42" t="s">
        <v>877</v>
      </c>
      <c r="BV47" s="42"/>
      <c r="BW47" s="42"/>
      <c r="BX47" s="34">
        <v>0</v>
      </c>
      <c r="BY47" s="18">
        <v>0</v>
      </c>
      <c r="BZ47" s="18" t="s">
        <v>772</v>
      </c>
      <c r="CA47">
        <v>2.7</v>
      </c>
      <c r="CB47">
        <v>36.6</v>
      </c>
      <c r="CC47">
        <v>7.2</v>
      </c>
      <c r="CD47">
        <v>11.7</v>
      </c>
      <c r="CE47">
        <v>26.2</v>
      </c>
      <c r="CF47" t="s">
        <v>1288</v>
      </c>
      <c r="CG47" t="s">
        <v>1113</v>
      </c>
      <c r="CH47" t="s">
        <v>1289</v>
      </c>
      <c r="CI47" t="s">
        <v>1290</v>
      </c>
      <c r="CJ47" t="s">
        <v>1116</v>
      </c>
      <c r="CK47" t="s">
        <v>1128</v>
      </c>
      <c r="CL47" t="s">
        <v>1118</v>
      </c>
    </row>
    <row r="48" spans="1:90">
      <c r="A48" t="s">
        <v>73</v>
      </c>
      <c r="B48">
        <v>0</v>
      </c>
      <c r="C48">
        <v>0</v>
      </c>
      <c r="D48">
        <v>0</v>
      </c>
      <c r="E48">
        <v>0</v>
      </c>
      <c r="F48" t="s">
        <v>375</v>
      </c>
      <c r="G48" s="70">
        <v>898067</v>
      </c>
      <c r="H48" s="3" t="s">
        <v>376</v>
      </c>
      <c r="I48" s="1" t="s">
        <v>377</v>
      </c>
      <c r="J48" s="1" t="s">
        <v>378</v>
      </c>
      <c r="K48" s="1" t="s">
        <v>140</v>
      </c>
      <c r="L48" s="1" t="s">
        <v>379</v>
      </c>
      <c r="M48" s="1" t="s">
        <v>142</v>
      </c>
      <c r="N48" s="1">
        <v>4</v>
      </c>
      <c r="O48" s="1">
        <v>0.73399999999999999</v>
      </c>
      <c r="P48" s="1">
        <v>43</v>
      </c>
      <c r="Q48" s="4">
        <v>31.561999999999998</v>
      </c>
      <c r="R48" s="4">
        <f t="shared" si="2"/>
        <v>7.8904999999999994</v>
      </c>
      <c r="S48" s="5">
        <v>21.561999999999998</v>
      </c>
      <c r="T48" s="1">
        <v>10</v>
      </c>
      <c r="U48" t="s">
        <v>143</v>
      </c>
      <c r="V48" t="s">
        <v>178</v>
      </c>
      <c r="W48" t="s">
        <v>145</v>
      </c>
      <c r="X48" t="s">
        <v>145</v>
      </c>
      <c r="Y48" t="s">
        <v>146</v>
      </c>
      <c r="Z48" t="s">
        <v>147</v>
      </c>
      <c r="AA48" s="15"/>
      <c r="AB48" s="15"/>
      <c r="AC48" s="97">
        <v>42725</v>
      </c>
      <c r="AD48" s="99" t="s">
        <v>818</v>
      </c>
      <c r="AE48" s="99" t="s">
        <v>819</v>
      </c>
      <c r="AF48" s="34" t="s">
        <v>850</v>
      </c>
      <c r="AG48" s="34" t="s">
        <v>762</v>
      </c>
      <c r="AH48" s="34" t="s">
        <v>763</v>
      </c>
      <c r="AI48" s="34" t="s">
        <v>814</v>
      </c>
      <c r="AJ48" s="34" t="s">
        <v>843</v>
      </c>
      <c r="AK48" s="34"/>
      <c r="AL48" s="34" t="s">
        <v>763</v>
      </c>
      <c r="AM48" s="34" t="s">
        <v>763</v>
      </c>
      <c r="AN48" s="34" t="s">
        <v>763</v>
      </c>
      <c r="AO48" s="34"/>
      <c r="AP48" s="36">
        <v>1</v>
      </c>
      <c r="AQ48" s="37">
        <f>AP48</f>
        <v>1</v>
      </c>
      <c r="AR48" s="38">
        <v>1.5</v>
      </c>
      <c r="AS48" s="34"/>
      <c r="AT48" s="34"/>
      <c r="AU48" s="34"/>
      <c r="AV48" s="34" t="s">
        <v>763</v>
      </c>
      <c r="AW48" s="34">
        <v>2</v>
      </c>
      <c r="AX48" s="36">
        <v>100</v>
      </c>
      <c r="AY48" s="34" t="s">
        <v>766</v>
      </c>
      <c r="AZ48" s="34">
        <v>0</v>
      </c>
      <c r="BA48" s="34"/>
      <c r="BB48" s="34">
        <v>1</v>
      </c>
      <c r="BC48" s="34">
        <v>2</v>
      </c>
      <c r="BD48" s="34"/>
      <c r="BE48" s="34">
        <v>2</v>
      </c>
      <c r="BF48" s="34">
        <v>4</v>
      </c>
      <c r="BG48" s="34">
        <v>0</v>
      </c>
      <c r="BH48" s="34"/>
      <c r="BI48" s="34" t="s">
        <v>810</v>
      </c>
      <c r="BJ48" s="34"/>
      <c r="BK48" s="41"/>
      <c r="BL48" s="38"/>
      <c r="BM48" s="38"/>
      <c r="BN48" s="34"/>
      <c r="BO48" s="34"/>
      <c r="BP48" s="99">
        <v>0</v>
      </c>
      <c r="BQ48" s="52">
        <f>(BT48-AC48)/30</f>
        <v>20.333333333333332</v>
      </c>
      <c r="BR48" s="52">
        <v>0</v>
      </c>
      <c r="BS48" s="34"/>
      <c r="BT48" s="110">
        <v>43335</v>
      </c>
      <c r="BU48" s="99" t="s">
        <v>788</v>
      </c>
      <c r="BV48" s="111" t="s">
        <v>825</v>
      </c>
      <c r="BW48" s="97"/>
      <c r="BX48" s="34">
        <v>0</v>
      </c>
      <c r="BY48" s="18">
        <v>0</v>
      </c>
      <c r="BZ48" s="18" t="s">
        <v>772</v>
      </c>
      <c r="CA48">
        <v>4</v>
      </c>
      <c r="CB48">
        <v>37.4</v>
      </c>
      <c r="CC48">
        <v>11.2</v>
      </c>
      <c r="CD48">
        <v>17.3</v>
      </c>
      <c r="CE48">
        <v>32.1</v>
      </c>
      <c r="CF48" t="s">
        <v>1173</v>
      </c>
      <c r="CG48" t="s">
        <v>1113</v>
      </c>
      <c r="CH48" t="s">
        <v>1174</v>
      </c>
      <c r="CI48" t="s">
        <v>1175</v>
      </c>
      <c r="CJ48" t="s">
        <v>1116</v>
      </c>
      <c r="CK48" t="s">
        <v>1128</v>
      </c>
      <c r="CL48" t="s">
        <v>1118</v>
      </c>
    </row>
    <row r="49" spans="1:90">
      <c r="A49" t="s">
        <v>78</v>
      </c>
      <c r="B49">
        <v>1</v>
      </c>
      <c r="C49">
        <v>1.106894E-3</v>
      </c>
      <c r="D49">
        <v>1</v>
      </c>
      <c r="E49">
        <v>1.106894E-3</v>
      </c>
      <c r="F49" t="s">
        <v>380</v>
      </c>
      <c r="G49" s="70">
        <v>1012000</v>
      </c>
      <c r="H49" s="3" t="s">
        <v>381</v>
      </c>
      <c r="I49" s="1" t="s">
        <v>382</v>
      </c>
      <c r="J49" s="1" t="s">
        <v>383</v>
      </c>
      <c r="K49" s="1" t="s">
        <v>140</v>
      </c>
      <c r="L49" s="1" t="s">
        <v>384</v>
      </c>
      <c r="M49" s="1" t="s">
        <v>142</v>
      </c>
      <c r="N49" s="1">
        <v>3</v>
      </c>
      <c r="O49" s="1">
        <v>1.24</v>
      </c>
      <c r="P49" s="1">
        <v>43</v>
      </c>
      <c r="Q49" s="4">
        <v>53.32</v>
      </c>
      <c r="R49" s="4">
        <f t="shared" si="2"/>
        <v>17.773333333333333</v>
      </c>
      <c r="S49" s="5">
        <v>40</v>
      </c>
      <c r="T49" s="1">
        <v>10</v>
      </c>
      <c r="U49" t="s">
        <v>143</v>
      </c>
      <c r="V49" t="s">
        <v>144</v>
      </c>
      <c r="W49" t="s">
        <v>145</v>
      </c>
      <c r="X49">
        <v>0</v>
      </c>
      <c r="Y49" t="s">
        <v>146</v>
      </c>
      <c r="Z49" t="s">
        <v>147</v>
      </c>
      <c r="AA49" s="15" t="s">
        <v>872</v>
      </c>
      <c r="AB49" s="15">
        <v>49</v>
      </c>
      <c r="AC49" s="31">
        <v>42732</v>
      </c>
      <c r="AD49" s="48" t="s">
        <v>979</v>
      </c>
      <c r="AE49" s="48" t="s">
        <v>979</v>
      </c>
      <c r="AF49" s="34" t="s">
        <v>813</v>
      </c>
      <c r="AG49" s="35" t="s">
        <v>762</v>
      </c>
      <c r="AH49" s="35" t="s">
        <v>763</v>
      </c>
      <c r="AI49" s="35" t="s">
        <v>764</v>
      </c>
      <c r="AJ49" s="35" t="s">
        <v>797</v>
      </c>
      <c r="AK49" s="35"/>
      <c r="AL49" s="35" t="s">
        <v>763</v>
      </c>
      <c r="AM49" s="34" t="s">
        <v>763</v>
      </c>
      <c r="AN49" s="35" t="s">
        <v>763</v>
      </c>
      <c r="AO49" s="35"/>
      <c r="AP49" s="37">
        <v>2</v>
      </c>
      <c r="AQ49" s="37">
        <v>2</v>
      </c>
      <c r="AR49" s="60">
        <v>1.7</v>
      </c>
      <c r="AS49" s="35">
        <v>1.5</v>
      </c>
      <c r="AT49" s="35"/>
      <c r="AU49" s="39">
        <f>AR49+AS49+AT49</f>
        <v>3.2</v>
      </c>
      <c r="AV49" s="35" t="s">
        <v>763</v>
      </c>
      <c r="AW49" s="35">
        <v>2</v>
      </c>
      <c r="AX49" s="37">
        <v>200</v>
      </c>
      <c r="AY49" s="35" t="s">
        <v>766</v>
      </c>
      <c r="AZ49" s="35">
        <v>11</v>
      </c>
      <c r="BA49" s="35"/>
      <c r="BB49" s="34">
        <v>1</v>
      </c>
      <c r="BC49" s="34">
        <v>2</v>
      </c>
      <c r="BD49" s="34"/>
      <c r="BE49" s="34">
        <v>1</v>
      </c>
      <c r="BF49" s="34">
        <v>4</v>
      </c>
      <c r="BG49" s="34">
        <v>0</v>
      </c>
      <c r="BH49" s="38"/>
      <c r="BI49" s="34" t="s">
        <v>810</v>
      </c>
      <c r="BJ49" s="34"/>
      <c r="BK49" s="34"/>
      <c r="BL49" s="41">
        <v>0.1</v>
      </c>
      <c r="BM49" s="41"/>
      <c r="BN49" s="34"/>
      <c r="BO49" s="34"/>
      <c r="BP49" s="27">
        <v>0</v>
      </c>
      <c r="BQ49" s="27">
        <v>19.766666666666701</v>
      </c>
      <c r="BR49" s="27">
        <v>0</v>
      </c>
      <c r="BS49" s="27">
        <v>19.766666666666701</v>
      </c>
      <c r="BT49" s="42">
        <v>43325</v>
      </c>
      <c r="BU49" s="42" t="s">
        <v>877</v>
      </c>
      <c r="BV49" s="42"/>
      <c r="BW49" s="42"/>
      <c r="BX49" s="34">
        <v>0</v>
      </c>
      <c r="BY49" s="18" t="s">
        <v>771</v>
      </c>
      <c r="BZ49" s="18" t="s">
        <v>791</v>
      </c>
      <c r="CA49">
        <v>6.4</v>
      </c>
      <c r="CB49">
        <v>44.1</v>
      </c>
      <c r="CC49">
        <v>10.199999999999999</v>
      </c>
      <c r="CD49">
        <v>26.8</v>
      </c>
      <c r="CE49">
        <v>77.8</v>
      </c>
      <c r="CF49" t="s">
        <v>1296</v>
      </c>
      <c r="CG49" t="s">
        <v>1113</v>
      </c>
      <c r="CH49" t="s">
        <v>1297</v>
      </c>
      <c r="CI49" t="s">
        <v>1180</v>
      </c>
      <c r="CJ49" t="s">
        <v>1116</v>
      </c>
      <c r="CK49" t="s">
        <v>1128</v>
      </c>
      <c r="CL49" t="s">
        <v>1118</v>
      </c>
    </row>
    <row r="50" spans="1:90">
      <c r="A50" t="s">
        <v>65</v>
      </c>
      <c r="B50">
        <v>12</v>
      </c>
      <c r="C50">
        <v>7.3262753E-2</v>
      </c>
      <c r="D50">
        <v>2</v>
      </c>
      <c r="E50">
        <v>0.428721992</v>
      </c>
      <c r="F50" t="s">
        <v>385</v>
      </c>
      <c r="G50" s="70">
        <v>1012052</v>
      </c>
      <c r="H50" s="3" t="s">
        <v>386</v>
      </c>
      <c r="I50" s="1" t="s">
        <v>387</v>
      </c>
      <c r="J50" s="1" t="s">
        <v>388</v>
      </c>
      <c r="K50" s="1" t="s">
        <v>140</v>
      </c>
      <c r="L50" s="1" t="s">
        <v>389</v>
      </c>
      <c r="M50" s="1" t="s">
        <v>142</v>
      </c>
      <c r="N50" s="1">
        <v>4</v>
      </c>
      <c r="O50" s="1">
        <v>1.76</v>
      </c>
      <c r="P50" s="1">
        <v>43</v>
      </c>
      <c r="Q50" s="4">
        <v>75.680000000000007</v>
      </c>
      <c r="R50" s="4">
        <f t="shared" si="2"/>
        <v>18.920000000000002</v>
      </c>
      <c r="S50" s="5">
        <v>40</v>
      </c>
      <c r="T50" s="1">
        <v>10</v>
      </c>
      <c r="U50" t="s">
        <v>143</v>
      </c>
      <c r="V50" t="s">
        <v>178</v>
      </c>
      <c r="W50" t="s">
        <v>145</v>
      </c>
      <c r="X50" t="s">
        <v>145</v>
      </c>
      <c r="Y50" t="s">
        <v>146</v>
      </c>
      <c r="Z50" t="s">
        <v>147</v>
      </c>
      <c r="AA50" s="15" t="s">
        <v>872</v>
      </c>
      <c r="AB50" s="15">
        <v>40</v>
      </c>
      <c r="AC50" s="31">
        <v>42732</v>
      </c>
      <c r="AD50" s="48" t="s">
        <v>980</v>
      </c>
      <c r="AE50" s="48" t="s">
        <v>981</v>
      </c>
      <c r="AF50" s="50" t="s">
        <v>982</v>
      </c>
      <c r="AG50" s="39" t="s">
        <v>875</v>
      </c>
      <c r="AH50" s="39" t="s">
        <v>763</v>
      </c>
      <c r="AI50" s="39" t="s">
        <v>983</v>
      </c>
      <c r="AJ50" s="39"/>
      <c r="AK50" s="39"/>
      <c r="AL50" s="39" t="s">
        <v>944</v>
      </c>
      <c r="AM50" s="50" t="s">
        <v>763</v>
      </c>
      <c r="AN50" s="39" t="s">
        <v>763</v>
      </c>
      <c r="AO50" s="39"/>
      <c r="AP50" s="51">
        <v>1</v>
      </c>
      <c r="AQ50" s="37">
        <v>1</v>
      </c>
      <c r="AR50" s="58">
        <v>5</v>
      </c>
      <c r="AS50" s="39"/>
      <c r="AT50" s="39"/>
      <c r="AU50" s="39">
        <f>AR50+AS50+AT50</f>
        <v>5</v>
      </c>
      <c r="AV50" s="50" t="s">
        <v>815</v>
      </c>
      <c r="AW50" s="35">
        <v>1</v>
      </c>
      <c r="AX50" s="51">
        <v>300</v>
      </c>
      <c r="AY50" s="39" t="s">
        <v>766</v>
      </c>
      <c r="AZ50" s="39">
        <v>16</v>
      </c>
      <c r="BA50" s="39" t="s">
        <v>945</v>
      </c>
      <c r="BB50" s="50">
        <v>1</v>
      </c>
      <c r="BC50" s="50">
        <v>3</v>
      </c>
      <c r="BD50" s="50"/>
      <c r="BE50" s="50">
        <v>2</v>
      </c>
      <c r="BF50" s="50">
        <v>4</v>
      </c>
      <c r="BG50" s="50">
        <v>1</v>
      </c>
      <c r="BH50" s="52"/>
      <c r="BI50" s="34" t="s">
        <v>859</v>
      </c>
      <c r="BJ50" s="50"/>
      <c r="BK50" s="50"/>
      <c r="BL50" s="53"/>
      <c r="BM50" s="53"/>
      <c r="BN50" s="54"/>
      <c r="BO50" s="50"/>
      <c r="BP50" s="27">
        <v>1</v>
      </c>
      <c r="BQ50" s="27">
        <v>16.766666666666701</v>
      </c>
      <c r="BR50" s="27">
        <v>1</v>
      </c>
      <c r="BS50" s="27">
        <v>4</v>
      </c>
      <c r="BT50" s="42"/>
      <c r="BU50" s="42" t="s">
        <v>903</v>
      </c>
      <c r="BV50" s="42">
        <v>43235</v>
      </c>
      <c r="BW50" s="42" t="s">
        <v>984</v>
      </c>
      <c r="BX50" s="59" t="s">
        <v>985</v>
      </c>
      <c r="BY50" s="18" t="s">
        <v>840</v>
      </c>
      <c r="BZ50" s="18" t="s">
        <v>841</v>
      </c>
      <c r="CA50">
        <v>1.8</v>
      </c>
      <c r="CB50">
        <v>39.5</v>
      </c>
      <c r="CC50">
        <v>9.5</v>
      </c>
      <c r="CD50">
        <v>27.2</v>
      </c>
      <c r="CE50">
        <v>65.099999999999994</v>
      </c>
      <c r="CF50" t="s">
        <v>1298</v>
      </c>
      <c r="CG50" t="s">
        <v>1113</v>
      </c>
      <c r="CH50" t="s">
        <v>1215</v>
      </c>
      <c r="CI50" t="s">
        <v>1131</v>
      </c>
      <c r="CJ50" t="s">
        <v>1116</v>
      </c>
      <c r="CK50" t="s">
        <v>1299</v>
      </c>
      <c r="CL50" t="s">
        <v>1118</v>
      </c>
    </row>
    <row r="51" spans="1:90">
      <c r="A51" t="s">
        <v>26</v>
      </c>
      <c r="B51">
        <v>1</v>
      </c>
      <c r="C51">
        <v>2.1864212000000001E-2</v>
      </c>
      <c r="D51">
        <v>1</v>
      </c>
      <c r="E51">
        <v>2.1864212000000001E-2</v>
      </c>
      <c r="F51" t="s">
        <v>390</v>
      </c>
      <c r="G51" s="70">
        <v>1010526</v>
      </c>
      <c r="H51" s="3" t="s">
        <v>391</v>
      </c>
      <c r="I51" s="1" t="s">
        <v>392</v>
      </c>
      <c r="J51" s="1" t="s">
        <v>393</v>
      </c>
      <c r="K51" s="1" t="s">
        <v>140</v>
      </c>
      <c r="L51" s="1" t="s">
        <v>394</v>
      </c>
      <c r="M51" s="1" t="s">
        <v>142</v>
      </c>
      <c r="N51" s="1">
        <v>4</v>
      </c>
      <c r="O51" s="1">
        <v>0.46</v>
      </c>
      <c r="P51" s="1">
        <v>43</v>
      </c>
      <c r="Q51" s="4">
        <v>19.78</v>
      </c>
      <c r="R51" s="4">
        <f t="shared" si="2"/>
        <v>4.9450000000000003</v>
      </c>
      <c r="S51" s="5">
        <v>9.7800000000000011</v>
      </c>
      <c r="T51" s="1">
        <v>10</v>
      </c>
      <c r="U51" t="s">
        <v>143</v>
      </c>
      <c r="V51" t="s">
        <v>178</v>
      </c>
      <c r="W51" t="s">
        <v>145</v>
      </c>
      <c r="X51" t="s">
        <v>145</v>
      </c>
      <c r="Y51" t="s">
        <v>146</v>
      </c>
      <c r="Z51" t="s">
        <v>147</v>
      </c>
      <c r="AA51" s="15" t="s">
        <v>872</v>
      </c>
      <c r="AB51" s="15">
        <v>49</v>
      </c>
      <c r="AC51" s="31">
        <v>42732</v>
      </c>
      <c r="AD51" s="48" t="s">
        <v>965</v>
      </c>
      <c r="AE51" s="48" t="s">
        <v>965</v>
      </c>
      <c r="AF51" s="34" t="s">
        <v>966</v>
      </c>
      <c r="AG51" s="35" t="s">
        <v>875</v>
      </c>
      <c r="AH51" s="35" t="s">
        <v>763</v>
      </c>
      <c r="AI51" s="35" t="s">
        <v>764</v>
      </c>
      <c r="AJ51" s="35">
        <v>0.5</v>
      </c>
      <c r="AK51" s="35"/>
      <c r="AL51" s="35" t="s">
        <v>763</v>
      </c>
      <c r="AM51" s="34" t="s">
        <v>763</v>
      </c>
      <c r="AN51" s="35" t="s">
        <v>763</v>
      </c>
      <c r="AO51" s="35"/>
      <c r="AP51" s="37">
        <v>8</v>
      </c>
      <c r="AQ51" s="37">
        <v>8</v>
      </c>
      <c r="AR51" s="60">
        <v>4</v>
      </c>
      <c r="AS51" s="35">
        <v>3.5</v>
      </c>
      <c r="AT51" s="35" t="s">
        <v>967</v>
      </c>
      <c r="AU51" s="35"/>
      <c r="AV51" s="35" t="s">
        <v>763</v>
      </c>
      <c r="AW51" s="35"/>
      <c r="AX51" s="37">
        <v>100</v>
      </c>
      <c r="AY51" s="35" t="s">
        <v>766</v>
      </c>
      <c r="AZ51" s="35">
        <v>11</v>
      </c>
      <c r="BA51" s="35"/>
      <c r="BB51" s="34">
        <v>2</v>
      </c>
      <c r="BC51" s="34">
        <v>3</v>
      </c>
      <c r="BD51" s="34"/>
      <c r="BE51" s="34">
        <v>1</v>
      </c>
      <c r="BF51" s="34">
        <v>2</v>
      </c>
      <c r="BG51" s="34">
        <v>0</v>
      </c>
      <c r="BH51" s="38"/>
      <c r="BI51" s="34" t="s">
        <v>968</v>
      </c>
      <c r="BJ51" s="34"/>
      <c r="BK51" s="34"/>
      <c r="BL51" s="41"/>
      <c r="BM51" s="41"/>
      <c r="BN51" s="34"/>
      <c r="BO51" s="34"/>
      <c r="BP51" s="27">
        <v>0</v>
      </c>
      <c r="BQ51" s="27">
        <v>19.6666666666667</v>
      </c>
      <c r="BR51" s="27">
        <v>1</v>
      </c>
      <c r="BS51" s="27">
        <v>7.8666666666666698</v>
      </c>
      <c r="BT51" s="42">
        <v>43322</v>
      </c>
      <c r="BU51" s="42" t="s">
        <v>877</v>
      </c>
      <c r="BV51" s="42"/>
      <c r="BW51" s="42"/>
      <c r="BX51" s="34">
        <v>0</v>
      </c>
      <c r="BY51" s="18" t="s">
        <v>861</v>
      </c>
      <c r="BZ51" s="18" t="s">
        <v>969</v>
      </c>
      <c r="CA51">
        <v>304.5</v>
      </c>
      <c r="CB51">
        <v>41.5</v>
      </c>
      <c r="CC51">
        <v>7.8</v>
      </c>
      <c r="CD51">
        <v>32</v>
      </c>
      <c r="CE51">
        <v>98</v>
      </c>
      <c r="CF51" t="s">
        <v>1284</v>
      </c>
      <c r="CG51" t="s">
        <v>1113</v>
      </c>
      <c r="CH51" t="s">
        <v>1285</v>
      </c>
      <c r="CI51" t="s">
        <v>1286</v>
      </c>
      <c r="CJ51" t="s">
        <v>1116</v>
      </c>
      <c r="CK51" t="s">
        <v>1287</v>
      </c>
      <c r="CL51" t="s">
        <v>1118</v>
      </c>
    </row>
    <row r="52" spans="1:90">
      <c r="A52" t="s">
        <v>108</v>
      </c>
      <c r="B52">
        <v>0</v>
      </c>
      <c r="C52">
        <v>0</v>
      </c>
      <c r="D52">
        <v>0</v>
      </c>
      <c r="E52">
        <v>0</v>
      </c>
      <c r="F52" t="s">
        <v>395</v>
      </c>
      <c r="G52" s="70">
        <v>937658</v>
      </c>
      <c r="H52" s="3" t="s">
        <v>396</v>
      </c>
      <c r="I52" s="1" t="s">
        <v>397</v>
      </c>
      <c r="J52" s="1" t="s">
        <v>398</v>
      </c>
      <c r="K52" s="1" t="s">
        <v>140</v>
      </c>
      <c r="L52" s="1" t="s">
        <v>399</v>
      </c>
      <c r="M52" s="1" t="s">
        <v>142</v>
      </c>
      <c r="N52" s="1">
        <v>4</v>
      </c>
      <c r="O52" s="1">
        <v>1.87</v>
      </c>
      <c r="P52" s="1">
        <v>43</v>
      </c>
      <c r="Q52" s="4">
        <v>80.410000000000011</v>
      </c>
      <c r="R52" s="4">
        <f t="shared" si="2"/>
        <v>20.102500000000003</v>
      </c>
      <c r="S52" s="5">
        <v>40</v>
      </c>
      <c r="T52" s="1">
        <v>10</v>
      </c>
      <c r="U52" t="s">
        <v>143</v>
      </c>
      <c r="V52" t="s">
        <v>178</v>
      </c>
      <c r="W52" t="s">
        <v>145</v>
      </c>
      <c r="X52" t="s">
        <v>145</v>
      </c>
      <c r="Y52" t="s">
        <v>146</v>
      </c>
      <c r="Z52" t="s">
        <v>147</v>
      </c>
      <c r="AA52" s="15"/>
      <c r="AB52" s="15"/>
      <c r="AC52" s="97">
        <v>42732</v>
      </c>
      <c r="AD52" s="99" t="s">
        <v>818</v>
      </c>
      <c r="AE52" s="99" t="s">
        <v>819</v>
      </c>
      <c r="AF52" s="34" t="s">
        <v>858</v>
      </c>
      <c r="AG52" s="34" t="s">
        <v>762</v>
      </c>
      <c r="AH52" s="34" t="s">
        <v>763</v>
      </c>
      <c r="AI52" s="34" t="s">
        <v>814</v>
      </c>
      <c r="AJ52" s="34" t="s">
        <v>843</v>
      </c>
      <c r="AK52" s="34"/>
      <c r="AL52" s="34" t="s">
        <v>763</v>
      </c>
      <c r="AM52" s="34" t="s">
        <v>763</v>
      </c>
      <c r="AN52" s="34" t="s">
        <v>763</v>
      </c>
      <c r="AO52" s="34"/>
      <c r="AP52" s="36">
        <v>1</v>
      </c>
      <c r="AQ52" s="37">
        <f>AP52</f>
        <v>1</v>
      </c>
      <c r="AR52" s="38">
        <v>9</v>
      </c>
      <c r="AS52" s="34"/>
      <c r="AT52" s="34"/>
      <c r="AU52" s="34"/>
      <c r="AV52" s="34" t="s">
        <v>763</v>
      </c>
      <c r="AW52" s="34">
        <v>0.5</v>
      </c>
      <c r="AX52" s="36">
        <v>50</v>
      </c>
      <c r="AY52" s="34" t="s">
        <v>766</v>
      </c>
      <c r="AZ52" s="34">
        <v>12</v>
      </c>
      <c r="BA52" s="34" t="s">
        <v>763</v>
      </c>
      <c r="BB52" s="34">
        <v>1</v>
      </c>
      <c r="BC52" s="34" t="s">
        <v>809</v>
      </c>
      <c r="BD52" s="34"/>
      <c r="BE52" s="34">
        <v>1</v>
      </c>
      <c r="BF52" s="34">
        <v>4</v>
      </c>
      <c r="BG52" s="34">
        <v>0</v>
      </c>
      <c r="BH52" s="34"/>
      <c r="BI52" s="34" t="s">
        <v>859</v>
      </c>
      <c r="BJ52" s="34"/>
      <c r="BK52" s="41"/>
      <c r="BL52" s="38"/>
      <c r="BM52" s="38"/>
      <c r="BN52" s="34"/>
      <c r="BO52" s="34"/>
      <c r="BP52" s="99">
        <v>0</v>
      </c>
      <c r="BQ52" s="52">
        <f>(BT52-AC52)/30</f>
        <v>22.566666666666666</v>
      </c>
      <c r="BR52" s="52">
        <v>1</v>
      </c>
      <c r="BS52" s="52">
        <f>(BW52-AC52)/30</f>
        <v>18.066666666666666</v>
      </c>
      <c r="BT52" s="110">
        <v>43409</v>
      </c>
      <c r="BU52" s="99" t="s">
        <v>788</v>
      </c>
      <c r="BV52" s="99" t="s">
        <v>789</v>
      </c>
      <c r="BW52" s="99" t="s">
        <v>860</v>
      </c>
      <c r="BX52" s="34">
        <v>0</v>
      </c>
      <c r="BY52" s="18" t="s">
        <v>861</v>
      </c>
      <c r="BZ52" s="18" t="s">
        <v>791</v>
      </c>
      <c r="CA52">
        <v>3.5</v>
      </c>
      <c r="CB52">
        <v>41.9</v>
      </c>
      <c r="CC52">
        <v>10.8</v>
      </c>
      <c r="CD52">
        <v>32.9</v>
      </c>
      <c r="CE52">
        <v>23.9</v>
      </c>
      <c r="CF52" t="s">
        <v>1184</v>
      </c>
      <c r="CG52" t="s">
        <v>1113</v>
      </c>
      <c r="CH52" t="s">
        <v>1185</v>
      </c>
      <c r="CI52" t="s">
        <v>1186</v>
      </c>
      <c r="CJ52" t="s">
        <v>1116</v>
      </c>
      <c r="CK52" t="s">
        <v>1128</v>
      </c>
      <c r="CL52" t="s">
        <v>1118</v>
      </c>
    </row>
    <row r="53" spans="1:90">
      <c r="A53" t="s">
        <v>75</v>
      </c>
      <c r="B53">
        <v>6</v>
      </c>
      <c r="C53">
        <v>1.6309923E-2</v>
      </c>
      <c r="D53">
        <v>5</v>
      </c>
      <c r="E53">
        <v>1.8378888999999999E-2</v>
      </c>
      <c r="F53" t="s">
        <v>400</v>
      </c>
      <c r="G53" s="70">
        <v>1012399</v>
      </c>
      <c r="H53" s="3" t="s">
        <v>401</v>
      </c>
      <c r="I53" s="1" t="s">
        <v>402</v>
      </c>
      <c r="J53" s="1" t="s">
        <v>403</v>
      </c>
      <c r="K53" s="1" t="s">
        <v>140</v>
      </c>
      <c r="L53" s="1" t="s">
        <v>404</v>
      </c>
      <c r="M53" s="1" t="s">
        <v>142</v>
      </c>
      <c r="N53" s="1">
        <v>4</v>
      </c>
      <c r="O53" s="1">
        <v>1.98</v>
      </c>
      <c r="P53" s="1">
        <v>43</v>
      </c>
      <c r="Q53" s="4">
        <v>85.14</v>
      </c>
      <c r="R53" s="4">
        <f t="shared" si="2"/>
        <v>21.285</v>
      </c>
      <c r="S53" s="5">
        <v>40</v>
      </c>
      <c r="T53" s="1">
        <v>10</v>
      </c>
      <c r="U53" t="s">
        <v>143</v>
      </c>
      <c r="V53" t="s">
        <v>178</v>
      </c>
      <c r="W53" t="s">
        <v>145</v>
      </c>
      <c r="X53" t="s">
        <v>145</v>
      </c>
      <c r="Y53" t="s">
        <v>146</v>
      </c>
      <c r="Z53" t="s">
        <v>147</v>
      </c>
      <c r="AA53" s="15" t="s">
        <v>872</v>
      </c>
      <c r="AB53" s="15">
        <v>58</v>
      </c>
      <c r="AC53" s="31">
        <v>42732</v>
      </c>
      <c r="AD53" s="48" t="s">
        <v>811</v>
      </c>
      <c r="AE53" s="48" t="s">
        <v>812</v>
      </c>
      <c r="AF53" s="50" t="s">
        <v>986</v>
      </c>
      <c r="AG53" s="39" t="s">
        <v>875</v>
      </c>
      <c r="AH53" s="39" t="s">
        <v>763</v>
      </c>
      <c r="AI53" s="50" t="s">
        <v>763</v>
      </c>
      <c r="AJ53" s="39"/>
      <c r="AK53" s="39"/>
      <c r="AL53" s="39" t="s">
        <v>763</v>
      </c>
      <c r="AM53" s="50" t="s">
        <v>763</v>
      </c>
      <c r="AN53" s="39" t="s">
        <v>763</v>
      </c>
      <c r="AO53" s="39"/>
      <c r="AP53" s="51">
        <v>1</v>
      </c>
      <c r="AQ53" s="37">
        <v>1</v>
      </c>
      <c r="AR53" s="58">
        <v>5</v>
      </c>
      <c r="AS53" s="39"/>
      <c r="AT53" s="39"/>
      <c r="AU53" s="39">
        <f>AR53+AS53+AT53</f>
        <v>5</v>
      </c>
      <c r="AV53" s="39" t="s">
        <v>763</v>
      </c>
      <c r="AW53" s="35">
        <v>1</v>
      </c>
      <c r="AX53" s="51">
        <v>100</v>
      </c>
      <c r="AY53" s="39" t="s">
        <v>766</v>
      </c>
      <c r="AZ53" s="39">
        <v>10</v>
      </c>
      <c r="BA53" s="39"/>
      <c r="BB53" s="50">
        <v>1</v>
      </c>
      <c r="BC53" s="50">
        <v>2</v>
      </c>
      <c r="BD53" s="50"/>
      <c r="BE53" s="50"/>
      <c r="BF53" s="50"/>
      <c r="BG53" s="50">
        <v>0</v>
      </c>
      <c r="BH53" s="52"/>
      <c r="BI53" s="34" t="s">
        <v>964</v>
      </c>
      <c r="BJ53" s="50"/>
      <c r="BK53" s="50"/>
      <c r="BL53" s="53"/>
      <c r="BM53" s="53"/>
      <c r="BN53" s="54"/>
      <c r="BO53" s="50"/>
      <c r="BP53" s="27">
        <v>1</v>
      </c>
      <c r="BQ53" s="27">
        <v>6.6333333333333302</v>
      </c>
      <c r="BR53" s="27">
        <v>0</v>
      </c>
      <c r="BS53" s="27">
        <v>6.6333333333333302</v>
      </c>
      <c r="BT53" s="42"/>
      <c r="BU53" s="42" t="s">
        <v>903</v>
      </c>
      <c r="BV53" s="42">
        <v>42931</v>
      </c>
      <c r="BW53" s="42" t="s">
        <v>961</v>
      </c>
      <c r="BX53" s="50">
        <v>0</v>
      </c>
      <c r="BY53" s="18" t="s">
        <v>771</v>
      </c>
      <c r="BZ53" s="18" t="s">
        <v>772</v>
      </c>
      <c r="CA53">
        <v>4.4000000000000004</v>
      </c>
      <c r="CB53">
        <v>39.9</v>
      </c>
      <c r="CC53">
        <v>8.6</v>
      </c>
      <c r="CD53">
        <v>24.3</v>
      </c>
      <c r="CE53">
        <v>96</v>
      </c>
      <c r="CF53" t="s">
        <v>1300</v>
      </c>
      <c r="CG53" t="s">
        <v>1113</v>
      </c>
      <c r="CH53" t="s">
        <v>1268</v>
      </c>
      <c r="CI53" t="s">
        <v>1301</v>
      </c>
      <c r="CJ53" t="s">
        <v>1116</v>
      </c>
      <c r="CK53" t="s">
        <v>1128</v>
      </c>
      <c r="CL53" t="s">
        <v>1118</v>
      </c>
    </row>
    <row r="54" spans="1:90">
      <c r="A54" t="s">
        <v>97</v>
      </c>
      <c r="B54">
        <v>5</v>
      </c>
      <c r="C54">
        <v>6.9402877000000002E-2</v>
      </c>
      <c r="D54">
        <v>2</v>
      </c>
      <c r="E54">
        <v>0.17160819999999999</v>
      </c>
      <c r="F54" t="s">
        <v>405</v>
      </c>
      <c r="G54" s="70">
        <v>1011333</v>
      </c>
      <c r="H54" s="3" t="s">
        <v>406</v>
      </c>
      <c r="I54" s="1" t="s">
        <v>407</v>
      </c>
      <c r="J54" s="1" t="s">
        <v>408</v>
      </c>
      <c r="K54" s="1" t="s">
        <v>140</v>
      </c>
      <c r="L54" s="1" t="s">
        <v>409</v>
      </c>
      <c r="M54" s="1" t="s">
        <v>142</v>
      </c>
      <c r="N54" s="1">
        <v>4</v>
      </c>
      <c r="O54" s="1">
        <v>2.04</v>
      </c>
      <c r="P54" s="1">
        <v>43</v>
      </c>
      <c r="Q54" s="4">
        <v>87.72</v>
      </c>
      <c r="R54" s="4">
        <f t="shared" si="2"/>
        <v>21.93</v>
      </c>
      <c r="S54" s="5">
        <v>40</v>
      </c>
      <c r="T54" s="1">
        <v>10</v>
      </c>
      <c r="U54" t="s">
        <v>143</v>
      </c>
      <c r="V54" t="s">
        <v>178</v>
      </c>
      <c r="W54" t="s">
        <v>145</v>
      </c>
      <c r="X54" t="s">
        <v>145</v>
      </c>
      <c r="Y54" t="s">
        <v>146</v>
      </c>
      <c r="Z54" t="s">
        <v>147</v>
      </c>
      <c r="AA54" s="15" t="s">
        <v>872</v>
      </c>
      <c r="AB54" s="15">
        <v>48</v>
      </c>
      <c r="AC54" s="31">
        <v>42732</v>
      </c>
      <c r="AD54" s="48" t="s">
        <v>811</v>
      </c>
      <c r="AE54" s="48" t="s">
        <v>812</v>
      </c>
      <c r="AF54" s="34" t="s">
        <v>976</v>
      </c>
      <c r="AG54" s="35" t="s">
        <v>762</v>
      </c>
      <c r="AH54" s="35" t="s">
        <v>763</v>
      </c>
      <c r="AI54" s="35" t="s">
        <v>764</v>
      </c>
      <c r="AJ54" s="35" t="s">
        <v>765</v>
      </c>
      <c r="AK54" s="35"/>
      <c r="AL54" s="35" t="s">
        <v>763</v>
      </c>
      <c r="AM54" s="34" t="s">
        <v>977</v>
      </c>
      <c r="AN54" s="35" t="s">
        <v>763</v>
      </c>
      <c r="AO54" s="35"/>
      <c r="AP54" s="37">
        <v>1</v>
      </c>
      <c r="AQ54" s="37">
        <v>1</v>
      </c>
      <c r="AR54" s="60">
        <v>7</v>
      </c>
      <c r="AS54" s="35"/>
      <c r="AT54" s="35"/>
      <c r="AU54" s="39">
        <f>AR54+AS54+AT54</f>
        <v>7</v>
      </c>
      <c r="AV54" s="35" t="s">
        <v>763</v>
      </c>
      <c r="AW54" s="35">
        <v>2</v>
      </c>
      <c r="AX54" s="37">
        <v>100</v>
      </c>
      <c r="AY54" s="35" t="s">
        <v>766</v>
      </c>
      <c r="AZ54" s="35">
        <v>15</v>
      </c>
      <c r="BA54" s="35"/>
      <c r="BB54" s="34">
        <v>2</v>
      </c>
      <c r="BC54" s="34">
        <v>3</v>
      </c>
      <c r="BD54" s="34"/>
      <c r="BE54" s="34">
        <v>1</v>
      </c>
      <c r="BF54" s="34">
        <v>1</v>
      </c>
      <c r="BG54" s="34">
        <v>0</v>
      </c>
      <c r="BH54" s="38"/>
      <c r="BI54" s="34" t="s">
        <v>978</v>
      </c>
      <c r="BJ54" s="34"/>
      <c r="BK54" s="34"/>
      <c r="BL54" s="41"/>
      <c r="BM54" s="41"/>
      <c r="BN54" s="34">
        <v>1</v>
      </c>
      <c r="BO54" s="34"/>
      <c r="BP54" s="27">
        <v>0</v>
      </c>
      <c r="BQ54" s="27">
        <v>19.3333333333333</v>
      </c>
      <c r="BR54" s="27">
        <v>0</v>
      </c>
      <c r="BS54" s="27">
        <v>19.3333333333333</v>
      </c>
      <c r="BT54" s="42">
        <v>43312</v>
      </c>
      <c r="BU54" s="42" t="s">
        <v>877</v>
      </c>
      <c r="BV54" s="42"/>
      <c r="BW54" s="42"/>
      <c r="BX54" s="34">
        <v>0</v>
      </c>
      <c r="BY54" s="18" t="s">
        <v>861</v>
      </c>
      <c r="BZ54" s="18" t="s">
        <v>791</v>
      </c>
      <c r="CA54">
        <v>3.2</v>
      </c>
      <c r="CB54">
        <v>46.9</v>
      </c>
      <c r="CC54">
        <v>15.1</v>
      </c>
      <c r="CD54">
        <v>20.3</v>
      </c>
      <c r="CE54">
        <v>41.2</v>
      </c>
      <c r="CF54" t="s">
        <v>1294</v>
      </c>
      <c r="CG54" t="s">
        <v>1113</v>
      </c>
      <c r="CH54" t="s">
        <v>1147</v>
      </c>
      <c r="CI54" t="s">
        <v>1131</v>
      </c>
      <c r="CJ54" t="s">
        <v>1116</v>
      </c>
      <c r="CK54" t="s">
        <v>1295</v>
      </c>
      <c r="CL54" t="s">
        <v>1118</v>
      </c>
    </row>
    <row r="55" spans="1:90">
      <c r="A55" t="s">
        <v>35</v>
      </c>
      <c r="B55">
        <v>9</v>
      </c>
      <c r="C55">
        <v>1.1329956E-2</v>
      </c>
      <c r="D55">
        <v>5</v>
      </c>
      <c r="E55">
        <v>1.5554113E-2</v>
      </c>
      <c r="F55" t="s">
        <v>410</v>
      </c>
      <c r="G55" s="70">
        <v>1013438</v>
      </c>
      <c r="H55" s="3" t="s">
        <v>411</v>
      </c>
      <c r="I55" s="1" t="s">
        <v>412</v>
      </c>
      <c r="J55" s="1" t="s">
        <v>413</v>
      </c>
      <c r="K55" s="1" t="s">
        <v>140</v>
      </c>
      <c r="L55" s="1" t="s">
        <v>414</v>
      </c>
      <c r="M55" s="1" t="s">
        <v>142</v>
      </c>
      <c r="N55" s="1">
        <v>4</v>
      </c>
      <c r="O55" s="1">
        <v>1.35</v>
      </c>
      <c r="P55" s="1">
        <v>43</v>
      </c>
      <c r="Q55" s="4">
        <v>58.050000000000004</v>
      </c>
      <c r="R55" s="4">
        <f t="shared" si="2"/>
        <v>14.512500000000001</v>
      </c>
      <c r="S55" s="5">
        <v>40</v>
      </c>
      <c r="T55" s="1">
        <v>10</v>
      </c>
      <c r="U55" t="s">
        <v>143</v>
      </c>
      <c r="V55" t="s">
        <v>178</v>
      </c>
      <c r="W55" t="s">
        <v>145</v>
      </c>
      <c r="X55" t="s">
        <v>145</v>
      </c>
      <c r="Y55" t="s">
        <v>146</v>
      </c>
      <c r="Z55" t="s">
        <v>147</v>
      </c>
      <c r="AA55" s="15" t="s">
        <v>872</v>
      </c>
      <c r="AB55" s="15">
        <v>69</v>
      </c>
      <c r="AC55" s="61">
        <v>42739</v>
      </c>
      <c r="AD55" s="62" t="s">
        <v>997</v>
      </c>
      <c r="AE55" s="62" t="s">
        <v>998</v>
      </c>
      <c r="AF55" s="50" t="s">
        <v>999</v>
      </c>
      <c r="AG55" s="50" t="s">
        <v>990</v>
      </c>
      <c r="AH55" s="50" t="s">
        <v>770</v>
      </c>
      <c r="AI55" s="50" t="s">
        <v>995</v>
      </c>
      <c r="AJ55" s="50" t="s">
        <v>843</v>
      </c>
      <c r="AK55" s="50" t="s">
        <v>770</v>
      </c>
      <c r="AL55" s="50" t="s">
        <v>770</v>
      </c>
      <c r="AM55" s="50" t="s">
        <v>770</v>
      </c>
      <c r="AN55" s="50" t="s">
        <v>770</v>
      </c>
      <c r="AO55" s="50"/>
      <c r="AP55" s="50">
        <v>3</v>
      </c>
      <c r="AQ55" s="50"/>
      <c r="AR55" s="50">
        <v>5</v>
      </c>
      <c r="AS55" s="50">
        <v>2.5</v>
      </c>
      <c r="AT55" s="50">
        <v>0.8</v>
      </c>
      <c r="AU55" s="63">
        <v>8.3000000000000007</v>
      </c>
      <c r="AV55" s="50" t="s">
        <v>991</v>
      </c>
      <c r="AW55" s="50">
        <v>2</v>
      </c>
      <c r="AX55" s="50">
        <v>150</v>
      </c>
      <c r="AY55" s="50" t="s">
        <v>992</v>
      </c>
      <c r="AZ55" s="50">
        <v>0</v>
      </c>
      <c r="BA55" s="50"/>
      <c r="BB55" s="50">
        <v>1</v>
      </c>
      <c r="BC55" s="50" t="s">
        <v>809</v>
      </c>
      <c r="BD55" s="50"/>
      <c r="BE55" s="50">
        <v>2</v>
      </c>
      <c r="BF55" s="50">
        <v>4</v>
      </c>
      <c r="BG55" s="50">
        <v>1</v>
      </c>
      <c r="BH55" s="50" t="s">
        <v>767</v>
      </c>
      <c r="BI55" s="50"/>
      <c r="BJ55" s="50"/>
      <c r="BK55" s="50"/>
      <c r="BL55" s="53"/>
      <c r="BM55" s="53"/>
      <c r="BN55" s="50"/>
      <c r="BO55" s="50"/>
      <c r="BP55" s="27">
        <v>0</v>
      </c>
      <c r="BQ55" s="27">
        <v>17.2</v>
      </c>
      <c r="BR55" s="27">
        <v>0</v>
      </c>
      <c r="BS55" s="27">
        <v>17.2</v>
      </c>
      <c r="BT55" s="42">
        <v>43255</v>
      </c>
      <c r="BU55" s="42" t="s">
        <v>877</v>
      </c>
      <c r="BV55" s="42"/>
      <c r="BW55" s="42"/>
      <c r="BX55" s="50">
        <v>0</v>
      </c>
      <c r="BY55" s="18" t="s">
        <v>861</v>
      </c>
      <c r="BZ55" s="18" t="s">
        <v>867</v>
      </c>
      <c r="CA55">
        <v>2.4</v>
      </c>
      <c r="CB55">
        <v>46.1</v>
      </c>
      <c r="CC55">
        <v>18</v>
      </c>
      <c r="CD55">
        <v>12.3</v>
      </c>
      <c r="CE55">
        <v>27.9</v>
      </c>
      <c r="CF55" t="s">
        <v>1311</v>
      </c>
      <c r="CG55" t="s">
        <v>1113</v>
      </c>
      <c r="CH55" t="s">
        <v>1312</v>
      </c>
      <c r="CI55" t="s">
        <v>1313</v>
      </c>
      <c r="CJ55" t="s">
        <v>1116</v>
      </c>
      <c r="CK55" t="s">
        <v>1128</v>
      </c>
      <c r="CL55" t="s">
        <v>1118</v>
      </c>
    </row>
    <row r="56" spans="1:90">
      <c r="A56" t="s">
        <v>62</v>
      </c>
      <c r="B56">
        <v>0</v>
      </c>
      <c r="C56">
        <v>0</v>
      </c>
      <c r="D56">
        <v>0</v>
      </c>
      <c r="E56">
        <v>0</v>
      </c>
      <c r="F56" t="s">
        <v>415</v>
      </c>
      <c r="G56" s="70">
        <v>1013284</v>
      </c>
      <c r="H56" s="3" t="s">
        <v>416</v>
      </c>
      <c r="I56" s="1" t="s">
        <v>417</v>
      </c>
      <c r="J56" s="1" t="s">
        <v>418</v>
      </c>
      <c r="K56" s="1" t="s">
        <v>140</v>
      </c>
      <c r="L56" s="1" t="s">
        <v>419</v>
      </c>
      <c r="M56" s="1" t="s">
        <v>142</v>
      </c>
      <c r="N56" s="1">
        <v>4</v>
      </c>
      <c r="O56" s="1">
        <v>0.88800000000000001</v>
      </c>
      <c r="P56" s="1">
        <v>43</v>
      </c>
      <c r="Q56" s="4">
        <v>38.183999999999997</v>
      </c>
      <c r="R56" s="4">
        <f t="shared" si="2"/>
        <v>9.5459999999999994</v>
      </c>
      <c r="S56" s="5">
        <v>28.183999999999997</v>
      </c>
      <c r="T56" s="1">
        <v>10</v>
      </c>
      <c r="U56" t="s">
        <v>143</v>
      </c>
      <c r="V56" t="s">
        <v>178</v>
      </c>
      <c r="W56" t="s">
        <v>145</v>
      </c>
      <c r="X56" t="s">
        <v>145</v>
      </c>
      <c r="Y56" t="s">
        <v>146</v>
      </c>
      <c r="Z56" t="s">
        <v>147</v>
      </c>
      <c r="AA56" s="15" t="s">
        <v>872</v>
      </c>
      <c r="AB56" s="15">
        <v>50</v>
      </c>
      <c r="AC56" s="61">
        <v>42739</v>
      </c>
      <c r="AD56" s="62" t="s">
        <v>993</v>
      </c>
      <c r="AE56" s="62" t="s">
        <v>993</v>
      </c>
      <c r="AF56" s="50" t="s">
        <v>994</v>
      </c>
      <c r="AG56" s="50" t="s">
        <v>990</v>
      </c>
      <c r="AH56" s="50" t="s">
        <v>770</v>
      </c>
      <c r="AI56" s="50" t="s">
        <v>995</v>
      </c>
      <c r="AJ56" s="50" t="s">
        <v>843</v>
      </c>
      <c r="AK56" s="50" t="s">
        <v>770</v>
      </c>
      <c r="AL56" s="50" t="s">
        <v>770</v>
      </c>
      <c r="AM56" s="50" t="s">
        <v>770</v>
      </c>
      <c r="AN56" s="50" t="s">
        <v>770</v>
      </c>
      <c r="AO56" s="50"/>
      <c r="AP56" s="50">
        <v>1</v>
      </c>
      <c r="AQ56" s="50"/>
      <c r="AR56" s="50">
        <v>2.2000000000000002</v>
      </c>
      <c r="AS56" s="50"/>
      <c r="AT56" s="50"/>
      <c r="AU56" s="63">
        <v>2.2000000000000002</v>
      </c>
      <c r="AV56" s="50" t="s">
        <v>991</v>
      </c>
      <c r="AW56" s="50">
        <v>1.5</v>
      </c>
      <c r="AX56" s="50">
        <v>40</v>
      </c>
      <c r="AY56" s="50" t="s">
        <v>992</v>
      </c>
      <c r="AZ56" s="50" t="s">
        <v>996</v>
      </c>
      <c r="BA56" s="50"/>
      <c r="BB56" s="50">
        <v>1</v>
      </c>
      <c r="BC56" s="50">
        <v>2</v>
      </c>
      <c r="BD56" s="50"/>
      <c r="BE56" s="50">
        <v>2</v>
      </c>
      <c r="BF56" s="50">
        <v>4</v>
      </c>
      <c r="BG56" s="50">
        <v>0</v>
      </c>
      <c r="BH56" s="50"/>
      <c r="BI56" s="50"/>
      <c r="BJ56" s="50"/>
      <c r="BK56" s="50"/>
      <c r="BL56" s="53">
        <v>0.05</v>
      </c>
      <c r="BM56" s="53"/>
      <c r="BN56" s="50"/>
      <c r="BO56" s="50"/>
      <c r="BP56" s="27">
        <v>0</v>
      </c>
      <c r="BQ56" s="27">
        <v>16.766666666666701</v>
      </c>
      <c r="BR56" s="27">
        <v>0</v>
      </c>
      <c r="BS56" s="27">
        <v>16.766666666666701</v>
      </c>
      <c r="BT56" s="42">
        <v>43242</v>
      </c>
      <c r="BU56" s="42" t="s">
        <v>877</v>
      </c>
      <c r="BV56" s="42"/>
      <c r="BW56" s="42"/>
      <c r="BX56" s="50">
        <v>0</v>
      </c>
      <c r="BY56" s="18" t="s">
        <v>771</v>
      </c>
      <c r="BZ56" s="18" t="s">
        <v>772</v>
      </c>
      <c r="CA56">
        <v>13.6</v>
      </c>
      <c r="CB56">
        <v>41.5</v>
      </c>
      <c r="CC56">
        <v>24.2</v>
      </c>
      <c r="CD56">
        <v>36</v>
      </c>
      <c r="CE56">
        <v>60</v>
      </c>
      <c r="CF56" t="s">
        <v>1307</v>
      </c>
      <c r="CG56">
        <v>3.4</v>
      </c>
      <c r="CH56" t="s">
        <v>1308</v>
      </c>
      <c r="CI56" t="s">
        <v>1309</v>
      </c>
      <c r="CJ56" t="s">
        <v>1116</v>
      </c>
      <c r="CK56" t="s">
        <v>1310</v>
      </c>
      <c r="CL56" t="s">
        <v>1118</v>
      </c>
    </row>
    <row r="57" spans="1:90">
      <c r="A57" t="s">
        <v>70</v>
      </c>
      <c r="B57">
        <v>8</v>
      </c>
      <c r="C57">
        <v>7.501026E-3</v>
      </c>
      <c r="D57">
        <v>3</v>
      </c>
      <c r="E57">
        <v>1.8286798E-2</v>
      </c>
      <c r="F57" t="s">
        <v>420</v>
      </c>
      <c r="G57" s="70">
        <v>819703</v>
      </c>
      <c r="H57" s="3" t="s">
        <v>421</v>
      </c>
      <c r="I57" s="1" t="s">
        <v>422</v>
      </c>
      <c r="J57" s="1" t="s">
        <v>423</v>
      </c>
      <c r="K57" s="1" t="s">
        <v>140</v>
      </c>
      <c r="L57" s="1" t="s">
        <v>424</v>
      </c>
      <c r="M57" s="1" t="s">
        <v>142</v>
      </c>
      <c r="N57" s="1">
        <v>4</v>
      </c>
      <c r="O57" s="1">
        <v>1.5</v>
      </c>
      <c r="P57" s="1">
        <v>43</v>
      </c>
      <c r="Q57" s="4">
        <v>64.5</v>
      </c>
      <c r="R57" s="4">
        <f t="shared" si="2"/>
        <v>16.125</v>
      </c>
      <c r="S57" s="5">
        <v>40</v>
      </c>
      <c r="T57" s="1">
        <v>10</v>
      </c>
      <c r="U57" t="s">
        <v>143</v>
      </c>
      <c r="V57" t="s">
        <v>178</v>
      </c>
      <c r="W57" t="s">
        <v>145</v>
      </c>
      <c r="X57" t="s">
        <v>145</v>
      </c>
      <c r="Y57" t="s">
        <v>146</v>
      </c>
      <c r="Z57" t="s">
        <v>147</v>
      </c>
      <c r="AA57" s="15"/>
      <c r="AB57" s="15"/>
      <c r="AC57" s="96">
        <v>42739</v>
      </c>
      <c r="AD57" s="99" t="s">
        <v>828</v>
      </c>
      <c r="AE57" s="99" t="s">
        <v>829</v>
      </c>
      <c r="AF57" s="50" t="s">
        <v>830</v>
      </c>
      <c r="AG57" s="50" t="s">
        <v>781</v>
      </c>
      <c r="AH57" s="50" t="s">
        <v>144</v>
      </c>
      <c r="AI57" s="50" t="s">
        <v>831</v>
      </c>
      <c r="AJ57" s="50"/>
      <c r="AK57" s="50" t="s">
        <v>144</v>
      </c>
      <c r="AL57" s="50" t="s">
        <v>832</v>
      </c>
      <c r="AM57" s="50" t="s">
        <v>144</v>
      </c>
      <c r="AN57" s="50" t="s">
        <v>144</v>
      </c>
      <c r="AO57" s="50"/>
      <c r="AP57" s="50">
        <v>2</v>
      </c>
      <c r="AQ57" s="50"/>
      <c r="AR57" s="50">
        <v>1.3</v>
      </c>
      <c r="AS57" s="50">
        <v>0.5</v>
      </c>
      <c r="AT57" s="50"/>
      <c r="AU57" s="63">
        <v>1.8</v>
      </c>
      <c r="AV57" s="50" t="s">
        <v>144</v>
      </c>
      <c r="AW57" s="50" t="s">
        <v>785</v>
      </c>
      <c r="AX57" s="50">
        <v>200</v>
      </c>
      <c r="AY57" s="50" t="s">
        <v>786</v>
      </c>
      <c r="AZ57" s="50">
        <v>9</v>
      </c>
      <c r="BA57" s="50"/>
      <c r="BB57" s="50">
        <v>1</v>
      </c>
      <c r="BC57" s="50">
        <v>2</v>
      </c>
      <c r="BD57" s="50"/>
      <c r="BE57" s="50">
        <v>2</v>
      </c>
      <c r="BF57" s="50">
        <v>4</v>
      </c>
      <c r="BG57" s="50">
        <v>1</v>
      </c>
      <c r="BH57" s="50" t="s">
        <v>767</v>
      </c>
      <c r="BI57" s="50"/>
      <c r="BJ57" s="50"/>
      <c r="BK57" s="50"/>
      <c r="BL57" s="53">
        <v>0.1</v>
      </c>
      <c r="BM57" s="53"/>
      <c r="BN57" s="50"/>
      <c r="BO57" s="50"/>
      <c r="BP57" s="99">
        <v>0</v>
      </c>
      <c r="BQ57" s="52">
        <f>(BT57-AC57)/30</f>
        <v>22.4</v>
      </c>
      <c r="BR57" s="52">
        <v>0</v>
      </c>
      <c r="BS57" s="52"/>
      <c r="BT57" s="110">
        <v>43411</v>
      </c>
      <c r="BU57" s="99" t="s">
        <v>788</v>
      </c>
      <c r="BV57" s="111" t="s">
        <v>825</v>
      </c>
      <c r="BW57" s="99"/>
      <c r="BX57" s="50">
        <v>0</v>
      </c>
      <c r="BY57" s="18" t="s">
        <v>771</v>
      </c>
      <c r="BZ57" s="18" t="s">
        <v>791</v>
      </c>
      <c r="CA57">
        <v>4.7</v>
      </c>
      <c r="CB57">
        <v>41</v>
      </c>
      <c r="CC57">
        <v>15</v>
      </c>
      <c r="CD57">
        <v>16.2</v>
      </c>
      <c r="CE57">
        <v>41.5</v>
      </c>
      <c r="CF57" t="s">
        <v>1158</v>
      </c>
      <c r="CG57" t="s">
        <v>1113</v>
      </c>
      <c r="CH57" t="s">
        <v>1159</v>
      </c>
      <c r="CI57" t="s">
        <v>1160</v>
      </c>
      <c r="CJ57" t="s">
        <v>1116</v>
      </c>
      <c r="CK57" t="s">
        <v>1128</v>
      </c>
      <c r="CL57" t="s">
        <v>1118</v>
      </c>
    </row>
    <row r="58" spans="1:90">
      <c r="A58" t="s">
        <v>18</v>
      </c>
      <c r="B58">
        <v>6</v>
      </c>
      <c r="C58">
        <v>2.9626155000000001E-2</v>
      </c>
      <c r="D58">
        <v>3</v>
      </c>
      <c r="E58">
        <v>4.7830037999999998E-2</v>
      </c>
      <c r="F58" t="s">
        <v>425</v>
      </c>
      <c r="G58" s="70">
        <v>1013046</v>
      </c>
      <c r="H58" s="3" t="s">
        <v>426</v>
      </c>
      <c r="I58" s="1" t="s">
        <v>427</v>
      </c>
      <c r="J58" s="1" t="s">
        <v>428</v>
      </c>
      <c r="K58" s="1" t="s">
        <v>140</v>
      </c>
      <c r="L58" s="1" t="s">
        <v>429</v>
      </c>
      <c r="M58" s="1" t="s">
        <v>142</v>
      </c>
      <c r="N58" s="1">
        <v>4</v>
      </c>
      <c r="O58" s="1">
        <v>0.65800000000000003</v>
      </c>
      <c r="P58" s="1">
        <v>43</v>
      </c>
      <c r="Q58" s="4">
        <v>28.294</v>
      </c>
      <c r="R58" s="4">
        <f t="shared" si="2"/>
        <v>7.0735000000000001</v>
      </c>
      <c r="S58" s="5">
        <v>18.294</v>
      </c>
      <c r="T58" s="1">
        <v>10</v>
      </c>
      <c r="U58" t="s">
        <v>143</v>
      </c>
      <c r="V58" t="s">
        <v>178</v>
      </c>
      <c r="W58" t="s">
        <v>145</v>
      </c>
      <c r="X58" t="s">
        <v>145</v>
      </c>
      <c r="Y58" t="s">
        <v>146</v>
      </c>
      <c r="Z58" t="s">
        <v>147</v>
      </c>
      <c r="AA58" s="15" t="s">
        <v>872</v>
      </c>
      <c r="AB58" s="15">
        <v>57</v>
      </c>
      <c r="AC58" s="61">
        <v>42739</v>
      </c>
      <c r="AD58" s="62" t="s">
        <v>987</v>
      </c>
      <c r="AE58" s="62" t="s">
        <v>988</v>
      </c>
      <c r="AF58" s="50" t="s">
        <v>989</v>
      </c>
      <c r="AG58" s="50" t="s">
        <v>990</v>
      </c>
      <c r="AH58" s="50" t="s">
        <v>770</v>
      </c>
      <c r="AI58" s="50" t="s">
        <v>770</v>
      </c>
      <c r="AJ58" s="50"/>
      <c r="AK58" s="50" t="s">
        <v>770</v>
      </c>
      <c r="AL58" s="50" t="s">
        <v>770</v>
      </c>
      <c r="AM58" s="50" t="s">
        <v>770</v>
      </c>
      <c r="AN58" s="50" t="s">
        <v>770</v>
      </c>
      <c r="AO58" s="50"/>
      <c r="AP58" s="50">
        <v>1</v>
      </c>
      <c r="AQ58" s="50"/>
      <c r="AR58" s="50">
        <v>3.2</v>
      </c>
      <c r="AS58" s="50"/>
      <c r="AT58" s="50"/>
      <c r="AU58" s="63">
        <v>3.2</v>
      </c>
      <c r="AV58" s="50" t="s">
        <v>991</v>
      </c>
      <c r="AW58" s="50" t="s">
        <v>809</v>
      </c>
      <c r="AX58" s="50">
        <v>50</v>
      </c>
      <c r="AY58" s="50" t="s">
        <v>992</v>
      </c>
      <c r="AZ58" s="50">
        <v>0</v>
      </c>
      <c r="BA58" s="50"/>
      <c r="BB58" s="50">
        <v>1</v>
      </c>
      <c r="BC58" s="50" t="s">
        <v>809</v>
      </c>
      <c r="BD58" s="50"/>
      <c r="BE58" s="50">
        <v>2</v>
      </c>
      <c r="BF58" s="50">
        <v>4</v>
      </c>
      <c r="BG58" s="50">
        <v>0</v>
      </c>
      <c r="BH58" s="50"/>
      <c r="BI58" s="50"/>
      <c r="BJ58" s="50"/>
      <c r="BK58" s="50"/>
      <c r="BL58" s="53"/>
      <c r="BM58" s="53"/>
      <c r="BN58" s="50"/>
      <c r="BO58" s="50"/>
      <c r="BP58" s="27">
        <v>0</v>
      </c>
      <c r="BQ58" s="27">
        <v>18</v>
      </c>
      <c r="BR58" s="27">
        <v>0</v>
      </c>
      <c r="BS58" s="27">
        <v>18</v>
      </c>
      <c r="BT58" s="42">
        <v>43279</v>
      </c>
      <c r="BU58" s="42" t="s">
        <v>877</v>
      </c>
      <c r="BV58" s="42"/>
      <c r="BW58" s="42"/>
      <c r="BX58" s="50">
        <v>0</v>
      </c>
      <c r="BY58" s="18" t="s">
        <v>771</v>
      </c>
      <c r="BZ58" s="18" t="s">
        <v>772</v>
      </c>
      <c r="CA58">
        <v>10.7</v>
      </c>
      <c r="CB58">
        <v>44</v>
      </c>
      <c r="CC58">
        <v>14</v>
      </c>
      <c r="CD58">
        <v>15</v>
      </c>
      <c r="CE58">
        <v>27</v>
      </c>
      <c r="CF58" t="s">
        <v>1302</v>
      </c>
      <c r="CG58" t="s">
        <v>1113</v>
      </c>
      <c r="CH58" t="s">
        <v>1303</v>
      </c>
      <c r="CI58" t="s">
        <v>1304</v>
      </c>
      <c r="CJ58" t="s">
        <v>1305</v>
      </c>
      <c r="CK58" t="s">
        <v>1306</v>
      </c>
      <c r="CL58" t="s">
        <v>1118</v>
      </c>
    </row>
    <row r="59" spans="1:90">
      <c r="A59" t="s">
        <v>3</v>
      </c>
      <c r="B59">
        <v>5</v>
      </c>
      <c r="C59">
        <v>2.1156289999999999E-3</v>
      </c>
      <c r="D59">
        <v>2</v>
      </c>
      <c r="E59">
        <v>4.5626119999999997E-3</v>
      </c>
      <c r="F59" t="s">
        <v>430</v>
      </c>
      <c r="G59" s="70">
        <v>1014254</v>
      </c>
      <c r="H59" s="3" t="s">
        <v>431</v>
      </c>
      <c r="I59" s="1" t="s">
        <v>432</v>
      </c>
      <c r="J59" s="1" t="s">
        <v>433</v>
      </c>
      <c r="K59" s="1" t="s">
        <v>140</v>
      </c>
      <c r="L59" s="1" t="s">
        <v>434</v>
      </c>
      <c r="M59" s="1" t="s">
        <v>142</v>
      </c>
      <c r="N59" s="1">
        <v>4</v>
      </c>
      <c r="O59" s="1">
        <v>8.98</v>
      </c>
      <c r="P59" s="1">
        <v>43</v>
      </c>
      <c r="Q59" s="4">
        <v>386.14000000000004</v>
      </c>
      <c r="R59" s="4">
        <f t="shared" si="2"/>
        <v>96.535000000000011</v>
      </c>
      <c r="S59" s="5">
        <v>40</v>
      </c>
      <c r="T59" s="1">
        <v>10</v>
      </c>
      <c r="U59" t="s">
        <v>143</v>
      </c>
      <c r="V59" t="s">
        <v>144</v>
      </c>
      <c r="W59" t="s">
        <v>145</v>
      </c>
      <c r="X59">
        <v>0</v>
      </c>
      <c r="Y59" t="s">
        <v>146</v>
      </c>
      <c r="Z59" t="s">
        <v>147</v>
      </c>
      <c r="AA59" s="15" t="s">
        <v>872</v>
      </c>
      <c r="AB59" s="15">
        <v>49</v>
      </c>
      <c r="AC59" s="61">
        <v>42746</v>
      </c>
      <c r="AD59" s="62" t="s">
        <v>1004</v>
      </c>
      <c r="AE59" s="62" t="s">
        <v>1005</v>
      </c>
      <c r="AF59" s="50" t="s">
        <v>1006</v>
      </c>
      <c r="AG59" s="50" t="s">
        <v>990</v>
      </c>
      <c r="AH59" s="50" t="s">
        <v>770</v>
      </c>
      <c r="AI59" s="50" t="s">
        <v>995</v>
      </c>
      <c r="AJ59" s="50">
        <v>0.5</v>
      </c>
      <c r="AK59" s="50" t="s">
        <v>770</v>
      </c>
      <c r="AL59" s="50" t="s">
        <v>770</v>
      </c>
      <c r="AM59" s="50" t="s">
        <v>770</v>
      </c>
      <c r="AN59" s="50" t="s">
        <v>770</v>
      </c>
      <c r="AO59" s="50"/>
      <c r="AP59" s="50">
        <v>2</v>
      </c>
      <c r="AQ59" s="50"/>
      <c r="AR59" s="50">
        <v>4</v>
      </c>
      <c r="AS59" s="50">
        <v>0.8</v>
      </c>
      <c r="AT59" s="50"/>
      <c r="AU59" s="63">
        <v>4.8</v>
      </c>
      <c r="AV59" s="50" t="s">
        <v>991</v>
      </c>
      <c r="AW59" s="50">
        <v>3</v>
      </c>
      <c r="AX59" s="50">
        <v>50</v>
      </c>
      <c r="AY59" s="50" t="s">
        <v>992</v>
      </c>
      <c r="AZ59" s="50">
        <v>15</v>
      </c>
      <c r="BA59" s="50"/>
      <c r="BB59" s="50">
        <v>1</v>
      </c>
      <c r="BC59" s="50">
        <v>2</v>
      </c>
      <c r="BD59" s="50"/>
      <c r="BE59" s="50">
        <v>2</v>
      </c>
      <c r="BF59" s="50">
        <v>4</v>
      </c>
      <c r="BG59" s="50">
        <v>0</v>
      </c>
      <c r="BH59" s="50"/>
      <c r="BI59" s="50"/>
      <c r="BJ59" s="50"/>
      <c r="BK59" s="50"/>
      <c r="BL59" s="53"/>
      <c r="BM59" s="53"/>
      <c r="BN59" s="50"/>
      <c r="BO59" s="50"/>
      <c r="BP59" s="27">
        <v>0</v>
      </c>
      <c r="BQ59" s="27">
        <v>17.766666666666701</v>
      </c>
      <c r="BR59" s="27">
        <v>0</v>
      </c>
      <c r="BS59" s="27">
        <v>17.766666666666701</v>
      </c>
      <c r="BT59" s="42">
        <v>43279</v>
      </c>
      <c r="BU59" s="42" t="s">
        <v>877</v>
      </c>
      <c r="BV59" s="42"/>
      <c r="BW59" s="42"/>
      <c r="BX59" s="50">
        <v>0</v>
      </c>
      <c r="BY59" s="18" t="s">
        <v>861</v>
      </c>
      <c r="BZ59" s="18" t="s">
        <v>867</v>
      </c>
      <c r="CA59">
        <v>171.1</v>
      </c>
      <c r="CB59">
        <v>42.2</v>
      </c>
      <c r="CC59">
        <v>15.9</v>
      </c>
      <c r="CD59">
        <v>21.7</v>
      </c>
      <c r="CE59">
        <v>83.2</v>
      </c>
      <c r="CF59" t="s">
        <v>1315</v>
      </c>
      <c r="CG59" t="s">
        <v>1113</v>
      </c>
      <c r="CH59" t="s">
        <v>1316</v>
      </c>
      <c r="CI59" t="s">
        <v>1317</v>
      </c>
      <c r="CJ59" t="s">
        <v>1116</v>
      </c>
      <c r="CK59" t="s">
        <v>1128</v>
      </c>
      <c r="CL59" t="s">
        <v>1118</v>
      </c>
    </row>
    <row r="60" spans="1:90">
      <c r="A60" t="s">
        <v>96</v>
      </c>
      <c r="B60">
        <v>2</v>
      </c>
      <c r="C60">
        <v>7.2025470000000001E-3</v>
      </c>
      <c r="D60">
        <v>2</v>
      </c>
      <c r="E60">
        <v>7.2025470000000001E-3</v>
      </c>
      <c r="F60" t="s">
        <v>435</v>
      </c>
      <c r="G60" s="70">
        <v>1013985</v>
      </c>
      <c r="H60" s="3" t="s">
        <v>436</v>
      </c>
      <c r="I60" s="1" t="s">
        <v>437</v>
      </c>
      <c r="J60" s="1" t="s">
        <v>438</v>
      </c>
      <c r="K60" s="1" t="s">
        <v>140</v>
      </c>
      <c r="L60" s="1" t="s">
        <v>439</v>
      </c>
      <c r="M60" s="1" t="s">
        <v>142</v>
      </c>
      <c r="N60" s="1">
        <v>4</v>
      </c>
      <c r="O60" s="1">
        <v>0.59599999999999997</v>
      </c>
      <c r="P60" s="1">
        <v>43</v>
      </c>
      <c r="Q60" s="4">
        <v>25.628</v>
      </c>
      <c r="R60" s="4">
        <f t="shared" si="2"/>
        <v>6.407</v>
      </c>
      <c r="S60" s="5">
        <v>15.628</v>
      </c>
      <c r="T60" s="1">
        <v>10</v>
      </c>
      <c r="U60" t="s">
        <v>143</v>
      </c>
      <c r="V60" t="s">
        <v>144</v>
      </c>
      <c r="W60" t="s">
        <v>145</v>
      </c>
      <c r="X60">
        <v>0</v>
      </c>
      <c r="Y60" t="s">
        <v>146</v>
      </c>
      <c r="Z60" t="s">
        <v>147</v>
      </c>
      <c r="AA60" s="15" t="s">
        <v>872</v>
      </c>
      <c r="AB60" s="15">
        <v>72</v>
      </c>
      <c r="AC60" s="61">
        <v>42746</v>
      </c>
      <c r="AD60" s="62" t="s">
        <v>1000</v>
      </c>
      <c r="AE60" s="62" t="s">
        <v>1000</v>
      </c>
      <c r="AF60" s="50" t="s">
        <v>1001</v>
      </c>
      <c r="AG60" s="50" t="s">
        <v>1002</v>
      </c>
      <c r="AH60" s="50" t="s">
        <v>770</v>
      </c>
      <c r="AI60" s="50" t="s">
        <v>995</v>
      </c>
      <c r="AJ60" s="50" t="s">
        <v>843</v>
      </c>
      <c r="AK60" s="50" t="s">
        <v>770</v>
      </c>
      <c r="AL60" s="50" t="s">
        <v>770</v>
      </c>
      <c r="AM60" s="50" t="s">
        <v>770</v>
      </c>
      <c r="AN60" s="50" t="s">
        <v>770</v>
      </c>
      <c r="AO60" s="50"/>
      <c r="AP60" s="50">
        <v>1</v>
      </c>
      <c r="AQ60" s="50"/>
      <c r="AR60" s="50">
        <v>3.5</v>
      </c>
      <c r="AS60" s="50"/>
      <c r="AT60" s="50"/>
      <c r="AU60" s="63">
        <v>3.5</v>
      </c>
      <c r="AV60" s="50" t="s">
        <v>1003</v>
      </c>
      <c r="AW60" s="50">
        <v>2</v>
      </c>
      <c r="AX60" s="50">
        <v>100</v>
      </c>
      <c r="AY60" s="50" t="s">
        <v>992</v>
      </c>
      <c r="AZ60" s="50">
        <v>0</v>
      </c>
      <c r="BA60" s="50"/>
      <c r="BB60" s="50">
        <v>1</v>
      </c>
      <c r="BC60" s="50">
        <v>2</v>
      </c>
      <c r="BD60" s="50"/>
      <c r="BE60" s="50">
        <v>2</v>
      </c>
      <c r="BF60" s="50">
        <v>2</v>
      </c>
      <c r="BG60" s="50">
        <v>1</v>
      </c>
      <c r="BH60" s="50" t="s">
        <v>787</v>
      </c>
      <c r="BI60" s="50"/>
      <c r="BJ60" s="50"/>
      <c r="BK60" s="50"/>
      <c r="BL60" s="53"/>
      <c r="BM60" s="53"/>
      <c r="BN60" s="50"/>
      <c r="BO60" s="50"/>
      <c r="BP60" s="27">
        <v>0</v>
      </c>
      <c r="BQ60" s="27">
        <v>17.899999999999999</v>
      </c>
      <c r="BR60" s="27">
        <v>0</v>
      </c>
      <c r="BS60" s="27">
        <v>17.899999999999999</v>
      </c>
      <c r="BT60" s="42">
        <v>43283</v>
      </c>
      <c r="BU60" s="42" t="s">
        <v>877</v>
      </c>
      <c r="BV60" s="42"/>
      <c r="BW60" s="42"/>
      <c r="BX60" s="50">
        <v>0</v>
      </c>
      <c r="BY60" s="18" t="s">
        <v>771</v>
      </c>
      <c r="BZ60" s="18" t="s">
        <v>772</v>
      </c>
      <c r="CA60" t="e">
        <v>#N/A</v>
      </c>
      <c r="CB60">
        <v>37.799999999999997</v>
      </c>
      <c r="CC60">
        <v>5.2</v>
      </c>
      <c r="CD60">
        <v>22</v>
      </c>
      <c r="CE60">
        <v>31</v>
      </c>
      <c r="CF60" t="s">
        <v>1314</v>
      </c>
      <c r="CG60" t="s">
        <v>1113</v>
      </c>
      <c r="CH60" t="s">
        <v>1143</v>
      </c>
      <c r="CI60" t="s">
        <v>1135</v>
      </c>
      <c r="CJ60" t="s">
        <v>1116</v>
      </c>
      <c r="CK60" t="s">
        <v>1128</v>
      </c>
      <c r="CL60" t="s">
        <v>1118</v>
      </c>
    </row>
    <row r="61" spans="1:90">
      <c r="A61" t="s">
        <v>90</v>
      </c>
      <c r="B61">
        <v>0</v>
      </c>
      <c r="C61">
        <v>0</v>
      </c>
      <c r="D61">
        <v>0</v>
      </c>
      <c r="E61">
        <v>0</v>
      </c>
      <c r="F61" t="s">
        <v>440</v>
      </c>
      <c r="G61" s="70">
        <v>1014979</v>
      </c>
      <c r="H61" s="3" t="s">
        <v>441</v>
      </c>
      <c r="I61" s="1" t="s">
        <v>442</v>
      </c>
      <c r="J61" s="1" t="s">
        <v>443</v>
      </c>
      <c r="K61" s="1" t="s">
        <v>140</v>
      </c>
      <c r="L61" s="1" t="s">
        <v>444</v>
      </c>
      <c r="M61" s="1" t="s">
        <v>142</v>
      </c>
      <c r="N61" s="1">
        <v>3</v>
      </c>
      <c r="O61" s="1">
        <v>1.25</v>
      </c>
      <c r="P61" s="1">
        <v>43</v>
      </c>
      <c r="Q61" s="4">
        <v>53.75</v>
      </c>
      <c r="R61" s="4">
        <f t="shared" si="2"/>
        <v>17.916666666666668</v>
      </c>
      <c r="S61" s="5">
        <v>40</v>
      </c>
      <c r="T61" s="1">
        <v>10</v>
      </c>
      <c r="U61" t="s">
        <v>143</v>
      </c>
      <c r="V61" t="s">
        <v>144</v>
      </c>
      <c r="W61" t="s">
        <v>145</v>
      </c>
      <c r="X61">
        <v>0</v>
      </c>
      <c r="Y61" t="s">
        <v>146</v>
      </c>
      <c r="Z61" t="s">
        <v>147</v>
      </c>
      <c r="AA61" s="15" t="s">
        <v>872</v>
      </c>
      <c r="AB61" s="15">
        <v>39</v>
      </c>
      <c r="AC61" s="61">
        <v>42746</v>
      </c>
      <c r="AD61" s="62" t="s">
        <v>1007</v>
      </c>
      <c r="AE61" s="62" t="s">
        <v>1008</v>
      </c>
      <c r="AF61" s="50" t="s">
        <v>1009</v>
      </c>
      <c r="AG61" s="50" t="s">
        <v>1002</v>
      </c>
      <c r="AH61" s="50" t="s">
        <v>770</v>
      </c>
      <c r="AI61" s="50" t="s">
        <v>995</v>
      </c>
      <c r="AJ61" s="50">
        <v>0.5</v>
      </c>
      <c r="AK61" s="50" t="s">
        <v>770</v>
      </c>
      <c r="AL61" s="50" t="s">
        <v>770</v>
      </c>
      <c r="AM61" s="50" t="s">
        <v>770</v>
      </c>
      <c r="AN61" s="50" t="s">
        <v>770</v>
      </c>
      <c r="AO61" s="50"/>
      <c r="AP61" s="50">
        <v>1</v>
      </c>
      <c r="AQ61" s="50"/>
      <c r="AR61" s="50">
        <v>2</v>
      </c>
      <c r="AS61" s="50"/>
      <c r="AT61" s="50"/>
      <c r="AU61" s="63">
        <v>2</v>
      </c>
      <c r="AV61" s="50" t="s">
        <v>770</v>
      </c>
      <c r="AW61" s="50"/>
      <c r="AX61" s="50">
        <v>30</v>
      </c>
      <c r="AY61" s="50" t="s">
        <v>992</v>
      </c>
      <c r="AZ61" s="50">
        <v>0</v>
      </c>
      <c r="BA61" s="50"/>
      <c r="BB61" s="50">
        <v>8</v>
      </c>
      <c r="BC61" s="50" t="s">
        <v>809</v>
      </c>
      <c r="BD61" s="50"/>
      <c r="BE61" s="50">
        <v>2</v>
      </c>
      <c r="BF61" s="50">
        <v>4</v>
      </c>
      <c r="BG61" s="50">
        <v>1</v>
      </c>
      <c r="BH61" s="50" t="s">
        <v>787</v>
      </c>
      <c r="BI61" s="50"/>
      <c r="BJ61" s="50"/>
      <c r="BK61" s="50"/>
      <c r="BL61" s="53">
        <v>0.2</v>
      </c>
      <c r="BM61" s="53"/>
      <c r="BN61" s="50"/>
      <c r="BO61" s="50"/>
      <c r="BP61" s="27">
        <v>0</v>
      </c>
      <c r="BQ61" s="27">
        <v>16.966666666666701</v>
      </c>
      <c r="BR61" s="27">
        <v>1</v>
      </c>
      <c r="BS61" s="27">
        <v>9.1</v>
      </c>
      <c r="BT61" s="42">
        <v>43255</v>
      </c>
      <c r="BU61" s="42" t="s">
        <v>877</v>
      </c>
      <c r="BV61" s="42"/>
      <c r="BW61" s="42"/>
      <c r="BX61" s="50">
        <v>0</v>
      </c>
      <c r="BY61" s="18">
        <v>0</v>
      </c>
      <c r="BZ61" s="18" t="s">
        <v>772</v>
      </c>
      <c r="CA61">
        <v>4.8</v>
      </c>
      <c r="CB61">
        <v>45</v>
      </c>
      <c r="CC61">
        <v>12.4</v>
      </c>
      <c r="CD61">
        <v>32.9</v>
      </c>
      <c r="CE61">
        <v>32.299999999999997</v>
      </c>
      <c r="CF61" t="s">
        <v>1318</v>
      </c>
      <c r="CG61" t="s">
        <v>1113</v>
      </c>
      <c r="CH61" t="s">
        <v>1319</v>
      </c>
      <c r="CI61" t="s">
        <v>1320</v>
      </c>
      <c r="CJ61" t="s">
        <v>1116</v>
      </c>
      <c r="CK61" t="s">
        <v>1128</v>
      </c>
      <c r="CL61" t="s">
        <v>1118</v>
      </c>
    </row>
    <row r="62" spans="1:90">
      <c r="A62" t="s">
        <v>100</v>
      </c>
      <c r="B62">
        <v>3</v>
      </c>
      <c r="C62">
        <v>9.1665240000000005E-3</v>
      </c>
      <c r="D62">
        <v>2</v>
      </c>
      <c r="E62">
        <v>9.7250789999999993E-3</v>
      </c>
      <c r="F62" t="s">
        <v>445</v>
      </c>
      <c r="G62" s="70">
        <v>1020431</v>
      </c>
      <c r="H62" s="3" t="s">
        <v>446</v>
      </c>
      <c r="I62" s="1" t="s">
        <v>447</v>
      </c>
      <c r="J62" s="1" t="s">
        <v>448</v>
      </c>
      <c r="K62" s="1" t="s">
        <v>140</v>
      </c>
      <c r="L62" s="1" t="s">
        <v>449</v>
      </c>
      <c r="M62" s="1" t="s">
        <v>142</v>
      </c>
      <c r="N62" s="1">
        <v>4</v>
      </c>
      <c r="O62" s="1">
        <v>0.71399999999999997</v>
      </c>
      <c r="P62" s="1">
        <v>43</v>
      </c>
      <c r="Q62" s="4">
        <v>30.701999999999998</v>
      </c>
      <c r="R62" s="4">
        <f t="shared" si="2"/>
        <v>7.6754999999999995</v>
      </c>
      <c r="S62" s="5">
        <v>20.701999999999998</v>
      </c>
      <c r="T62" s="1">
        <v>10</v>
      </c>
      <c r="U62" t="s">
        <v>143</v>
      </c>
      <c r="V62" t="s">
        <v>178</v>
      </c>
      <c r="W62" t="s">
        <v>145</v>
      </c>
      <c r="X62" t="s">
        <v>145</v>
      </c>
      <c r="Y62" t="s">
        <v>146</v>
      </c>
      <c r="Z62" t="s">
        <v>147</v>
      </c>
      <c r="AA62" s="15" t="s">
        <v>872</v>
      </c>
      <c r="AB62" s="15">
        <v>47</v>
      </c>
      <c r="AC62" s="61">
        <v>42781</v>
      </c>
      <c r="AD62" s="62" t="s">
        <v>987</v>
      </c>
      <c r="AE62" s="62" t="s">
        <v>988</v>
      </c>
      <c r="AF62" s="50" t="s">
        <v>1023</v>
      </c>
      <c r="AG62" s="50" t="s">
        <v>990</v>
      </c>
      <c r="AH62" s="50" t="s">
        <v>770</v>
      </c>
      <c r="AI62" s="50" t="s">
        <v>1013</v>
      </c>
      <c r="AJ62" s="50">
        <v>0.3</v>
      </c>
      <c r="AK62" s="50" t="s">
        <v>770</v>
      </c>
      <c r="AL62" s="50" t="s">
        <v>770</v>
      </c>
      <c r="AM62" s="50" t="s">
        <v>770</v>
      </c>
      <c r="AN62" s="50" t="s">
        <v>770</v>
      </c>
      <c r="AO62" s="50"/>
      <c r="AP62" s="50">
        <v>1</v>
      </c>
      <c r="AQ62" s="50"/>
      <c r="AR62" s="50">
        <v>2</v>
      </c>
      <c r="AS62" s="50"/>
      <c r="AT62" s="50"/>
      <c r="AU62" s="63">
        <v>2</v>
      </c>
      <c r="AV62" s="50" t="s">
        <v>770</v>
      </c>
      <c r="AW62" s="50">
        <v>1</v>
      </c>
      <c r="AX62" s="50">
        <v>100</v>
      </c>
      <c r="AY62" s="50" t="s">
        <v>992</v>
      </c>
      <c r="AZ62" s="50" t="s">
        <v>1024</v>
      </c>
      <c r="BA62" s="50"/>
      <c r="BB62" s="50">
        <v>1</v>
      </c>
      <c r="BC62" s="50">
        <v>2</v>
      </c>
      <c r="BD62" s="50"/>
      <c r="BE62" s="50">
        <v>1</v>
      </c>
      <c r="BF62" s="50">
        <v>1</v>
      </c>
      <c r="BG62" s="50">
        <v>0</v>
      </c>
      <c r="BH62" s="50"/>
      <c r="BI62" s="50"/>
      <c r="BJ62" s="50"/>
      <c r="BK62" s="50"/>
      <c r="BL62" s="53">
        <v>0.2</v>
      </c>
      <c r="BM62" s="53"/>
      <c r="BN62" s="50"/>
      <c r="BO62" s="50"/>
      <c r="BP62" s="27">
        <v>0</v>
      </c>
      <c r="BQ62" s="27">
        <v>16.633333333333301</v>
      </c>
      <c r="BR62" s="27">
        <v>0</v>
      </c>
      <c r="BS62" s="27">
        <v>16.633333333333301</v>
      </c>
      <c r="BT62" s="42">
        <v>43280</v>
      </c>
      <c r="BU62" s="42" t="s">
        <v>877</v>
      </c>
      <c r="BV62" s="42"/>
      <c r="BW62" s="42"/>
      <c r="BX62" s="50">
        <v>0</v>
      </c>
      <c r="BY62" s="18">
        <v>0</v>
      </c>
      <c r="BZ62" s="18" t="s">
        <v>772</v>
      </c>
      <c r="CA62">
        <v>4.7</v>
      </c>
      <c r="CB62">
        <v>43.9</v>
      </c>
      <c r="CC62">
        <v>25</v>
      </c>
      <c r="CD62">
        <v>15.9</v>
      </c>
      <c r="CE62">
        <v>25.3</v>
      </c>
      <c r="CF62" t="s">
        <v>1331</v>
      </c>
      <c r="CG62" t="s">
        <v>1113</v>
      </c>
      <c r="CH62" t="s">
        <v>1145</v>
      </c>
      <c r="CI62" t="s">
        <v>1332</v>
      </c>
      <c r="CJ62" t="s">
        <v>1132</v>
      </c>
      <c r="CK62" t="s">
        <v>1128</v>
      </c>
      <c r="CL62" t="s">
        <v>1118</v>
      </c>
    </row>
    <row r="63" spans="1:90">
      <c r="A63" t="s">
        <v>9</v>
      </c>
      <c r="B63">
        <v>7</v>
      </c>
      <c r="C63">
        <v>2.7579242E-2</v>
      </c>
      <c r="D63">
        <v>4</v>
      </c>
      <c r="E63">
        <v>5.6633653999999999E-2</v>
      </c>
      <c r="F63" t="s">
        <v>450</v>
      </c>
      <c r="G63" s="70">
        <v>1019578</v>
      </c>
      <c r="H63" s="3" t="s">
        <v>451</v>
      </c>
      <c r="I63" s="1" t="s">
        <v>452</v>
      </c>
      <c r="J63" s="1" t="s">
        <v>453</v>
      </c>
      <c r="K63" s="1" t="s">
        <v>140</v>
      </c>
      <c r="L63" s="1" t="s">
        <v>454</v>
      </c>
      <c r="M63" s="1" t="s">
        <v>142</v>
      </c>
      <c r="N63" s="1">
        <v>4</v>
      </c>
      <c r="O63" s="1">
        <v>7.88</v>
      </c>
      <c r="P63" s="1">
        <v>43</v>
      </c>
      <c r="Q63" s="4">
        <v>338.84</v>
      </c>
      <c r="R63" s="4">
        <f t="shared" si="2"/>
        <v>84.71</v>
      </c>
      <c r="S63" s="5">
        <v>40</v>
      </c>
      <c r="T63" s="1">
        <v>10</v>
      </c>
      <c r="U63" t="s">
        <v>143</v>
      </c>
      <c r="V63" t="s">
        <v>178</v>
      </c>
      <c r="W63" t="s">
        <v>145</v>
      </c>
      <c r="X63" t="s">
        <v>145</v>
      </c>
      <c r="Y63" t="s">
        <v>146</v>
      </c>
      <c r="Z63" t="s">
        <v>147</v>
      </c>
      <c r="AA63" s="30" t="s">
        <v>803</v>
      </c>
      <c r="AB63" s="15">
        <v>53</v>
      </c>
      <c r="AC63" s="64">
        <v>42781</v>
      </c>
      <c r="AD63" s="65" t="s">
        <v>1016</v>
      </c>
      <c r="AE63" s="65" t="s">
        <v>1016</v>
      </c>
      <c r="AF63" s="59" t="s">
        <v>1016</v>
      </c>
      <c r="AG63" s="59" t="s">
        <v>795</v>
      </c>
      <c r="AH63" s="59" t="s">
        <v>144</v>
      </c>
      <c r="AI63" s="59" t="s">
        <v>144</v>
      </c>
      <c r="AJ63" s="50"/>
      <c r="AK63" s="59" t="s">
        <v>144</v>
      </c>
      <c r="AL63" s="59" t="s">
        <v>144</v>
      </c>
      <c r="AM63" s="59" t="s">
        <v>144</v>
      </c>
      <c r="AN63" s="59" t="s">
        <v>144</v>
      </c>
      <c r="AO63" s="50"/>
      <c r="AP63" s="50">
        <v>1</v>
      </c>
      <c r="AQ63" s="50"/>
      <c r="AR63" s="50">
        <v>14</v>
      </c>
      <c r="AS63" s="50"/>
      <c r="AT63" s="50"/>
      <c r="AU63" s="63">
        <v>14</v>
      </c>
      <c r="AV63" s="59" t="s">
        <v>143</v>
      </c>
      <c r="AW63" s="50">
        <v>2</v>
      </c>
      <c r="AX63" s="50">
        <v>200</v>
      </c>
      <c r="AY63" s="59" t="s">
        <v>786</v>
      </c>
      <c r="AZ63" s="50">
        <v>18</v>
      </c>
      <c r="BA63" s="50"/>
      <c r="BB63" s="50">
        <v>1</v>
      </c>
      <c r="BC63" s="50" t="s">
        <v>1017</v>
      </c>
      <c r="BD63" s="50"/>
      <c r="BE63" s="50">
        <v>2</v>
      </c>
      <c r="BF63" s="50">
        <v>2</v>
      </c>
      <c r="BG63" s="50">
        <v>0</v>
      </c>
      <c r="BH63" s="50"/>
      <c r="BI63" s="50"/>
      <c r="BJ63" s="50"/>
      <c r="BK63" s="50"/>
      <c r="BL63" s="53"/>
      <c r="BM63" s="53"/>
      <c r="BN63" s="50"/>
      <c r="BO63" s="50"/>
      <c r="BP63" s="27">
        <v>0</v>
      </c>
      <c r="BQ63" s="27"/>
      <c r="BR63" s="27"/>
      <c r="BS63" s="27"/>
      <c r="BT63" s="42"/>
      <c r="BU63" s="42"/>
      <c r="BV63" s="42"/>
      <c r="BW63" s="42"/>
      <c r="BX63" s="59" t="s">
        <v>1018</v>
      </c>
      <c r="BY63" s="18" t="s">
        <v>840</v>
      </c>
      <c r="BZ63" s="18" t="s">
        <v>841</v>
      </c>
      <c r="CA63">
        <v>6.6</v>
      </c>
      <c r="CB63">
        <v>34</v>
      </c>
      <c r="CC63">
        <v>6</v>
      </c>
      <c r="CD63">
        <v>24</v>
      </c>
      <c r="CE63">
        <v>28</v>
      </c>
      <c r="CF63">
        <v>570</v>
      </c>
      <c r="CG63" t="s">
        <v>1113</v>
      </c>
      <c r="CH63">
        <v>12.25</v>
      </c>
      <c r="CI63" t="s">
        <v>1325</v>
      </c>
      <c r="CJ63">
        <v>7.0000000000000001E-3</v>
      </c>
      <c r="CK63" t="s">
        <v>1326</v>
      </c>
      <c r="CL63" t="s">
        <v>1325</v>
      </c>
    </row>
    <row r="64" spans="1:90">
      <c r="A64" t="s">
        <v>27</v>
      </c>
      <c r="B64">
        <v>18</v>
      </c>
      <c r="C64">
        <v>6.5841349999999996E-3</v>
      </c>
      <c r="D64">
        <v>4</v>
      </c>
      <c r="E64">
        <v>2.6460145000000001E-2</v>
      </c>
      <c r="F64" t="s">
        <v>455</v>
      </c>
      <c r="G64" s="70">
        <v>1015733</v>
      </c>
      <c r="H64" s="3" t="s">
        <v>456</v>
      </c>
      <c r="I64" s="1" t="s">
        <v>457</v>
      </c>
      <c r="J64" s="1" t="s">
        <v>458</v>
      </c>
      <c r="K64" s="1" t="s">
        <v>140</v>
      </c>
      <c r="L64" s="1" t="s">
        <v>459</v>
      </c>
      <c r="M64" s="1" t="s">
        <v>142</v>
      </c>
      <c r="N64" s="1">
        <v>4</v>
      </c>
      <c r="O64" s="1">
        <v>1.1499999999999999</v>
      </c>
      <c r="P64" s="1">
        <v>43</v>
      </c>
      <c r="Q64" s="4">
        <v>49.449999999999996</v>
      </c>
      <c r="R64" s="4">
        <f t="shared" si="2"/>
        <v>12.362499999999999</v>
      </c>
      <c r="S64" s="5">
        <v>39.449999999999996</v>
      </c>
      <c r="T64" s="1">
        <v>10</v>
      </c>
      <c r="U64" t="s">
        <v>143</v>
      </c>
      <c r="V64" t="s">
        <v>144</v>
      </c>
      <c r="W64" t="s">
        <v>145</v>
      </c>
      <c r="X64">
        <v>0</v>
      </c>
      <c r="Y64" t="s">
        <v>146</v>
      </c>
      <c r="Z64" t="s">
        <v>147</v>
      </c>
      <c r="AA64" s="15" t="s">
        <v>872</v>
      </c>
      <c r="AB64" s="15">
        <v>60</v>
      </c>
      <c r="AC64" s="61">
        <v>42753</v>
      </c>
      <c r="AD64" s="62" t="s">
        <v>1010</v>
      </c>
      <c r="AE64" s="62" t="s">
        <v>1011</v>
      </c>
      <c r="AF64" s="50" t="s">
        <v>1012</v>
      </c>
      <c r="AG64" s="50" t="s">
        <v>990</v>
      </c>
      <c r="AH64" s="50" t="s">
        <v>770</v>
      </c>
      <c r="AI64" s="50" t="s">
        <v>1013</v>
      </c>
      <c r="AJ64" s="50" t="s">
        <v>765</v>
      </c>
      <c r="AK64" s="50" t="s">
        <v>770</v>
      </c>
      <c r="AL64" s="50" t="s">
        <v>770</v>
      </c>
      <c r="AM64" s="50" t="s">
        <v>770</v>
      </c>
      <c r="AN64" s="50" t="s">
        <v>770</v>
      </c>
      <c r="AO64" s="50"/>
      <c r="AP64" s="50">
        <v>2</v>
      </c>
      <c r="AQ64" s="50"/>
      <c r="AR64" s="50">
        <v>3.5</v>
      </c>
      <c r="AS64" s="50">
        <v>3.5</v>
      </c>
      <c r="AT64" s="50"/>
      <c r="AU64" s="63">
        <v>7</v>
      </c>
      <c r="AV64" s="50" t="s">
        <v>991</v>
      </c>
      <c r="AW64" s="50">
        <v>2</v>
      </c>
      <c r="AX64" s="50">
        <v>200</v>
      </c>
      <c r="AY64" s="50" t="s">
        <v>992</v>
      </c>
      <c r="AZ64" s="50" t="s">
        <v>1014</v>
      </c>
      <c r="BA64" s="50"/>
      <c r="BB64" s="50">
        <v>1</v>
      </c>
      <c r="BC64" s="50" t="s">
        <v>809</v>
      </c>
      <c r="BD64" s="50"/>
      <c r="BE64" s="50">
        <v>2</v>
      </c>
      <c r="BF64" s="50">
        <v>4</v>
      </c>
      <c r="BG64" s="50">
        <v>1</v>
      </c>
      <c r="BH64" s="50" t="s">
        <v>787</v>
      </c>
      <c r="BI64" s="50"/>
      <c r="BJ64" s="50"/>
      <c r="BK64" s="50"/>
      <c r="BL64" s="53"/>
      <c r="BM64" s="53"/>
      <c r="BN64" s="50"/>
      <c r="BO64" s="50"/>
      <c r="BP64" s="27">
        <v>0</v>
      </c>
      <c r="BQ64" s="27">
        <v>17.3333333333333</v>
      </c>
      <c r="BR64" s="27">
        <v>0</v>
      </c>
      <c r="BS64" s="27">
        <v>17.3333333333333</v>
      </c>
      <c r="BT64" s="42">
        <v>43273</v>
      </c>
      <c r="BU64" s="42" t="s">
        <v>877</v>
      </c>
      <c r="BV64" s="42"/>
      <c r="BW64" s="42"/>
      <c r="BX64" s="50">
        <v>0</v>
      </c>
      <c r="BY64" s="18" t="s">
        <v>861</v>
      </c>
      <c r="BZ64" s="18" t="s">
        <v>867</v>
      </c>
      <c r="CA64">
        <v>170.2</v>
      </c>
      <c r="CB64">
        <v>38.1</v>
      </c>
      <c r="CC64">
        <v>15.5</v>
      </c>
      <c r="CD64">
        <v>19.2</v>
      </c>
      <c r="CE64">
        <v>26.2</v>
      </c>
      <c r="CF64" t="s">
        <v>1321</v>
      </c>
      <c r="CG64" t="s">
        <v>1113</v>
      </c>
      <c r="CH64" t="s">
        <v>1272</v>
      </c>
      <c r="CI64" t="s">
        <v>1131</v>
      </c>
      <c r="CJ64" t="s">
        <v>1116</v>
      </c>
      <c r="CK64" t="s">
        <v>1322</v>
      </c>
      <c r="CL64" t="s">
        <v>1118</v>
      </c>
    </row>
    <row r="65" spans="1:90">
      <c r="A65" t="s">
        <v>91</v>
      </c>
      <c r="B65">
        <v>1</v>
      </c>
      <c r="C65">
        <v>5.6007610000000001E-3</v>
      </c>
      <c r="D65">
        <v>1</v>
      </c>
      <c r="E65">
        <v>5.6007610000000001E-3</v>
      </c>
      <c r="F65" t="s">
        <v>460</v>
      </c>
      <c r="G65" s="70">
        <v>1015874</v>
      </c>
      <c r="H65" s="3" t="s">
        <v>461</v>
      </c>
      <c r="I65" s="1" t="s">
        <v>462</v>
      </c>
      <c r="J65" s="1" t="s">
        <v>463</v>
      </c>
      <c r="K65" s="1" t="s">
        <v>140</v>
      </c>
      <c r="L65" s="1" t="s">
        <v>464</v>
      </c>
      <c r="M65" s="1" t="s">
        <v>142</v>
      </c>
      <c r="N65" s="1">
        <v>4</v>
      </c>
      <c r="O65" s="1">
        <v>2.94</v>
      </c>
      <c r="P65" s="1">
        <v>43</v>
      </c>
      <c r="Q65" s="4">
        <v>126.42</v>
      </c>
      <c r="R65" s="4">
        <f t="shared" si="2"/>
        <v>31.605</v>
      </c>
      <c r="S65" s="5">
        <v>40</v>
      </c>
      <c r="T65" s="1">
        <v>10</v>
      </c>
      <c r="U65" t="s">
        <v>143</v>
      </c>
      <c r="V65" t="s">
        <v>144</v>
      </c>
      <c r="W65" t="s">
        <v>145</v>
      </c>
      <c r="X65">
        <v>0</v>
      </c>
      <c r="Y65" t="s">
        <v>146</v>
      </c>
      <c r="Z65" t="s">
        <v>147</v>
      </c>
      <c r="AA65" s="15" t="s">
        <v>872</v>
      </c>
      <c r="AB65" s="15">
        <v>67</v>
      </c>
      <c r="AC65" s="61">
        <v>42753</v>
      </c>
      <c r="AD65" s="62" t="s">
        <v>997</v>
      </c>
      <c r="AE65" s="62" t="s">
        <v>998</v>
      </c>
      <c r="AF65" s="50" t="s">
        <v>1015</v>
      </c>
      <c r="AG65" s="50" t="s">
        <v>1002</v>
      </c>
      <c r="AH65" s="50" t="s">
        <v>770</v>
      </c>
      <c r="AI65" s="50" t="s">
        <v>770</v>
      </c>
      <c r="AJ65" s="50"/>
      <c r="AK65" s="50"/>
      <c r="AL65" s="50" t="s">
        <v>770</v>
      </c>
      <c r="AM65" s="50" t="s">
        <v>770</v>
      </c>
      <c r="AN65" s="50" t="s">
        <v>770</v>
      </c>
      <c r="AO65" s="50"/>
      <c r="AP65" s="50">
        <v>1</v>
      </c>
      <c r="AQ65" s="50"/>
      <c r="AR65" s="50">
        <v>4</v>
      </c>
      <c r="AS65" s="50"/>
      <c r="AT65" s="50"/>
      <c r="AU65" s="63">
        <v>4</v>
      </c>
      <c r="AV65" s="50" t="s">
        <v>770</v>
      </c>
      <c r="AW65" s="50">
        <v>2</v>
      </c>
      <c r="AX65" s="50">
        <v>200</v>
      </c>
      <c r="AY65" s="50" t="s">
        <v>992</v>
      </c>
      <c r="AZ65" s="50">
        <v>8</v>
      </c>
      <c r="BA65" s="50"/>
      <c r="BB65" s="50">
        <v>8</v>
      </c>
      <c r="BC65" s="50" t="s">
        <v>809</v>
      </c>
      <c r="BD65" s="50"/>
      <c r="BE65" s="50"/>
      <c r="BF65" s="50"/>
      <c r="BG65" s="50"/>
      <c r="BH65" s="50"/>
      <c r="BI65" s="50"/>
      <c r="BJ65" s="50"/>
      <c r="BK65" s="50"/>
      <c r="BL65" s="53">
        <v>0.15</v>
      </c>
      <c r="BM65" s="53"/>
      <c r="BN65" s="50"/>
      <c r="BO65" s="50"/>
      <c r="BP65" s="27">
        <v>0</v>
      </c>
      <c r="BQ65" s="27">
        <v>17.433333333333302</v>
      </c>
      <c r="BR65" s="27">
        <v>0</v>
      </c>
      <c r="BS65" s="27">
        <v>17.433333333333302</v>
      </c>
      <c r="BT65" s="42">
        <v>43276</v>
      </c>
      <c r="BU65" s="42" t="s">
        <v>877</v>
      </c>
      <c r="BV65" s="42"/>
      <c r="BW65" s="42"/>
      <c r="BX65" s="50">
        <v>0</v>
      </c>
      <c r="BY65" s="18" t="s">
        <v>771</v>
      </c>
      <c r="BZ65" s="18" t="s">
        <v>772</v>
      </c>
      <c r="CA65">
        <v>2.1</v>
      </c>
      <c r="CB65">
        <v>39</v>
      </c>
      <c r="CC65">
        <v>10.199999999999999</v>
      </c>
      <c r="CD65">
        <v>27</v>
      </c>
      <c r="CE65">
        <v>35</v>
      </c>
      <c r="CF65" t="s">
        <v>1323</v>
      </c>
      <c r="CG65" t="s">
        <v>1113</v>
      </c>
      <c r="CH65" t="s">
        <v>1282</v>
      </c>
      <c r="CI65" t="s">
        <v>1324</v>
      </c>
      <c r="CJ65" t="s">
        <v>1116</v>
      </c>
      <c r="CK65" t="s">
        <v>1128</v>
      </c>
      <c r="CL65" t="s">
        <v>1118</v>
      </c>
    </row>
    <row r="66" spans="1:90">
      <c r="A66" t="s">
        <v>98</v>
      </c>
      <c r="B66">
        <v>0</v>
      </c>
      <c r="C66">
        <v>0</v>
      </c>
      <c r="D66">
        <v>0</v>
      </c>
      <c r="E66">
        <v>0</v>
      </c>
      <c r="F66" t="s">
        <v>465</v>
      </c>
      <c r="G66" s="70">
        <v>1019921</v>
      </c>
      <c r="H66" s="3" t="s">
        <v>466</v>
      </c>
      <c r="I66" s="1" t="s">
        <v>467</v>
      </c>
      <c r="J66" s="1" t="s">
        <v>468</v>
      </c>
      <c r="K66" s="1" t="s">
        <v>140</v>
      </c>
      <c r="L66" s="1" t="s">
        <v>469</v>
      </c>
      <c r="M66" s="1" t="s">
        <v>142</v>
      </c>
      <c r="N66" s="1">
        <v>4</v>
      </c>
      <c r="O66" s="1">
        <v>3.92</v>
      </c>
      <c r="P66" s="1">
        <v>43</v>
      </c>
      <c r="Q66" s="4">
        <v>168.56</v>
      </c>
      <c r="R66" s="4">
        <f t="shared" ref="R66:R97" si="3">Q66/N66</f>
        <v>42.14</v>
      </c>
      <c r="S66" s="5">
        <v>40</v>
      </c>
      <c r="T66" s="1" t="s">
        <v>470</v>
      </c>
      <c r="U66" t="s">
        <v>143</v>
      </c>
      <c r="V66" t="s">
        <v>144</v>
      </c>
      <c r="W66" t="s">
        <v>145</v>
      </c>
      <c r="X66">
        <v>0</v>
      </c>
      <c r="Y66" t="s">
        <v>146</v>
      </c>
      <c r="Z66" t="s">
        <v>147</v>
      </c>
      <c r="AA66" s="15" t="s">
        <v>872</v>
      </c>
      <c r="AB66" s="15">
        <v>73</v>
      </c>
      <c r="AC66" s="61">
        <v>42781</v>
      </c>
      <c r="AD66" s="62" t="s">
        <v>997</v>
      </c>
      <c r="AE66" s="62" t="s">
        <v>998</v>
      </c>
      <c r="AF66" s="50" t="s">
        <v>1019</v>
      </c>
      <c r="AG66" s="50" t="s">
        <v>990</v>
      </c>
      <c r="AH66" s="50" t="s">
        <v>770</v>
      </c>
      <c r="AI66" s="50" t="s">
        <v>770</v>
      </c>
      <c r="AJ66" s="50"/>
      <c r="AK66" s="50" t="s">
        <v>770</v>
      </c>
      <c r="AL66" s="50" t="s">
        <v>770</v>
      </c>
      <c r="AM66" s="50" t="s">
        <v>770</v>
      </c>
      <c r="AN66" s="50" t="s">
        <v>770</v>
      </c>
      <c r="AO66" s="50"/>
      <c r="AP66" s="50">
        <v>1</v>
      </c>
      <c r="AQ66" s="50"/>
      <c r="AR66" s="50">
        <v>5</v>
      </c>
      <c r="AS66" s="50"/>
      <c r="AT66" s="50"/>
      <c r="AU66" s="63">
        <v>5</v>
      </c>
      <c r="AV66" s="50" t="s">
        <v>770</v>
      </c>
      <c r="AW66" s="50">
        <v>2</v>
      </c>
      <c r="AX66" s="50">
        <v>150</v>
      </c>
      <c r="AY66" s="50" t="s">
        <v>992</v>
      </c>
      <c r="AZ66" s="50">
        <v>15</v>
      </c>
      <c r="BA66" s="50"/>
      <c r="BB66" s="50">
        <v>1</v>
      </c>
      <c r="BC66" s="50" t="s">
        <v>809</v>
      </c>
      <c r="BD66" s="50"/>
      <c r="BE66" s="50">
        <v>2</v>
      </c>
      <c r="BF66" s="50">
        <v>2</v>
      </c>
      <c r="BG66" s="50">
        <v>1</v>
      </c>
      <c r="BH66" s="50" t="s">
        <v>767</v>
      </c>
      <c r="BI66" s="50"/>
      <c r="BJ66" s="50"/>
      <c r="BK66" s="50"/>
      <c r="BL66" s="53">
        <v>0.2</v>
      </c>
      <c r="BM66" s="53"/>
      <c r="BN66" s="50"/>
      <c r="BO66" s="50"/>
      <c r="BP66" s="27">
        <v>0</v>
      </c>
      <c r="BQ66" s="27">
        <v>16.600000000000001</v>
      </c>
      <c r="BR66" s="27">
        <v>0</v>
      </c>
      <c r="BS66" s="27">
        <v>16.600000000000001</v>
      </c>
      <c r="BT66" s="42">
        <v>43279</v>
      </c>
      <c r="BU66" s="42" t="s">
        <v>877</v>
      </c>
      <c r="BV66" s="42"/>
      <c r="BW66" s="42"/>
      <c r="BX66" s="50">
        <v>0</v>
      </c>
      <c r="BY66" s="18" t="s">
        <v>771</v>
      </c>
      <c r="BZ66" s="18" t="s">
        <v>772</v>
      </c>
      <c r="CA66">
        <v>3.3</v>
      </c>
      <c r="CB66">
        <v>42.2</v>
      </c>
      <c r="CC66">
        <v>13.7</v>
      </c>
      <c r="CD66">
        <v>14</v>
      </c>
      <c r="CE66">
        <v>39.9</v>
      </c>
      <c r="CF66" t="s">
        <v>1327</v>
      </c>
      <c r="CG66" t="s">
        <v>1113</v>
      </c>
      <c r="CH66" t="s">
        <v>1159</v>
      </c>
      <c r="CI66" t="s">
        <v>1135</v>
      </c>
      <c r="CJ66" t="s">
        <v>1132</v>
      </c>
      <c r="CK66" t="s">
        <v>1328</v>
      </c>
      <c r="CL66" t="s">
        <v>1118</v>
      </c>
    </row>
    <row r="67" spans="1:90">
      <c r="A67" t="s">
        <v>23</v>
      </c>
      <c r="B67">
        <v>6</v>
      </c>
      <c r="C67">
        <v>7.9055129999999994E-3</v>
      </c>
      <c r="D67">
        <v>3</v>
      </c>
      <c r="E67">
        <v>1.5479256E-2</v>
      </c>
      <c r="F67" t="s">
        <v>471</v>
      </c>
      <c r="G67" s="70">
        <v>1021706</v>
      </c>
      <c r="H67" s="3" t="s">
        <v>472</v>
      </c>
      <c r="I67" s="1" t="s">
        <v>473</v>
      </c>
      <c r="J67" s="1" t="s">
        <v>474</v>
      </c>
      <c r="K67" s="1" t="s">
        <v>140</v>
      </c>
      <c r="L67" s="1" t="s">
        <v>475</v>
      </c>
      <c r="M67" s="1" t="s">
        <v>142</v>
      </c>
      <c r="N67" s="1">
        <v>4</v>
      </c>
      <c r="O67" s="1">
        <v>13.2</v>
      </c>
      <c r="P67" s="1">
        <v>43</v>
      </c>
      <c r="Q67" s="4">
        <v>567.6</v>
      </c>
      <c r="R67" s="4">
        <f t="shared" si="3"/>
        <v>141.9</v>
      </c>
      <c r="S67" s="5">
        <v>40</v>
      </c>
      <c r="T67" s="1" t="s">
        <v>470</v>
      </c>
      <c r="U67" t="s">
        <v>143</v>
      </c>
      <c r="V67" t="s">
        <v>219</v>
      </c>
      <c r="W67" t="s">
        <v>145</v>
      </c>
      <c r="X67" t="s">
        <v>145</v>
      </c>
      <c r="Y67" t="s">
        <v>146</v>
      </c>
      <c r="Z67" t="s">
        <v>147</v>
      </c>
      <c r="AA67" s="15" t="s">
        <v>872</v>
      </c>
      <c r="AB67" s="15">
        <v>53</v>
      </c>
      <c r="AC67" s="61">
        <v>42788</v>
      </c>
      <c r="AD67" s="62" t="s">
        <v>1028</v>
      </c>
      <c r="AE67" s="62" t="s">
        <v>1029</v>
      </c>
      <c r="AF67" s="50" t="s">
        <v>1030</v>
      </c>
      <c r="AG67" s="50" t="s">
        <v>1002</v>
      </c>
      <c r="AH67" s="50" t="s">
        <v>770</v>
      </c>
      <c r="AI67" s="50" t="s">
        <v>770</v>
      </c>
      <c r="AJ67" s="50"/>
      <c r="AK67" s="50" t="s">
        <v>770</v>
      </c>
      <c r="AL67" s="50" t="s">
        <v>770</v>
      </c>
      <c r="AM67" s="50" t="s">
        <v>770</v>
      </c>
      <c r="AN67" s="50" t="s">
        <v>770</v>
      </c>
      <c r="AO67" s="50"/>
      <c r="AP67" s="50">
        <v>1</v>
      </c>
      <c r="AQ67" s="50"/>
      <c r="AR67" s="50">
        <v>9</v>
      </c>
      <c r="AS67" s="50"/>
      <c r="AT67" s="50"/>
      <c r="AU67" s="63">
        <v>9</v>
      </c>
      <c r="AV67" s="50" t="s">
        <v>991</v>
      </c>
      <c r="AW67" s="50" t="s">
        <v>1031</v>
      </c>
      <c r="AX67" s="50">
        <v>500</v>
      </c>
      <c r="AY67" s="50" t="s">
        <v>992</v>
      </c>
      <c r="AZ67" s="50" t="s">
        <v>1032</v>
      </c>
      <c r="BA67" s="50"/>
      <c r="BB67" s="50">
        <v>1</v>
      </c>
      <c r="BC67" s="50" t="s">
        <v>809</v>
      </c>
      <c r="BD67" s="50"/>
      <c r="BE67" s="50"/>
      <c r="BF67" s="50"/>
      <c r="BG67" s="50">
        <v>1</v>
      </c>
      <c r="BH67" s="50" t="s">
        <v>787</v>
      </c>
      <c r="BI67" s="50"/>
      <c r="BJ67" s="50"/>
      <c r="BK67" s="50"/>
      <c r="BL67" s="53"/>
      <c r="BM67" s="53"/>
      <c r="BN67" s="50"/>
      <c r="BO67" s="50"/>
      <c r="BP67" s="27">
        <v>0</v>
      </c>
      <c r="BQ67" s="27">
        <v>16.1666666666667</v>
      </c>
      <c r="BR67" s="27">
        <v>0</v>
      </c>
      <c r="BS67" s="27">
        <v>16.1666666666667</v>
      </c>
      <c r="BT67" s="42">
        <v>43273</v>
      </c>
      <c r="BU67" s="42" t="s">
        <v>877</v>
      </c>
      <c r="BV67" s="42"/>
      <c r="BW67" s="42"/>
      <c r="BX67" s="50">
        <v>0</v>
      </c>
      <c r="BY67" s="18" t="s">
        <v>861</v>
      </c>
      <c r="BZ67" s="18" t="s">
        <v>791</v>
      </c>
      <c r="CA67">
        <v>276.10000000000002</v>
      </c>
      <c r="CB67">
        <v>44.8</v>
      </c>
      <c r="CC67">
        <v>11.6</v>
      </c>
      <c r="CD67">
        <v>24.6</v>
      </c>
      <c r="CE67">
        <v>30.4</v>
      </c>
      <c r="CF67" t="s">
        <v>1336</v>
      </c>
      <c r="CG67">
        <v>516</v>
      </c>
      <c r="CH67" t="s">
        <v>1171</v>
      </c>
      <c r="CI67" t="s">
        <v>1337</v>
      </c>
      <c r="CJ67" t="s">
        <v>1127</v>
      </c>
      <c r="CK67" t="s">
        <v>1128</v>
      </c>
      <c r="CL67" t="s">
        <v>1118</v>
      </c>
    </row>
    <row r="68" spans="1:90">
      <c r="A68" t="s">
        <v>11</v>
      </c>
      <c r="B68">
        <v>0</v>
      </c>
      <c r="C68">
        <v>0</v>
      </c>
      <c r="D68">
        <v>0</v>
      </c>
      <c r="E68">
        <v>0</v>
      </c>
      <c r="F68" t="s">
        <v>476</v>
      </c>
      <c r="G68" s="70">
        <v>784859</v>
      </c>
      <c r="H68" s="3" t="s">
        <v>477</v>
      </c>
      <c r="I68" s="1" t="s">
        <v>478</v>
      </c>
      <c r="J68" s="1" t="s">
        <v>479</v>
      </c>
      <c r="K68" s="1" t="s">
        <v>140</v>
      </c>
      <c r="L68" s="1" t="s">
        <v>480</v>
      </c>
      <c r="M68" s="1" t="s">
        <v>142</v>
      </c>
      <c r="N68" s="1">
        <v>4</v>
      </c>
      <c r="O68" s="1">
        <v>0.57999999999999996</v>
      </c>
      <c r="P68" s="1">
        <v>43</v>
      </c>
      <c r="Q68" s="4">
        <v>24.939999999999998</v>
      </c>
      <c r="R68" s="4">
        <f t="shared" si="3"/>
        <v>6.2349999999999994</v>
      </c>
      <c r="S68" s="5">
        <v>14.939999999999998</v>
      </c>
      <c r="T68" s="1">
        <v>10</v>
      </c>
      <c r="U68" t="s">
        <v>143</v>
      </c>
      <c r="V68" t="s">
        <v>178</v>
      </c>
      <c r="W68" t="s">
        <v>145</v>
      </c>
      <c r="X68" t="s">
        <v>145</v>
      </c>
      <c r="Y68" t="s">
        <v>146</v>
      </c>
      <c r="Z68" t="s">
        <v>147</v>
      </c>
      <c r="AA68" s="15"/>
      <c r="AB68" s="15"/>
      <c r="AC68" s="96">
        <v>42788</v>
      </c>
      <c r="AD68" s="99" t="s">
        <v>792</v>
      </c>
      <c r="AE68" s="99" t="s">
        <v>793</v>
      </c>
      <c r="AF68" s="50" t="s">
        <v>824</v>
      </c>
      <c r="AG68" s="50" t="s">
        <v>795</v>
      </c>
      <c r="AH68" s="50" t="s">
        <v>144</v>
      </c>
      <c r="AI68" s="50" t="s">
        <v>796</v>
      </c>
      <c r="AJ68" s="50">
        <v>0.3</v>
      </c>
      <c r="AK68" s="50" t="s">
        <v>144</v>
      </c>
      <c r="AL68" s="50" t="s">
        <v>144</v>
      </c>
      <c r="AM68" s="50" t="s">
        <v>144</v>
      </c>
      <c r="AN68" s="50" t="s">
        <v>144</v>
      </c>
      <c r="AO68" s="50"/>
      <c r="AP68" s="50">
        <v>1</v>
      </c>
      <c r="AQ68" s="50"/>
      <c r="AR68" s="50">
        <v>1.8</v>
      </c>
      <c r="AS68" s="50"/>
      <c r="AT68" s="50"/>
      <c r="AU68" s="63">
        <v>1.8</v>
      </c>
      <c r="AV68" s="50" t="s">
        <v>798</v>
      </c>
      <c r="AW68" s="50">
        <v>2</v>
      </c>
      <c r="AX68" s="50">
        <v>500</v>
      </c>
      <c r="AY68" s="50" t="s">
        <v>786</v>
      </c>
      <c r="AZ68" s="50">
        <v>0</v>
      </c>
      <c r="BA68" s="50"/>
      <c r="BB68" s="50">
        <v>1</v>
      </c>
      <c r="BC68" s="50">
        <v>2</v>
      </c>
      <c r="BD68" s="50"/>
      <c r="BE68" s="50">
        <v>1</v>
      </c>
      <c r="BF68" s="50">
        <v>3</v>
      </c>
      <c r="BG68" s="50">
        <v>0</v>
      </c>
      <c r="BH68" s="50"/>
      <c r="BI68" s="50"/>
      <c r="BJ68" s="50"/>
      <c r="BK68" s="50"/>
      <c r="BL68" s="53"/>
      <c r="BM68" s="53"/>
      <c r="BN68" s="50"/>
      <c r="BO68" s="50"/>
      <c r="BP68" s="99">
        <v>0</v>
      </c>
      <c r="BQ68" s="52">
        <f>(BT68-AC68)/30</f>
        <v>20.466666666666665</v>
      </c>
      <c r="BR68" s="52">
        <v>0</v>
      </c>
      <c r="BS68" s="52"/>
      <c r="BT68" s="110">
        <v>43402</v>
      </c>
      <c r="BU68" s="99" t="s">
        <v>788</v>
      </c>
      <c r="BV68" s="111" t="s">
        <v>825</v>
      </c>
      <c r="BW68" s="97"/>
      <c r="BX68" s="50">
        <v>0</v>
      </c>
      <c r="BY68" s="18">
        <v>0</v>
      </c>
      <c r="BZ68" s="18" t="s">
        <v>772</v>
      </c>
      <c r="CA68">
        <v>1.9</v>
      </c>
      <c r="CB68">
        <v>39.5</v>
      </c>
      <c r="CC68">
        <v>11.2</v>
      </c>
      <c r="CD68">
        <v>24.1</v>
      </c>
      <c r="CE68">
        <v>24</v>
      </c>
      <c r="CF68" t="s">
        <v>1152</v>
      </c>
      <c r="CG68" t="s">
        <v>1113</v>
      </c>
      <c r="CH68" t="s">
        <v>1153</v>
      </c>
      <c r="CI68" t="s">
        <v>1154</v>
      </c>
      <c r="CJ68" t="s">
        <v>1132</v>
      </c>
      <c r="CK68" t="s">
        <v>1128</v>
      </c>
      <c r="CL68" t="s">
        <v>1118</v>
      </c>
    </row>
    <row r="69" spans="1:90">
      <c r="A69" t="s">
        <v>2</v>
      </c>
      <c r="B69">
        <v>4</v>
      </c>
      <c r="C69">
        <v>8.7688499999999999E-4</v>
      </c>
      <c r="D69">
        <v>1</v>
      </c>
      <c r="E69">
        <v>3.50754E-3</v>
      </c>
      <c r="F69" t="s">
        <v>481</v>
      </c>
      <c r="G69" s="70">
        <v>814819</v>
      </c>
      <c r="H69" s="3" t="s">
        <v>482</v>
      </c>
      <c r="I69" s="1" t="s">
        <v>483</v>
      </c>
      <c r="J69" s="1" t="s">
        <v>484</v>
      </c>
      <c r="K69" s="1" t="s">
        <v>140</v>
      </c>
      <c r="L69" s="1" t="s">
        <v>485</v>
      </c>
      <c r="M69" s="1" t="s">
        <v>142</v>
      </c>
      <c r="N69" s="1">
        <v>4</v>
      </c>
      <c r="O69" s="1">
        <v>1.27</v>
      </c>
      <c r="P69" s="1">
        <v>43</v>
      </c>
      <c r="Q69" s="4">
        <v>54.61</v>
      </c>
      <c r="R69" s="4">
        <f t="shared" si="3"/>
        <v>13.6525</v>
      </c>
      <c r="S69" s="5">
        <v>40</v>
      </c>
      <c r="T69" s="1">
        <v>10</v>
      </c>
      <c r="U69" t="s">
        <v>143</v>
      </c>
      <c r="V69" t="s">
        <v>178</v>
      </c>
      <c r="W69" t="s">
        <v>145</v>
      </c>
      <c r="X69" t="s">
        <v>145</v>
      </c>
      <c r="Y69" t="s">
        <v>146</v>
      </c>
      <c r="Z69" t="s">
        <v>147</v>
      </c>
      <c r="AA69" s="15"/>
      <c r="AB69" s="15"/>
      <c r="AC69" s="96">
        <v>42788</v>
      </c>
      <c r="AD69" s="99" t="s">
        <v>793</v>
      </c>
      <c r="AE69" s="99" t="s">
        <v>793</v>
      </c>
      <c r="AF69" s="50" t="s">
        <v>826</v>
      </c>
      <c r="AG69" s="50" t="s">
        <v>781</v>
      </c>
      <c r="AH69" s="50" t="s">
        <v>144</v>
      </c>
      <c r="AI69" s="50" t="s">
        <v>796</v>
      </c>
      <c r="AJ69" s="50">
        <v>0.1</v>
      </c>
      <c r="AK69" s="50" t="s">
        <v>144</v>
      </c>
      <c r="AL69" s="50" t="s">
        <v>144</v>
      </c>
      <c r="AM69" s="50" t="s">
        <v>144</v>
      </c>
      <c r="AN69" s="50" t="s">
        <v>144</v>
      </c>
      <c r="AO69" s="50"/>
      <c r="AP69" s="50">
        <v>2</v>
      </c>
      <c r="AQ69" s="50"/>
      <c r="AR69" s="50">
        <v>1.2</v>
      </c>
      <c r="AS69" s="50">
        <v>1</v>
      </c>
      <c r="AT69" s="50"/>
      <c r="AU69" s="63">
        <v>2.2000000000000002</v>
      </c>
      <c r="AV69" s="50" t="s">
        <v>798</v>
      </c>
      <c r="AW69" s="50">
        <v>2</v>
      </c>
      <c r="AX69" s="50">
        <v>100</v>
      </c>
      <c r="AY69" s="50" t="s">
        <v>786</v>
      </c>
      <c r="AZ69" s="50">
        <v>10</v>
      </c>
      <c r="BA69" s="50"/>
      <c r="BB69" s="50">
        <v>20</v>
      </c>
      <c r="BC69" s="50" t="s">
        <v>827</v>
      </c>
      <c r="BD69" s="50"/>
      <c r="BE69" s="50">
        <v>1</v>
      </c>
      <c r="BF69" s="50">
        <v>2</v>
      </c>
      <c r="BG69" s="50">
        <v>0</v>
      </c>
      <c r="BH69" s="50"/>
      <c r="BI69" s="50"/>
      <c r="BJ69" s="50"/>
      <c r="BK69" s="50"/>
      <c r="BL69" s="53"/>
      <c r="BM69" s="53"/>
      <c r="BN69" s="50"/>
      <c r="BO69" s="50"/>
      <c r="BP69" s="99">
        <v>0</v>
      </c>
      <c r="BQ69" s="52">
        <f>(BT69-AC69)/30</f>
        <v>20</v>
      </c>
      <c r="BR69" s="52">
        <v>0</v>
      </c>
      <c r="BS69" s="52"/>
      <c r="BT69" s="110">
        <v>43388</v>
      </c>
      <c r="BU69" s="99" t="s">
        <v>788</v>
      </c>
      <c r="BV69" s="111" t="s">
        <v>825</v>
      </c>
      <c r="BW69" s="97"/>
      <c r="BX69" s="50">
        <v>0</v>
      </c>
      <c r="BY69" s="18" t="s">
        <v>771</v>
      </c>
      <c r="BZ69" s="18" t="s">
        <v>791</v>
      </c>
      <c r="CA69">
        <v>101.4</v>
      </c>
      <c r="CB69">
        <v>43</v>
      </c>
      <c r="CC69">
        <v>9.4</v>
      </c>
      <c r="CD69">
        <v>15.4</v>
      </c>
      <c r="CE69">
        <v>25.2</v>
      </c>
      <c r="CF69" t="s">
        <v>1155</v>
      </c>
      <c r="CG69" t="s">
        <v>1113</v>
      </c>
      <c r="CH69" t="s">
        <v>1156</v>
      </c>
      <c r="CI69" t="s">
        <v>1157</v>
      </c>
      <c r="CJ69" t="s">
        <v>1127</v>
      </c>
      <c r="CK69" t="s">
        <v>1128</v>
      </c>
      <c r="CL69" t="s">
        <v>1118</v>
      </c>
    </row>
    <row r="70" spans="1:90">
      <c r="A70" t="s">
        <v>93</v>
      </c>
      <c r="B70">
        <v>14</v>
      </c>
      <c r="C70">
        <v>7.7955793999999995E-2</v>
      </c>
      <c r="D70">
        <v>4</v>
      </c>
      <c r="E70">
        <v>0.20941554300000001</v>
      </c>
      <c r="F70" t="s">
        <v>486</v>
      </c>
      <c r="G70" s="70">
        <v>1021211</v>
      </c>
      <c r="H70" s="3" t="s">
        <v>487</v>
      </c>
      <c r="I70" s="1" t="s">
        <v>488</v>
      </c>
      <c r="J70" s="1" t="s">
        <v>489</v>
      </c>
      <c r="K70" s="1" t="s">
        <v>140</v>
      </c>
      <c r="L70" s="1" t="s">
        <v>490</v>
      </c>
      <c r="M70" s="1" t="s">
        <v>142</v>
      </c>
      <c r="N70" s="1">
        <v>4</v>
      </c>
      <c r="O70" s="1">
        <v>0.89400000000000002</v>
      </c>
      <c r="P70" s="1">
        <v>43</v>
      </c>
      <c r="Q70" s="4">
        <v>38.442</v>
      </c>
      <c r="R70" s="4">
        <f t="shared" si="3"/>
        <v>9.6105</v>
      </c>
      <c r="S70" s="5">
        <v>28.442</v>
      </c>
      <c r="T70" s="1">
        <v>10</v>
      </c>
      <c r="U70" t="s">
        <v>143</v>
      </c>
      <c r="V70" t="s">
        <v>178</v>
      </c>
      <c r="W70" t="s">
        <v>145</v>
      </c>
      <c r="X70" t="s">
        <v>145</v>
      </c>
      <c r="Y70" t="s">
        <v>146</v>
      </c>
      <c r="Z70" t="s">
        <v>147</v>
      </c>
      <c r="AA70" s="15" t="s">
        <v>872</v>
      </c>
      <c r="AB70" s="15">
        <v>49</v>
      </c>
      <c r="AC70" s="61">
        <v>42788</v>
      </c>
      <c r="AD70" s="62" t="s">
        <v>997</v>
      </c>
      <c r="AE70" s="62" t="s">
        <v>998</v>
      </c>
      <c r="AF70" s="50" t="s">
        <v>1025</v>
      </c>
      <c r="AG70" s="50" t="s">
        <v>990</v>
      </c>
      <c r="AH70" s="50" t="s">
        <v>770</v>
      </c>
      <c r="AI70" s="50" t="s">
        <v>1013</v>
      </c>
      <c r="AJ70" s="50">
        <v>0.2</v>
      </c>
      <c r="AK70" s="50" t="s">
        <v>770</v>
      </c>
      <c r="AL70" s="50" t="s">
        <v>1026</v>
      </c>
      <c r="AM70" s="50" t="s">
        <v>770</v>
      </c>
      <c r="AN70" s="50" t="s">
        <v>770</v>
      </c>
      <c r="AO70" s="50"/>
      <c r="AP70" s="50">
        <v>1</v>
      </c>
      <c r="AQ70" s="50"/>
      <c r="AR70" s="50">
        <v>8</v>
      </c>
      <c r="AS70" s="50"/>
      <c r="AT70" s="50"/>
      <c r="AU70" s="63">
        <v>8</v>
      </c>
      <c r="AV70" s="50" t="s">
        <v>991</v>
      </c>
      <c r="AW70" s="50">
        <v>2</v>
      </c>
      <c r="AX70" s="50">
        <v>100</v>
      </c>
      <c r="AY70" s="50" t="s">
        <v>992</v>
      </c>
      <c r="AZ70" s="50">
        <v>0</v>
      </c>
      <c r="BA70" s="50"/>
      <c r="BB70" s="50">
        <v>1</v>
      </c>
      <c r="BC70" s="50" t="s">
        <v>809</v>
      </c>
      <c r="BD70" s="50"/>
      <c r="BE70" s="50">
        <v>3</v>
      </c>
      <c r="BF70" s="50">
        <v>2</v>
      </c>
      <c r="BG70" s="50">
        <v>1</v>
      </c>
      <c r="BH70" s="50" t="s">
        <v>767</v>
      </c>
      <c r="BI70" s="50"/>
      <c r="BJ70" s="50"/>
      <c r="BK70" s="50"/>
      <c r="BL70" s="53"/>
      <c r="BM70" s="53"/>
      <c r="BN70" s="50">
        <v>0</v>
      </c>
      <c r="BO70" s="50"/>
      <c r="BP70" s="27">
        <v>0</v>
      </c>
      <c r="BQ70" s="27">
        <v>14.866666666666699</v>
      </c>
      <c r="BR70" s="27">
        <v>1</v>
      </c>
      <c r="BS70" s="27">
        <v>1.63333333333333</v>
      </c>
      <c r="BT70" s="42">
        <v>43234</v>
      </c>
      <c r="BU70" s="42" t="s">
        <v>877</v>
      </c>
      <c r="BV70" s="42"/>
      <c r="BW70" s="42"/>
      <c r="BX70" s="59" t="s">
        <v>1027</v>
      </c>
      <c r="BY70" s="18" t="s">
        <v>840</v>
      </c>
      <c r="BZ70" s="18" t="s">
        <v>841</v>
      </c>
      <c r="CA70">
        <v>10647</v>
      </c>
      <c r="CB70">
        <v>41.7</v>
      </c>
      <c r="CC70">
        <v>19.8</v>
      </c>
      <c r="CD70">
        <v>48.4</v>
      </c>
      <c r="CE70">
        <v>178.6</v>
      </c>
      <c r="CF70" t="s">
        <v>1333</v>
      </c>
      <c r="CG70">
        <v>7.8</v>
      </c>
      <c r="CH70" t="s">
        <v>1334</v>
      </c>
      <c r="CI70" t="s">
        <v>1255</v>
      </c>
      <c r="CJ70" t="s">
        <v>1132</v>
      </c>
      <c r="CK70" t="s">
        <v>1335</v>
      </c>
      <c r="CL70" t="s">
        <v>1118</v>
      </c>
    </row>
    <row r="71" spans="1:90">
      <c r="A71" t="s">
        <v>77</v>
      </c>
      <c r="B71">
        <v>1</v>
      </c>
      <c r="C71">
        <v>1.6467065999999999E-2</v>
      </c>
      <c r="D71">
        <v>1</v>
      </c>
      <c r="E71">
        <v>1.6467065999999999E-2</v>
      </c>
      <c r="F71" t="s">
        <v>491</v>
      </c>
      <c r="G71" s="70">
        <v>953776</v>
      </c>
      <c r="H71" s="3" t="s">
        <v>492</v>
      </c>
      <c r="I71" s="1" t="s">
        <v>493</v>
      </c>
      <c r="J71" s="1" t="s">
        <v>494</v>
      </c>
      <c r="K71" s="1" t="s">
        <v>140</v>
      </c>
      <c r="L71" s="1" t="s">
        <v>495</v>
      </c>
      <c r="M71" s="1" t="s">
        <v>142</v>
      </c>
      <c r="N71" s="1">
        <v>4</v>
      </c>
      <c r="O71" s="1">
        <v>1.06</v>
      </c>
      <c r="P71" s="1">
        <v>43</v>
      </c>
      <c r="Q71" s="4">
        <v>45.580000000000005</v>
      </c>
      <c r="R71" s="4">
        <f t="shared" si="3"/>
        <v>11.395000000000001</v>
      </c>
      <c r="S71" s="5">
        <v>35.580000000000005</v>
      </c>
      <c r="T71" s="1">
        <v>10</v>
      </c>
      <c r="U71" t="s">
        <v>143</v>
      </c>
      <c r="V71" t="s">
        <v>178</v>
      </c>
      <c r="W71" t="s">
        <v>145</v>
      </c>
      <c r="X71" t="s">
        <v>145</v>
      </c>
      <c r="Y71" t="s">
        <v>146</v>
      </c>
      <c r="Z71" t="s">
        <v>147</v>
      </c>
      <c r="AA71" s="30" t="s">
        <v>803</v>
      </c>
      <c r="AB71" s="15">
        <v>51</v>
      </c>
      <c r="AC71" s="31">
        <v>42439</v>
      </c>
      <c r="AD71" s="32" t="s">
        <v>862</v>
      </c>
      <c r="AE71" s="101" t="s">
        <v>863</v>
      </c>
      <c r="AF71" s="33" t="s">
        <v>864</v>
      </c>
      <c r="AG71" s="33" t="s">
        <v>781</v>
      </c>
      <c r="AH71" s="34" t="s">
        <v>763</v>
      </c>
      <c r="AI71" s="33" t="s">
        <v>782</v>
      </c>
      <c r="AJ71" s="34" t="s">
        <v>843</v>
      </c>
      <c r="AK71" s="34"/>
      <c r="AL71" s="34" t="s">
        <v>763</v>
      </c>
      <c r="AM71" s="34" t="s">
        <v>763</v>
      </c>
      <c r="AN71" s="34" t="s">
        <v>763</v>
      </c>
      <c r="AO71" s="35"/>
      <c r="AP71" s="36">
        <v>2</v>
      </c>
      <c r="AQ71" s="37">
        <v>2</v>
      </c>
      <c r="AR71" s="38">
        <v>4.5</v>
      </c>
      <c r="AS71" s="34">
        <v>2.5</v>
      </c>
      <c r="AT71" s="34"/>
      <c r="AU71" s="39">
        <v>7</v>
      </c>
      <c r="AV71" s="40" t="s">
        <v>798</v>
      </c>
      <c r="AW71" s="35" t="s">
        <v>865</v>
      </c>
      <c r="AX71" s="36">
        <v>200</v>
      </c>
      <c r="AY71" s="40" t="s">
        <v>786</v>
      </c>
      <c r="AZ71" s="35">
        <v>0</v>
      </c>
      <c r="BA71" s="35"/>
      <c r="BB71" s="34">
        <v>1</v>
      </c>
      <c r="BC71" s="34" t="s">
        <v>809</v>
      </c>
      <c r="BD71" s="34"/>
      <c r="BE71" s="34">
        <v>2</v>
      </c>
      <c r="BF71" s="34">
        <v>4</v>
      </c>
      <c r="BG71" s="34">
        <v>0</v>
      </c>
      <c r="BH71" s="38"/>
      <c r="BI71" s="33" t="s">
        <v>866</v>
      </c>
      <c r="BJ71" s="34"/>
      <c r="BK71" s="34"/>
      <c r="BL71" s="41">
        <v>0.4</v>
      </c>
      <c r="BM71" s="41"/>
      <c r="BN71" s="34"/>
      <c r="BO71" s="34"/>
      <c r="BP71" s="27"/>
      <c r="BQ71" s="27"/>
      <c r="BR71" s="27"/>
      <c r="BS71" s="27"/>
      <c r="BT71" s="42"/>
      <c r="BU71" s="42"/>
      <c r="BV71" s="42"/>
      <c r="BW71" s="42"/>
      <c r="BX71" s="34">
        <v>0</v>
      </c>
      <c r="BY71" s="18" t="s">
        <v>861</v>
      </c>
      <c r="BZ71" s="18" t="s">
        <v>867</v>
      </c>
      <c r="CA71">
        <v>470.6</v>
      </c>
      <c r="CB71">
        <v>47</v>
      </c>
      <c r="CC71">
        <v>18.5</v>
      </c>
      <c r="CD71">
        <v>42</v>
      </c>
      <c r="CE71">
        <v>136</v>
      </c>
      <c r="CF71" t="s">
        <v>1187</v>
      </c>
      <c r="CG71" t="s">
        <v>1113</v>
      </c>
      <c r="CH71" t="s">
        <v>1145</v>
      </c>
      <c r="CI71" t="s">
        <v>1122</v>
      </c>
      <c r="CJ71" t="s">
        <v>1116</v>
      </c>
      <c r="CK71" t="s">
        <v>1128</v>
      </c>
      <c r="CL71" t="s">
        <v>1118</v>
      </c>
    </row>
    <row r="72" spans="1:90">
      <c r="A72" t="s">
        <v>30</v>
      </c>
      <c r="B72">
        <v>8</v>
      </c>
      <c r="C72">
        <v>9.0910230000000002E-3</v>
      </c>
      <c r="D72">
        <v>5</v>
      </c>
      <c r="E72">
        <v>1.8448479E-2</v>
      </c>
      <c r="F72" t="s">
        <v>496</v>
      </c>
      <c r="G72" s="70">
        <v>1023650</v>
      </c>
      <c r="H72" s="3" t="s">
        <v>497</v>
      </c>
      <c r="I72" s="1" t="s">
        <v>498</v>
      </c>
      <c r="J72" s="1" t="s">
        <v>499</v>
      </c>
      <c r="K72" s="1" t="s">
        <v>140</v>
      </c>
      <c r="L72" s="1" t="s">
        <v>500</v>
      </c>
      <c r="M72" s="1" t="s">
        <v>142</v>
      </c>
      <c r="N72" s="1">
        <v>4</v>
      </c>
      <c r="O72" s="1">
        <v>1.55</v>
      </c>
      <c r="P72" s="1">
        <v>43</v>
      </c>
      <c r="Q72" s="4">
        <v>66.650000000000006</v>
      </c>
      <c r="R72" s="4">
        <f t="shared" si="3"/>
        <v>16.662500000000001</v>
      </c>
      <c r="S72" s="5">
        <v>40</v>
      </c>
      <c r="T72" s="1">
        <v>10</v>
      </c>
      <c r="U72" t="s">
        <v>143</v>
      </c>
      <c r="V72" t="s">
        <v>178</v>
      </c>
      <c r="W72" t="s">
        <v>145</v>
      </c>
      <c r="X72" t="s">
        <v>145</v>
      </c>
      <c r="Y72" t="s">
        <v>146</v>
      </c>
      <c r="Z72" t="s">
        <v>147</v>
      </c>
      <c r="AA72" s="15" t="s">
        <v>872</v>
      </c>
      <c r="AB72" s="15">
        <v>56</v>
      </c>
      <c r="AC72" s="61">
        <v>42795</v>
      </c>
      <c r="AD72" s="62" t="s">
        <v>998</v>
      </c>
      <c r="AE72" s="62" t="s">
        <v>1037</v>
      </c>
      <c r="AF72" s="50" t="s">
        <v>1038</v>
      </c>
      <c r="AG72" s="50" t="s">
        <v>1002</v>
      </c>
      <c r="AH72" s="50" t="s">
        <v>770</v>
      </c>
      <c r="AI72" s="50" t="s">
        <v>770</v>
      </c>
      <c r="AJ72" s="50"/>
      <c r="AK72" s="50" t="s">
        <v>770</v>
      </c>
      <c r="AL72" s="50" t="s">
        <v>770</v>
      </c>
      <c r="AM72" s="50" t="s">
        <v>770</v>
      </c>
      <c r="AN72" s="50" t="s">
        <v>770</v>
      </c>
      <c r="AO72" s="50"/>
      <c r="AP72" s="50">
        <v>1</v>
      </c>
      <c r="AQ72" s="50"/>
      <c r="AR72" s="50">
        <v>2.6</v>
      </c>
      <c r="AS72" s="50"/>
      <c r="AT72" s="50"/>
      <c r="AU72" s="63">
        <v>2.6</v>
      </c>
      <c r="AV72" s="50" t="s">
        <v>991</v>
      </c>
      <c r="AW72" s="50">
        <v>2</v>
      </c>
      <c r="AX72" s="50">
        <v>200</v>
      </c>
      <c r="AY72" s="50" t="s">
        <v>992</v>
      </c>
      <c r="AZ72" s="50">
        <v>12</v>
      </c>
      <c r="BA72" s="50"/>
      <c r="BB72" s="50">
        <v>1</v>
      </c>
      <c r="BC72" s="50">
        <v>2</v>
      </c>
      <c r="BD72" s="50"/>
      <c r="BE72" s="50">
        <v>2</v>
      </c>
      <c r="BF72" s="50">
        <v>2</v>
      </c>
      <c r="BG72" s="50">
        <v>0</v>
      </c>
      <c r="BH72" s="50"/>
      <c r="BI72" s="50"/>
      <c r="BJ72" s="50"/>
      <c r="BK72" s="50"/>
      <c r="BL72" s="53">
        <v>0.15</v>
      </c>
      <c r="BM72" s="53"/>
      <c r="BN72" s="50"/>
      <c r="BO72" s="50"/>
      <c r="BP72" s="27">
        <v>0</v>
      </c>
      <c r="BQ72" s="27">
        <v>14.866666666666699</v>
      </c>
      <c r="BR72" s="27">
        <v>0</v>
      </c>
      <c r="BS72" s="27">
        <v>14.866666666666699</v>
      </c>
      <c r="BT72" s="42">
        <v>43241</v>
      </c>
      <c r="BU72" s="42" t="s">
        <v>877</v>
      </c>
      <c r="BV72" s="42"/>
      <c r="BW72" s="42"/>
      <c r="BX72" s="50">
        <v>0</v>
      </c>
      <c r="BY72" s="18" t="s">
        <v>771</v>
      </c>
      <c r="BZ72" s="18" t="s">
        <v>772</v>
      </c>
      <c r="CA72">
        <v>4.3</v>
      </c>
      <c r="CB72">
        <v>46</v>
      </c>
      <c r="CC72">
        <v>15.6</v>
      </c>
      <c r="CD72">
        <v>25</v>
      </c>
      <c r="CE72">
        <v>48.5</v>
      </c>
      <c r="CF72" t="s">
        <v>1346</v>
      </c>
      <c r="CG72" t="s">
        <v>1113</v>
      </c>
      <c r="CH72" t="s">
        <v>1347</v>
      </c>
      <c r="CI72" t="s">
        <v>1131</v>
      </c>
      <c r="CJ72" t="s">
        <v>1132</v>
      </c>
      <c r="CK72" t="s">
        <v>1348</v>
      </c>
      <c r="CL72" t="s">
        <v>1118</v>
      </c>
    </row>
    <row r="73" spans="1:90">
      <c r="A73" t="s">
        <v>44</v>
      </c>
      <c r="B73">
        <v>0</v>
      </c>
      <c r="C73">
        <v>0</v>
      </c>
      <c r="D73">
        <v>0</v>
      </c>
      <c r="E73">
        <v>0</v>
      </c>
      <c r="F73" t="s">
        <v>501</v>
      </c>
      <c r="G73" s="70">
        <v>1023636</v>
      </c>
      <c r="H73" s="3" t="s">
        <v>502</v>
      </c>
      <c r="I73" s="1" t="s">
        <v>503</v>
      </c>
      <c r="J73" s="1" t="s">
        <v>504</v>
      </c>
      <c r="K73" s="1" t="s">
        <v>140</v>
      </c>
      <c r="L73" s="1" t="s">
        <v>505</v>
      </c>
      <c r="M73" s="1" t="s">
        <v>142</v>
      </c>
      <c r="N73" s="1">
        <v>4</v>
      </c>
      <c r="O73" s="1">
        <v>1.7</v>
      </c>
      <c r="P73" s="1">
        <v>43</v>
      </c>
      <c r="Q73" s="4">
        <v>73.099999999999994</v>
      </c>
      <c r="R73" s="4">
        <f t="shared" si="3"/>
        <v>18.274999999999999</v>
      </c>
      <c r="S73" s="5">
        <v>40</v>
      </c>
      <c r="T73" s="1">
        <v>10</v>
      </c>
      <c r="U73" t="s">
        <v>143</v>
      </c>
      <c r="V73" t="s">
        <v>178</v>
      </c>
      <c r="W73" t="s">
        <v>145</v>
      </c>
      <c r="X73" t="s">
        <v>145</v>
      </c>
      <c r="Y73" t="s">
        <v>146</v>
      </c>
      <c r="Z73" t="s">
        <v>147</v>
      </c>
      <c r="AA73" s="15" t="s">
        <v>872</v>
      </c>
      <c r="AB73" s="15">
        <v>41</v>
      </c>
      <c r="AC73" s="61">
        <v>42795</v>
      </c>
      <c r="AD73" s="62" t="s">
        <v>987</v>
      </c>
      <c r="AE73" s="62" t="s">
        <v>988</v>
      </c>
      <c r="AF73" s="50" t="s">
        <v>1036</v>
      </c>
      <c r="AG73" s="50" t="s">
        <v>1002</v>
      </c>
      <c r="AH73" s="50" t="s">
        <v>770</v>
      </c>
      <c r="AI73" s="50" t="s">
        <v>1013</v>
      </c>
      <c r="AJ73" s="50">
        <v>0.3</v>
      </c>
      <c r="AK73" s="50" t="s">
        <v>770</v>
      </c>
      <c r="AL73" s="50" t="s">
        <v>770</v>
      </c>
      <c r="AM73" s="50" t="s">
        <v>770</v>
      </c>
      <c r="AN73" s="50" t="s">
        <v>770</v>
      </c>
      <c r="AO73" s="50"/>
      <c r="AP73" s="50">
        <v>1</v>
      </c>
      <c r="AQ73" s="50"/>
      <c r="AR73" s="50">
        <v>1</v>
      </c>
      <c r="AS73" s="50"/>
      <c r="AT73" s="50"/>
      <c r="AU73" s="63">
        <v>1</v>
      </c>
      <c r="AV73" s="50" t="s">
        <v>770</v>
      </c>
      <c r="AW73" s="50">
        <v>1</v>
      </c>
      <c r="AX73" s="50">
        <v>100</v>
      </c>
      <c r="AY73" s="50" t="s">
        <v>992</v>
      </c>
      <c r="AZ73" s="50">
        <v>10</v>
      </c>
      <c r="BA73" s="50"/>
      <c r="BB73" s="50">
        <v>1</v>
      </c>
      <c r="BC73" s="50" t="s">
        <v>809</v>
      </c>
      <c r="BD73" s="50"/>
      <c r="BE73" s="50">
        <v>2</v>
      </c>
      <c r="BF73" s="50">
        <v>2</v>
      </c>
      <c r="BG73" s="50">
        <v>0</v>
      </c>
      <c r="BH73" s="50"/>
      <c r="BI73" s="50"/>
      <c r="BJ73" s="50"/>
      <c r="BK73" s="50"/>
      <c r="BL73" s="53">
        <v>0.15</v>
      </c>
      <c r="BM73" s="53"/>
      <c r="BN73" s="50"/>
      <c r="BO73" s="50"/>
      <c r="BP73" s="27">
        <v>0</v>
      </c>
      <c r="BQ73" s="27">
        <v>16.133333333333301</v>
      </c>
      <c r="BR73" s="27">
        <v>0</v>
      </c>
      <c r="BS73" s="27">
        <v>16.133333333333301</v>
      </c>
      <c r="BT73" s="42">
        <v>43279</v>
      </c>
      <c r="BU73" s="42" t="s">
        <v>877</v>
      </c>
      <c r="BV73" s="42"/>
      <c r="BW73" s="42"/>
      <c r="BX73" s="50">
        <v>0</v>
      </c>
      <c r="BY73" s="18">
        <v>0</v>
      </c>
      <c r="BZ73" s="18" t="s">
        <v>772</v>
      </c>
      <c r="CA73">
        <v>3.8</v>
      </c>
      <c r="CB73">
        <v>48.5</v>
      </c>
      <c r="CC73">
        <v>20.3</v>
      </c>
      <c r="CD73">
        <v>34.700000000000003</v>
      </c>
      <c r="CE73">
        <v>38.299999999999997</v>
      </c>
      <c r="CF73" t="s">
        <v>1343</v>
      </c>
      <c r="CG73" t="s">
        <v>1113</v>
      </c>
      <c r="CH73" t="s">
        <v>1344</v>
      </c>
      <c r="CI73" t="s">
        <v>1345</v>
      </c>
      <c r="CJ73" t="s">
        <v>1132</v>
      </c>
      <c r="CK73" t="s">
        <v>1128</v>
      </c>
      <c r="CL73" t="s">
        <v>1118</v>
      </c>
    </row>
    <row r="74" spans="1:90">
      <c r="A74" t="s">
        <v>15</v>
      </c>
      <c r="B74">
        <v>1</v>
      </c>
      <c r="C74">
        <v>3.7902719999999999E-3</v>
      </c>
      <c r="D74">
        <v>1</v>
      </c>
      <c r="E74">
        <v>3.7902719999999999E-3</v>
      </c>
      <c r="F74" t="s">
        <v>506</v>
      </c>
      <c r="G74" s="70">
        <v>1023071</v>
      </c>
      <c r="H74" s="3" t="s">
        <v>507</v>
      </c>
      <c r="I74" s="1" t="s">
        <v>508</v>
      </c>
      <c r="J74" s="1" t="s">
        <v>509</v>
      </c>
      <c r="K74" s="1" t="s">
        <v>140</v>
      </c>
      <c r="L74" s="1" t="s">
        <v>510</v>
      </c>
      <c r="M74" s="1" t="s">
        <v>142</v>
      </c>
      <c r="N74" s="1">
        <v>4</v>
      </c>
      <c r="O74" s="1">
        <v>0.46</v>
      </c>
      <c r="P74" s="1">
        <v>43</v>
      </c>
      <c r="Q74" s="4">
        <v>19.78</v>
      </c>
      <c r="R74" s="4">
        <f t="shared" si="3"/>
        <v>4.9450000000000003</v>
      </c>
      <c r="S74" s="5">
        <v>9.7800000000000011</v>
      </c>
      <c r="T74" s="1">
        <v>10</v>
      </c>
      <c r="U74" t="s">
        <v>143</v>
      </c>
      <c r="V74" t="s">
        <v>178</v>
      </c>
      <c r="W74" t="s">
        <v>145</v>
      </c>
      <c r="X74" t="s">
        <v>145</v>
      </c>
      <c r="Y74" t="s">
        <v>146</v>
      </c>
      <c r="Z74" t="s">
        <v>147</v>
      </c>
      <c r="AA74" s="15" t="s">
        <v>872</v>
      </c>
      <c r="AB74" s="15">
        <v>40</v>
      </c>
      <c r="AC74" s="61">
        <v>42795</v>
      </c>
      <c r="AD74" s="62" t="s">
        <v>997</v>
      </c>
      <c r="AE74" s="62" t="s">
        <v>998</v>
      </c>
      <c r="AF74" s="50" t="s">
        <v>1033</v>
      </c>
      <c r="AG74" s="50" t="s">
        <v>990</v>
      </c>
      <c r="AH74" s="50" t="s">
        <v>770</v>
      </c>
      <c r="AI74" s="50" t="s">
        <v>1013</v>
      </c>
      <c r="AJ74" s="50" t="s">
        <v>797</v>
      </c>
      <c r="AK74" s="50" t="s">
        <v>770</v>
      </c>
      <c r="AL74" s="50" t="s">
        <v>770</v>
      </c>
      <c r="AM74" s="50" t="s">
        <v>770</v>
      </c>
      <c r="AN74" s="50" t="s">
        <v>770</v>
      </c>
      <c r="AO74" s="50"/>
      <c r="AP74" s="50">
        <v>1</v>
      </c>
      <c r="AQ74" s="50"/>
      <c r="AR74" s="50">
        <v>1.5</v>
      </c>
      <c r="AS74" s="50"/>
      <c r="AT74" s="50"/>
      <c r="AU74" s="63">
        <v>1.5</v>
      </c>
      <c r="AV74" s="50" t="s">
        <v>991</v>
      </c>
      <c r="AW74" s="50">
        <v>2</v>
      </c>
      <c r="AX74" s="50">
        <v>10</v>
      </c>
      <c r="AY74" s="50" t="s">
        <v>992</v>
      </c>
      <c r="AZ74" s="50">
        <v>0</v>
      </c>
      <c r="BA74" s="50"/>
      <c r="BB74" s="50">
        <v>1</v>
      </c>
      <c r="BC74" s="50">
        <v>2</v>
      </c>
      <c r="BD74" s="50"/>
      <c r="BE74" s="50"/>
      <c r="BF74" s="50"/>
      <c r="BG74" s="50">
        <v>0</v>
      </c>
      <c r="BH74" s="50"/>
      <c r="BI74" s="50"/>
      <c r="BJ74" s="50"/>
      <c r="BK74" s="50"/>
      <c r="BL74" s="53"/>
      <c r="BM74" s="53"/>
      <c r="BN74" s="50"/>
      <c r="BO74" s="50"/>
      <c r="BP74" s="27">
        <v>0</v>
      </c>
      <c r="BQ74" s="27">
        <v>15.3333333333333</v>
      </c>
      <c r="BR74" s="27">
        <v>0</v>
      </c>
      <c r="BS74" s="27">
        <v>15.3333333333333</v>
      </c>
      <c r="BT74" s="42">
        <v>43255</v>
      </c>
      <c r="BU74" s="42" t="s">
        <v>877</v>
      </c>
      <c r="BV74" s="42"/>
      <c r="BW74" s="42"/>
      <c r="BX74" s="50">
        <v>0</v>
      </c>
      <c r="BY74" s="18">
        <v>0</v>
      </c>
      <c r="BZ74" s="18" t="s">
        <v>772</v>
      </c>
      <c r="CA74">
        <v>161.69999999999999</v>
      </c>
      <c r="CB74">
        <v>44.9</v>
      </c>
      <c r="CC74">
        <v>12.7</v>
      </c>
      <c r="CD74">
        <v>11</v>
      </c>
      <c r="CE74">
        <v>18.600000000000001</v>
      </c>
      <c r="CF74" t="s">
        <v>1338</v>
      </c>
      <c r="CG74">
        <v>394.6</v>
      </c>
      <c r="CH74" t="s">
        <v>1130</v>
      </c>
      <c r="CI74" t="s">
        <v>1339</v>
      </c>
      <c r="CJ74" t="s">
        <v>1340</v>
      </c>
      <c r="CK74" t="s">
        <v>1128</v>
      </c>
      <c r="CL74" t="s">
        <v>1118</v>
      </c>
    </row>
    <row r="75" spans="1:90">
      <c r="A75" t="s">
        <v>17</v>
      </c>
      <c r="B75">
        <v>8</v>
      </c>
      <c r="C75">
        <v>0.13125521800000001</v>
      </c>
      <c r="D75">
        <v>5</v>
      </c>
      <c r="E75">
        <v>0.18858918699999999</v>
      </c>
      <c r="F75" t="s">
        <v>511</v>
      </c>
      <c r="G75" s="70">
        <v>1019974</v>
      </c>
      <c r="H75" s="3" t="s">
        <v>512</v>
      </c>
      <c r="I75" s="1" t="s">
        <v>513</v>
      </c>
      <c r="J75" s="1" t="s">
        <v>514</v>
      </c>
      <c r="K75" s="1" t="s">
        <v>140</v>
      </c>
      <c r="L75" s="1" t="s">
        <v>515</v>
      </c>
      <c r="M75" s="1" t="s">
        <v>142</v>
      </c>
      <c r="N75" s="1">
        <v>4</v>
      </c>
      <c r="O75" s="1">
        <v>10.9</v>
      </c>
      <c r="P75" s="1">
        <v>43</v>
      </c>
      <c r="Q75" s="4">
        <v>468.7</v>
      </c>
      <c r="R75" s="4">
        <f t="shared" si="3"/>
        <v>117.175</v>
      </c>
      <c r="S75" s="5">
        <v>40</v>
      </c>
      <c r="T75" s="1" t="s">
        <v>470</v>
      </c>
      <c r="U75" t="s">
        <v>143</v>
      </c>
      <c r="V75" t="s">
        <v>178</v>
      </c>
      <c r="W75" t="s">
        <v>145</v>
      </c>
      <c r="X75" t="s">
        <v>145</v>
      </c>
      <c r="Y75" t="s">
        <v>146</v>
      </c>
      <c r="Z75" t="s">
        <v>147</v>
      </c>
      <c r="AA75" s="15" t="s">
        <v>872</v>
      </c>
      <c r="AB75" s="15">
        <v>63</v>
      </c>
      <c r="AC75" s="61">
        <v>42795</v>
      </c>
      <c r="AD75" s="62" t="s">
        <v>997</v>
      </c>
      <c r="AE75" s="62" t="s">
        <v>998</v>
      </c>
      <c r="AF75" s="50" t="s">
        <v>1020</v>
      </c>
      <c r="AG75" s="50" t="s">
        <v>990</v>
      </c>
      <c r="AH75" s="50" t="s">
        <v>770</v>
      </c>
      <c r="AI75" s="66" t="s">
        <v>1013</v>
      </c>
      <c r="AJ75" s="50" t="s">
        <v>765</v>
      </c>
      <c r="AK75" s="50" t="s">
        <v>770</v>
      </c>
      <c r="AL75" s="26" t="s">
        <v>1021</v>
      </c>
      <c r="AM75" s="50" t="s">
        <v>770</v>
      </c>
      <c r="AN75" s="50" t="s">
        <v>770</v>
      </c>
      <c r="AO75" s="50"/>
      <c r="AP75" s="50">
        <v>1</v>
      </c>
      <c r="AQ75" s="50"/>
      <c r="AR75" s="50">
        <v>15</v>
      </c>
      <c r="AS75" s="50"/>
      <c r="AT75" s="50"/>
      <c r="AU75" s="63">
        <v>15</v>
      </c>
      <c r="AV75" s="50" t="s">
        <v>1003</v>
      </c>
      <c r="AW75" s="50">
        <v>2</v>
      </c>
      <c r="AX75" s="50">
        <v>600</v>
      </c>
      <c r="AY75" s="50" t="s">
        <v>992</v>
      </c>
      <c r="AZ75" s="50" t="s">
        <v>1022</v>
      </c>
      <c r="BA75" s="50"/>
      <c r="BB75" s="50">
        <v>1</v>
      </c>
      <c r="BC75" s="50">
        <v>3</v>
      </c>
      <c r="BD75" s="50"/>
      <c r="BE75" s="50">
        <v>1</v>
      </c>
      <c r="BF75" s="50">
        <v>2</v>
      </c>
      <c r="BG75" s="50">
        <v>1</v>
      </c>
      <c r="BH75" s="50" t="s">
        <v>767</v>
      </c>
      <c r="BI75" s="50"/>
      <c r="BJ75" s="50"/>
      <c r="BK75" s="50"/>
      <c r="BL75" s="53"/>
      <c r="BM75" s="53"/>
      <c r="BN75" s="50"/>
      <c r="BO75" s="50"/>
      <c r="BP75" s="27">
        <v>0</v>
      </c>
      <c r="BQ75" s="27">
        <v>16.133333333333301</v>
      </c>
      <c r="BR75" s="27">
        <v>0</v>
      </c>
      <c r="BS75" s="27">
        <v>16.133333333333301</v>
      </c>
      <c r="BT75" s="42">
        <v>43279</v>
      </c>
      <c r="BU75" s="42" t="s">
        <v>877</v>
      </c>
      <c r="BV75" s="42"/>
      <c r="BW75" s="42"/>
      <c r="BX75" s="50">
        <v>0</v>
      </c>
      <c r="BY75" s="18" t="s">
        <v>861</v>
      </c>
      <c r="BZ75" s="18" t="s">
        <v>791</v>
      </c>
      <c r="CA75">
        <v>1008</v>
      </c>
      <c r="CB75">
        <v>42.7</v>
      </c>
      <c r="CC75">
        <v>8.1999999999999993</v>
      </c>
      <c r="CD75">
        <v>50</v>
      </c>
      <c r="CE75">
        <v>106.2</v>
      </c>
      <c r="CF75" t="s">
        <v>1329</v>
      </c>
      <c r="CG75">
        <v>60.7</v>
      </c>
      <c r="CH75" t="s">
        <v>1330</v>
      </c>
      <c r="CI75" t="s">
        <v>1210</v>
      </c>
      <c r="CJ75" t="s">
        <v>1132</v>
      </c>
      <c r="CK75" t="s">
        <v>1128</v>
      </c>
      <c r="CL75" t="s">
        <v>1118</v>
      </c>
    </row>
    <row r="76" spans="1:90">
      <c r="A76" t="s">
        <v>56</v>
      </c>
      <c r="B76">
        <v>4</v>
      </c>
      <c r="C76">
        <v>4.2392840000000003E-3</v>
      </c>
      <c r="D76">
        <v>1</v>
      </c>
      <c r="E76">
        <v>1.6957136000000001E-2</v>
      </c>
      <c r="F76" t="s">
        <v>516</v>
      </c>
      <c r="G76" s="70">
        <v>1023291</v>
      </c>
      <c r="H76" s="3" t="s">
        <v>517</v>
      </c>
      <c r="I76" s="1" t="s">
        <v>518</v>
      </c>
      <c r="J76" s="1" t="s">
        <v>519</v>
      </c>
      <c r="K76" s="1" t="s">
        <v>140</v>
      </c>
      <c r="L76" s="1" t="s">
        <v>520</v>
      </c>
      <c r="M76" s="1" t="s">
        <v>142</v>
      </c>
      <c r="N76" s="1">
        <v>4</v>
      </c>
      <c r="O76" s="1">
        <v>11.4</v>
      </c>
      <c r="P76" s="1">
        <v>43</v>
      </c>
      <c r="Q76" s="4">
        <v>490.2</v>
      </c>
      <c r="R76" s="4">
        <f t="shared" si="3"/>
        <v>122.55</v>
      </c>
      <c r="S76" s="5">
        <v>40</v>
      </c>
      <c r="T76" s="1" t="s">
        <v>470</v>
      </c>
      <c r="U76" t="s">
        <v>143</v>
      </c>
      <c r="V76" t="s">
        <v>178</v>
      </c>
      <c r="W76" t="s">
        <v>145</v>
      </c>
      <c r="X76" t="s">
        <v>145</v>
      </c>
      <c r="Y76" t="s">
        <v>146</v>
      </c>
      <c r="Z76" t="s">
        <v>147</v>
      </c>
      <c r="AA76" s="15" t="s">
        <v>872</v>
      </c>
      <c r="AB76" s="15">
        <v>50</v>
      </c>
      <c r="AC76" s="61">
        <v>42802</v>
      </c>
      <c r="AD76" s="62" t="s">
        <v>1007</v>
      </c>
      <c r="AE76" s="62" t="s">
        <v>1008</v>
      </c>
      <c r="AF76" s="50" t="s">
        <v>1034</v>
      </c>
      <c r="AG76" s="50" t="s">
        <v>1002</v>
      </c>
      <c r="AH76" s="50" t="s">
        <v>770</v>
      </c>
      <c r="AI76" s="50" t="s">
        <v>995</v>
      </c>
      <c r="AJ76" s="50" t="s">
        <v>843</v>
      </c>
      <c r="AK76" s="50" t="s">
        <v>770</v>
      </c>
      <c r="AL76" s="50" t="s">
        <v>770</v>
      </c>
      <c r="AM76" s="50" t="s">
        <v>770</v>
      </c>
      <c r="AN76" s="50" t="s">
        <v>770</v>
      </c>
      <c r="AO76" s="50"/>
      <c r="AP76" s="50">
        <v>1</v>
      </c>
      <c r="AQ76" s="50"/>
      <c r="AR76" s="50">
        <v>7.5</v>
      </c>
      <c r="AS76" s="50"/>
      <c r="AT76" s="50"/>
      <c r="AU76" s="63">
        <v>7.5</v>
      </c>
      <c r="AV76" s="50" t="s">
        <v>991</v>
      </c>
      <c r="AW76" s="50" t="s">
        <v>785</v>
      </c>
      <c r="AX76" s="50">
        <v>200</v>
      </c>
      <c r="AY76" s="50" t="s">
        <v>992</v>
      </c>
      <c r="AZ76" s="50">
        <v>15</v>
      </c>
      <c r="BA76" s="50"/>
      <c r="BB76" s="50">
        <v>1</v>
      </c>
      <c r="BC76" s="50" t="s">
        <v>809</v>
      </c>
      <c r="BD76" s="50"/>
      <c r="BE76" s="50">
        <v>2</v>
      </c>
      <c r="BF76" s="50">
        <v>2</v>
      </c>
      <c r="BG76" s="50">
        <v>1</v>
      </c>
      <c r="BH76" s="50" t="s">
        <v>767</v>
      </c>
      <c r="BI76" s="50"/>
      <c r="BJ76" s="50"/>
      <c r="BK76" s="50"/>
      <c r="BL76" s="53"/>
      <c r="BM76" s="53"/>
      <c r="BN76" s="50"/>
      <c r="BO76" s="50"/>
      <c r="BP76" s="27">
        <v>0</v>
      </c>
      <c r="BQ76" s="27">
        <v>16.033333333333299</v>
      </c>
      <c r="BR76" s="27">
        <v>1</v>
      </c>
      <c r="BS76" s="27">
        <v>5.3</v>
      </c>
      <c r="BT76" s="42">
        <v>43283</v>
      </c>
      <c r="BU76" s="42" t="s">
        <v>877</v>
      </c>
      <c r="BV76" s="42"/>
      <c r="BW76" s="42"/>
      <c r="BX76" s="59" t="s">
        <v>1035</v>
      </c>
      <c r="BY76" s="18" t="s">
        <v>840</v>
      </c>
      <c r="BZ76" s="18" t="s">
        <v>841</v>
      </c>
      <c r="CA76">
        <v>69.8</v>
      </c>
      <c r="CB76">
        <v>40.700000000000003</v>
      </c>
      <c r="CC76">
        <v>7.6</v>
      </c>
      <c r="CD76">
        <v>37</v>
      </c>
      <c r="CE76">
        <v>68.599999999999994</v>
      </c>
      <c r="CF76" t="s">
        <v>1341</v>
      </c>
      <c r="CG76">
        <v>6.8</v>
      </c>
      <c r="CH76" t="s">
        <v>1342</v>
      </c>
      <c r="CI76" t="s">
        <v>1135</v>
      </c>
      <c r="CJ76" t="s">
        <v>1127</v>
      </c>
      <c r="CK76" t="s">
        <v>1128</v>
      </c>
      <c r="CL76" t="s">
        <v>1118</v>
      </c>
    </row>
    <row r="77" spans="1:90">
      <c r="A77" t="s">
        <v>51</v>
      </c>
      <c r="B77">
        <v>0</v>
      </c>
      <c r="C77">
        <v>0</v>
      </c>
      <c r="D77">
        <v>0</v>
      </c>
      <c r="E77">
        <v>0</v>
      </c>
      <c r="F77" t="s">
        <v>521</v>
      </c>
      <c r="G77" s="70">
        <v>906648</v>
      </c>
      <c r="H77" s="3" t="s">
        <v>522</v>
      </c>
      <c r="I77" s="1" t="s">
        <v>523</v>
      </c>
      <c r="J77" s="1" t="s">
        <v>524</v>
      </c>
      <c r="K77" s="1" t="s">
        <v>140</v>
      </c>
      <c r="L77" s="1" t="s">
        <v>525</v>
      </c>
      <c r="M77" s="1" t="s">
        <v>142</v>
      </c>
      <c r="N77" s="1">
        <v>4</v>
      </c>
      <c r="O77" s="1">
        <v>10.4</v>
      </c>
      <c r="P77" s="1">
        <v>43</v>
      </c>
      <c r="Q77" s="4">
        <v>447.2</v>
      </c>
      <c r="R77" s="4">
        <f t="shared" si="3"/>
        <v>111.8</v>
      </c>
      <c r="S77" s="5">
        <v>40</v>
      </c>
      <c r="T77" s="1" t="s">
        <v>470</v>
      </c>
      <c r="U77" t="s">
        <v>143</v>
      </c>
      <c r="V77" t="s">
        <v>178</v>
      </c>
      <c r="W77" t="s">
        <v>145</v>
      </c>
      <c r="X77" t="s">
        <v>145</v>
      </c>
      <c r="Y77" t="s">
        <v>146</v>
      </c>
      <c r="Z77" t="s">
        <v>147</v>
      </c>
      <c r="AA77" s="15"/>
      <c r="AB77" s="15"/>
      <c r="AC77" s="96">
        <v>42802</v>
      </c>
      <c r="AD77" s="99" t="s">
        <v>799</v>
      </c>
      <c r="AE77" s="99" t="s">
        <v>800</v>
      </c>
      <c r="AF77" s="50" t="s">
        <v>856</v>
      </c>
      <c r="AG77" s="50" t="s">
        <v>795</v>
      </c>
      <c r="AH77" s="50" t="s">
        <v>144</v>
      </c>
      <c r="AI77" s="50" t="s">
        <v>796</v>
      </c>
      <c r="AJ77" s="50">
        <v>0.3</v>
      </c>
      <c r="AK77" s="50" t="s">
        <v>144</v>
      </c>
      <c r="AL77" s="50" t="s">
        <v>144</v>
      </c>
      <c r="AM77" s="50" t="s">
        <v>144</v>
      </c>
      <c r="AN77" s="50" t="s">
        <v>144</v>
      </c>
      <c r="AO77" s="50"/>
      <c r="AP77" s="50">
        <v>2</v>
      </c>
      <c r="AQ77" s="50"/>
      <c r="AR77" s="50">
        <v>1</v>
      </c>
      <c r="AS77" s="50">
        <v>1</v>
      </c>
      <c r="AT77" s="50"/>
      <c r="AU77" s="63">
        <v>2</v>
      </c>
      <c r="AV77" s="50" t="s">
        <v>144</v>
      </c>
      <c r="AW77" s="50">
        <v>2</v>
      </c>
      <c r="AX77" s="50">
        <v>100</v>
      </c>
      <c r="AY77" s="50" t="s">
        <v>786</v>
      </c>
      <c r="AZ77" s="50">
        <v>15</v>
      </c>
      <c r="BA77" s="50"/>
      <c r="BB77" s="50">
        <v>1</v>
      </c>
      <c r="BC77" s="50">
        <v>2</v>
      </c>
      <c r="BD77" s="50"/>
      <c r="BE77" s="50">
        <v>3</v>
      </c>
      <c r="BF77" s="50">
        <v>3</v>
      </c>
      <c r="BG77" s="50">
        <v>0</v>
      </c>
      <c r="BH77" s="50"/>
      <c r="BI77" s="50"/>
      <c r="BJ77" s="50"/>
      <c r="BK77" s="50"/>
      <c r="BL77" s="53">
        <v>0.05</v>
      </c>
      <c r="BM77" s="53"/>
      <c r="BN77" s="50"/>
      <c r="BO77" s="50"/>
      <c r="BP77" s="99">
        <v>0</v>
      </c>
      <c r="BQ77" s="52">
        <f>(BT77-AC77)/30</f>
        <v>17.433333333333334</v>
      </c>
      <c r="BR77" s="52">
        <v>0</v>
      </c>
      <c r="BS77" s="52"/>
      <c r="BT77" s="110">
        <v>43325</v>
      </c>
      <c r="BU77" s="99" t="s">
        <v>788</v>
      </c>
      <c r="BV77" s="111" t="s">
        <v>825</v>
      </c>
      <c r="BW77" s="99"/>
      <c r="BX77" s="50">
        <v>0</v>
      </c>
      <c r="BY77" s="18" t="s">
        <v>771</v>
      </c>
      <c r="BZ77" s="18" t="s">
        <v>791</v>
      </c>
      <c r="CA77" t="e">
        <v>#N/A</v>
      </c>
      <c r="CB77">
        <v>40.299999999999997</v>
      </c>
      <c r="CC77">
        <v>12.2</v>
      </c>
      <c r="CD77">
        <v>18.100000000000001</v>
      </c>
      <c r="CE77">
        <v>30</v>
      </c>
      <c r="CF77" t="s">
        <v>1178</v>
      </c>
      <c r="CG77">
        <v>22.9</v>
      </c>
      <c r="CH77" t="s">
        <v>1179</v>
      </c>
      <c r="CI77" t="s">
        <v>1180</v>
      </c>
      <c r="CJ77" t="s">
        <v>1132</v>
      </c>
      <c r="CK77" t="s">
        <v>1181</v>
      </c>
      <c r="CL77" t="s">
        <v>1118</v>
      </c>
    </row>
    <row r="78" spans="1:90">
      <c r="A78" t="s">
        <v>46</v>
      </c>
      <c r="B78">
        <v>4</v>
      </c>
      <c r="C78">
        <v>4.9425270000000004E-3</v>
      </c>
      <c r="D78">
        <v>4</v>
      </c>
      <c r="E78">
        <v>4.9425270000000004E-3</v>
      </c>
      <c r="F78" t="s">
        <v>526</v>
      </c>
      <c r="G78" s="70">
        <v>1024142</v>
      </c>
      <c r="H78" s="3" t="s">
        <v>527</v>
      </c>
      <c r="I78" s="1" t="s">
        <v>528</v>
      </c>
      <c r="J78" s="1" t="s">
        <v>529</v>
      </c>
      <c r="K78" s="1" t="s">
        <v>140</v>
      </c>
      <c r="L78" s="1" t="s">
        <v>530</v>
      </c>
      <c r="M78" s="1" t="s">
        <v>142</v>
      </c>
      <c r="N78" s="1">
        <v>4</v>
      </c>
      <c r="O78" s="1">
        <v>9.82</v>
      </c>
      <c r="P78" s="1">
        <v>43</v>
      </c>
      <c r="Q78" s="4">
        <v>422.26</v>
      </c>
      <c r="R78" s="4">
        <f t="shared" si="3"/>
        <v>105.565</v>
      </c>
      <c r="S78" s="5">
        <v>40</v>
      </c>
      <c r="T78" s="1" t="s">
        <v>470</v>
      </c>
      <c r="U78" t="s">
        <v>143</v>
      </c>
      <c r="V78" t="s">
        <v>178</v>
      </c>
      <c r="W78" t="s">
        <v>145</v>
      </c>
      <c r="X78" t="s">
        <v>145</v>
      </c>
      <c r="Y78" t="s">
        <v>146</v>
      </c>
      <c r="Z78" t="s">
        <v>147</v>
      </c>
      <c r="AA78" s="15" t="s">
        <v>872</v>
      </c>
      <c r="AB78" s="15">
        <v>53</v>
      </c>
      <c r="AC78" s="61">
        <v>42802</v>
      </c>
      <c r="AD78" s="62" t="s">
        <v>997</v>
      </c>
      <c r="AE78" s="62" t="s">
        <v>998</v>
      </c>
      <c r="AF78" s="50" t="s">
        <v>1039</v>
      </c>
      <c r="AG78" s="50" t="s">
        <v>990</v>
      </c>
      <c r="AH78" s="50" t="s">
        <v>770</v>
      </c>
      <c r="AI78" s="50" t="s">
        <v>1013</v>
      </c>
      <c r="AJ78" s="50">
        <v>0.2</v>
      </c>
      <c r="AK78" s="50" t="s">
        <v>770</v>
      </c>
      <c r="AL78" s="50" t="s">
        <v>770</v>
      </c>
      <c r="AM78" s="50" t="s">
        <v>770</v>
      </c>
      <c r="AN78" s="50" t="s">
        <v>770</v>
      </c>
      <c r="AO78" s="50"/>
      <c r="AP78" s="50">
        <v>1</v>
      </c>
      <c r="AQ78" s="50"/>
      <c r="AR78" s="50">
        <v>5</v>
      </c>
      <c r="AS78" s="50"/>
      <c r="AT78" s="50"/>
      <c r="AU78" s="63">
        <v>5</v>
      </c>
      <c r="AV78" s="50" t="s">
        <v>991</v>
      </c>
      <c r="AW78" s="50"/>
      <c r="AX78" s="50">
        <v>50</v>
      </c>
      <c r="AY78" s="50" t="s">
        <v>992</v>
      </c>
      <c r="AZ78" s="50">
        <v>15</v>
      </c>
      <c r="BA78" s="50"/>
      <c r="BB78" s="50">
        <v>1</v>
      </c>
      <c r="BC78" s="50">
        <v>2</v>
      </c>
      <c r="BD78" s="50"/>
      <c r="BE78" s="50">
        <v>2</v>
      </c>
      <c r="BF78" s="50">
        <v>2</v>
      </c>
      <c r="BG78" s="50">
        <v>0</v>
      </c>
      <c r="BH78" s="50"/>
      <c r="BI78" s="50"/>
      <c r="BJ78" s="50"/>
      <c r="BK78" s="50"/>
      <c r="BL78" s="53">
        <v>0.4</v>
      </c>
      <c r="BM78" s="53"/>
      <c r="BN78" s="50"/>
      <c r="BO78" s="50"/>
      <c r="BP78" s="27">
        <v>0</v>
      </c>
      <c r="BQ78" s="27">
        <v>15.633333333333301</v>
      </c>
      <c r="BR78" s="27">
        <v>0</v>
      </c>
      <c r="BS78" s="27">
        <v>15.633333333333301</v>
      </c>
      <c r="BT78" s="42">
        <v>43271</v>
      </c>
      <c r="BU78" s="42" t="s">
        <v>877</v>
      </c>
      <c r="BV78" s="42"/>
      <c r="BW78" s="42"/>
      <c r="BX78" s="50">
        <v>0</v>
      </c>
      <c r="BY78" s="18" t="s">
        <v>771</v>
      </c>
      <c r="BZ78" s="18" t="s">
        <v>772</v>
      </c>
      <c r="CA78">
        <v>3.5</v>
      </c>
      <c r="CB78">
        <v>42.9</v>
      </c>
      <c r="CC78">
        <v>10.3</v>
      </c>
      <c r="CD78">
        <v>68</v>
      </c>
      <c r="CE78">
        <v>23.1</v>
      </c>
      <c r="CF78" t="s">
        <v>1349</v>
      </c>
      <c r="CG78" t="s">
        <v>1113</v>
      </c>
      <c r="CH78" t="s">
        <v>1134</v>
      </c>
      <c r="CI78" t="s">
        <v>1131</v>
      </c>
      <c r="CJ78" t="s">
        <v>1132</v>
      </c>
      <c r="CK78" t="s">
        <v>1350</v>
      </c>
      <c r="CL78" t="s">
        <v>1118</v>
      </c>
    </row>
    <row r="79" spans="1:90">
      <c r="A79" t="s">
        <v>38</v>
      </c>
      <c r="B79">
        <v>1</v>
      </c>
      <c r="C79">
        <v>1.7533606E-2</v>
      </c>
      <c r="D79">
        <v>1</v>
      </c>
      <c r="E79">
        <v>1.7533606E-2</v>
      </c>
      <c r="F79" t="s">
        <v>531</v>
      </c>
      <c r="G79" s="70">
        <v>1003487</v>
      </c>
      <c r="H79" s="3" t="s">
        <v>532</v>
      </c>
      <c r="I79" s="1" t="s">
        <v>533</v>
      </c>
      <c r="J79" s="1" t="s">
        <v>534</v>
      </c>
      <c r="K79" s="1" t="s">
        <v>140</v>
      </c>
      <c r="L79" s="1" t="s">
        <v>535</v>
      </c>
      <c r="M79" s="1" t="s">
        <v>142</v>
      </c>
      <c r="N79" s="1">
        <v>4</v>
      </c>
      <c r="O79" s="1">
        <v>1.7</v>
      </c>
      <c r="P79" s="1">
        <v>43</v>
      </c>
      <c r="Q79" s="4">
        <v>73.099999999999994</v>
      </c>
      <c r="R79" s="4">
        <f t="shared" si="3"/>
        <v>18.274999999999999</v>
      </c>
      <c r="S79" s="5">
        <v>40</v>
      </c>
      <c r="T79" s="1">
        <v>10</v>
      </c>
      <c r="U79" t="s">
        <v>143</v>
      </c>
      <c r="V79" t="s">
        <v>178</v>
      </c>
      <c r="W79" t="s">
        <v>145</v>
      </c>
      <c r="X79" t="s">
        <v>145</v>
      </c>
      <c r="Y79" t="s">
        <v>146</v>
      </c>
      <c r="Z79" t="s">
        <v>147</v>
      </c>
      <c r="AA79" s="15" t="s">
        <v>872</v>
      </c>
      <c r="AB79" s="15">
        <v>53</v>
      </c>
      <c r="AC79" s="31">
        <v>42718</v>
      </c>
      <c r="AD79" s="48" t="s">
        <v>913</v>
      </c>
      <c r="AE79" s="48" t="s">
        <v>914</v>
      </c>
      <c r="AF79" s="34" t="s">
        <v>915</v>
      </c>
      <c r="AG79" s="34" t="s">
        <v>875</v>
      </c>
      <c r="AH79" s="35" t="s">
        <v>763</v>
      </c>
      <c r="AI79" s="34" t="s">
        <v>764</v>
      </c>
      <c r="AJ79" s="34">
        <v>0.3</v>
      </c>
      <c r="AK79" s="34"/>
      <c r="AL79" s="35" t="s">
        <v>763</v>
      </c>
      <c r="AM79" s="34" t="s">
        <v>763</v>
      </c>
      <c r="AN79" s="35" t="s">
        <v>763</v>
      </c>
      <c r="AO79" s="35"/>
      <c r="AP79" s="36">
        <v>1</v>
      </c>
      <c r="AQ79" s="37">
        <v>1</v>
      </c>
      <c r="AR79" s="38">
        <v>15</v>
      </c>
      <c r="AS79" s="34"/>
      <c r="AT79" s="34"/>
      <c r="AU79" s="39">
        <f>AR79+AS79+AT79</f>
        <v>15</v>
      </c>
      <c r="AV79" s="35" t="s">
        <v>815</v>
      </c>
      <c r="AW79" s="35">
        <v>2</v>
      </c>
      <c r="AX79" s="36">
        <v>400</v>
      </c>
      <c r="AY79" s="35" t="s">
        <v>916</v>
      </c>
      <c r="AZ79" s="35">
        <v>0</v>
      </c>
      <c r="BA79" s="35"/>
      <c r="BB79" s="34">
        <v>1</v>
      </c>
      <c r="BC79" s="34" t="s">
        <v>809</v>
      </c>
      <c r="BD79" s="34"/>
      <c r="BE79" s="34">
        <v>2</v>
      </c>
      <c r="BF79" s="34">
        <v>3</v>
      </c>
      <c r="BG79" s="34">
        <v>1</v>
      </c>
      <c r="BH79" s="38" t="s">
        <v>767</v>
      </c>
      <c r="BI79" s="34" t="s">
        <v>917</v>
      </c>
      <c r="BJ79" s="34"/>
      <c r="BK79" s="34"/>
      <c r="BL79" s="41"/>
      <c r="BM79" s="41"/>
      <c r="BN79" s="34"/>
      <c r="BO79" s="34"/>
      <c r="BP79" s="27">
        <v>0</v>
      </c>
      <c r="BQ79" s="27">
        <v>24.233333333333299</v>
      </c>
      <c r="BR79" s="27">
        <v>1</v>
      </c>
      <c r="BS79" s="27">
        <v>2.5333333333333301</v>
      </c>
      <c r="BT79" s="42">
        <v>43445</v>
      </c>
      <c r="BU79" s="42" t="s">
        <v>877</v>
      </c>
      <c r="BV79" s="42"/>
      <c r="BW79" s="42"/>
      <c r="BX79" s="33" t="s">
        <v>918</v>
      </c>
      <c r="BY79" s="18" t="s">
        <v>840</v>
      </c>
      <c r="BZ79" s="18" t="s">
        <v>841</v>
      </c>
      <c r="CA79">
        <v>32.1</v>
      </c>
      <c r="CB79">
        <v>36.700000000000003</v>
      </c>
      <c r="CC79">
        <v>17.2</v>
      </c>
      <c r="CD79">
        <v>55.3</v>
      </c>
      <c r="CE79">
        <v>277.8</v>
      </c>
      <c r="CF79" t="s">
        <v>1233</v>
      </c>
      <c r="CG79" t="s">
        <v>1113</v>
      </c>
      <c r="CH79" t="s">
        <v>1196</v>
      </c>
      <c r="CI79" t="s">
        <v>1131</v>
      </c>
      <c r="CJ79" t="s">
        <v>1122</v>
      </c>
      <c r="CK79" t="s">
        <v>1234</v>
      </c>
      <c r="CL79" t="s">
        <v>1118</v>
      </c>
    </row>
    <row r="80" spans="1:90">
      <c r="A80" t="s">
        <v>66</v>
      </c>
      <c r="B80">
        <v>0</v>
      </c>
      <c r="C80">
        <v>0</v>
      </c>
      <c r="D80">
        <v>0</v>
      </c>
      <c r="E80">
        <v>0</v>
      </c>
      <c r="F80" t="s">
        <v>536</v>
      </c>
      <c r="G80" s="70">
        <v>931737</v>
      </c>
      <c r="H80" s="3" t="s">
        <v>537</v>
      </c>
      <c r="I80" s="1" t="s">
        <v>538</v>
      </c>
      <c r="J80" s="1" t="s">
        <v>539</v>
      </c>
      <c r="K80" s="1" t="s">
        <v>140</v>
      </c>
      <c r="L80" s="1" t="s">
        <v>540</v>
      </c>
      <c r="M80" s="1" t="s">
        <v>142</v>
      </c>
      <c r="N80" s="1">
        <v>4</v>
      </c>
      <c r="O80" s="1">
        <v>1.74</v>
      </c>
      <c r="P80" s="1">
        <v>43</v>
      </c>
      <c r="Q80" s="4">
        <v>74.819999999999993</v>
      </c>
      <c r="R80" s="4">
        <f t="shared" si="3"/>
        <v>18.704999999999998</v>
      </c>
      <c r="S80" s="5">
        <v>40</v>
      </c>
      <c r="T80" s="1">
        <v>10</v>
      </c>
      <c r="U80" t="s">
        <v>143</v>
      </c>
      <c r="V80" t="s">
        <v>178</v>
      </c>
      <c r="W80" t="s">
        <v>145</v>
      </c>
      <c r="X80" t="s">
        <v>145</v>
      </c>
      <c r="Y80" t="s">
        <v>146</v>
      </c>
      <c r="Z80" t="s">
        <v>147</v>
      </c>
      <c r="AA80" s="15"/>
      <c r="AB80" s="15"/>
      <c r="AC80" s="96">
        <v>42809</v>
      </c>
      <c r="AD80" s="99" t="s">
        <v>799</v>
      </c>
      <c r="AE80" s="99" t="s">
        <v>800</v>
      </c>
      <c r="AF80" s="50" t="s">
        <v>857</v>
      </c>
      <c r="AG80" s="50" t="s">
        <v>781</v>
      </c>
      <c r="AH80" s="50" t="s">
        <v>144</v>
      </c>
      <c r="AI80" s="50" t="s">
        <v>796</v>
      </c>
      <c r="AJ80" s="50" t="s">
        <v>765</v>
      </c>
      <c r="AK80" s="50" t="s">
        <v>144</v>
      </c>
      <c r="AL80" s="50" t="s">
        <v>144</v>
      </c>
      <c r="AM80" s="50" t="s">
        <v>144</v>
      </c>
      <c r="AN80" s="50" t="s">
        <v>144</v>
      </c>
      <c r="AO80" s="50"/>
      <c r="AP80" s="50">
        <v>1</v>
      </c>
      <c r="AQ80" s="50"/>
      <c r="AR80" s="50">
        <v>1.5</v>
      </c>
      <c r="AS80" s="50"/>
      <c r="AT80" s="50"/>
      <c r="AU80" s="63">
        <v>1.5</v>
      </c>
      <c r="AV80" s="50" t="s">
        <v>798</v>
      </c>
      <c r="AW80" s="50">
        <v>2</v>
      </c>
      <c r="AX80" s="50">
        <v>150</v>
      </c>
      <c r="AY80" s="50" t="s">
        <v>786</v>
      </c>
      <c r="AZ80" s="50">
        <v>9</v>
      </c>
      <c r="BA80" s="50"/>
      <c r="BB80" s="50">
        <v>1</v>
      </c>
      <c r="BC80" s="50" t="s">
        <v>809</v>
      </c>
      <c r="BD80" s="50"/>
      <c r="BE80" s="50">
        <v>2</v>
      </c>
      <c r="BF80" s="50">
        <v>4</v>
      </c>
      <c r="BG80" s="50">
        <v>0</v>
      </c>
      <c r="BH80" s="50"/>
      <c r="BI80" s="50"/>
      <c r="BJ80" s="50"/>
      <c r="BK80" s="50"/>
      <c r="BL80" s="53"/>
      <c r="BM80" s="53"/>
      <c r="BN80" s="50"/>
      <c r="BO80" s="50"/>
      <c r="BP80" s="99">
        <v>0</v>
      </c>
      <c r="BQ80" s="52">
        <f>(BT80-AC80)/30</f>
        <v>18.7</v>
      </c>
      <c r="BR80" s="52">
        <v>0</v>
      </c>
      <c r="BS80" s="52"/>
      <c r="BT80" s="110">
        <v>43370</v>
      </c>
      <c r="BU80" s="99" t="s">
        <v>788</v>
      </c>
      <c r="BV80" s="111" t="s">
        <v>825</v>
      </c>
      <c r="BW80" s="99"/>
      <c r="BX80" s="50">
        <v>0</v>
      </c>
      <c r="BY80" s="18">
        <v>0</v>
      </c>
      <c r="BZ80" s="18" t="s">
        <v>772</v>
      </c>
      <c r="CA80">
        <v>5.0999999999999996</v>
      </c>
      <c r="CB80">
        <v>37.4</v>
      </c>
      <c r="CC80">
        <v>8.5</v>
      </c>
      <c r="CD80">
        <v>22.1</v>
      </c>
      <c r="CE80">
        <v>39.6</v>
      </c>
      <c r="CF80" t="s">
        <v>1182</v>
      </c>
      <c r="CG80" t="s">
        <v>1113</v>
      </c>
      <c r="CH80" t="s">
        <v>1134</v>
      </c>
      <c r="CI80" t="s">
        <v>1183</v>
      </c>
      <c r="CJ80" t="s">
        <v>1127</v>
      </c>
      <c r="CK80" t="s">
        <v>1128</v>
      </c>
      <c r="CL80" t="s">
        <v>1118</v>
      </c>
    </row>
    <row r="81" spans="1:90">
      <c r="A81" t="s">
        <v>94</v>
      </c>
      <c r="B81">
        <v>4</v>
      </c>
      <c r="C81">
        <v>9.6970851999999996E-2</v>
      </c>
      <c r="D81">
        <v>1</v>
      </c>
      <c r="E81">
        <v>0.38788340799999999</v>
      </c>
      <c r="F81" t="s">
        <v>541</v>
      </c>
      <c r="G81" s="70">
        <v>1024432</v>
      </c>
      <c r="H81" s="3" t="s">
        <v>542</v>
      </c>
      <c r="I81" s="1" t="s">
        <v>543</v>
      </c>
      <c r="J81" s="1" t="s">
        <v>544</v>
      </c>
      <c r="K81" s="1" t="s">
        <v>140</v>
      </c>
      <c r="L81" s="1" t="s">
        <v>545</v>
      </c>
      <c r="M81" s="1" t="s">
        <v>142</v>
      </c>
      <c r="N81" s="1">
        <v>4</v>
      </c>
      <c r="O81" s="1">
        <v>2.04</v>
      </c>
      <c r="P81" s="1">
        <v>43</v>
      </c>
      <c r="Q81" s="4">
        <v>87.72</v>
      </c>
      <c r="R81" s="4">
        <f t="shared" si="3"/>
        <v>21.93</v>
      </c>
      <c r="S81" s="5">
        <v>40</v>
      </c>
      <c r="T81" s="1">
        <v>10</v>
      </c>
      <c r="U81" t="s">
        <v>143</v>
      </c>
      <c r="V81" t="s">
        <v>178</v>
      </c>
      <c r="W81" t="s">
        <v>145</v>
      </c>
      <c r="X81" t="s">
        <v>145</v>
      </c>
      <c r="Y81" t="s">
        <v>146</v>
      </c>
      <c r="Z81" t="s">
        <v>147</v>
      </c>
      <c r="AA81" s="15" t="s">
        <v>872</v>
      </c>
      <c r="AB81" s="15">
        <v>40</v>
      </c>
      <c r="AC81" s="61">
        <v>42809</v>
      </c>
      <c r="AD81" s="62" t="s">
        <v>828</v>
      </c>
      <c r="AE81" s="62" t="s">
        <v>829</v>
      </c>
      <c r="AF81" s="50" t="s">
        <v>1040</v>
      </c>
      <c r="AG81" s="50" t="s">
        <v>1002</v>
      </c>
      <c r="AH81" s="50" t="s">
        <v>770</v>
      </c>
      <c r="AI81" s="50" t="s">
        <v>1041</v>
      </c>
      <c r="AJ81" s="50"/>
      <c r="AK81" s="50" t="s">
        <v>1013</v>
      </c>
      <c r="AL81" s="50" t="s">
        <v>770</v>
      </c>
      <c r="AM81" s="50" t="s">
        <v>770</v>
      </c>
      <c r="AN81" s="50" t="s">
        <v>770</v>
      </c>
      <c r="AO81" s="50"/>
      <c r="AP81" s="50">
        <v>1</v>
      </c>
      <c r="AQ81" s="50"/>
      <c r="AR81" s="50">
        <v>10</v>
      </c>
      <c r="AS81" s="50"/>
      <c r="AT81" s="50"/>
      <c r="AU81" s="63">
        <v>10</v>
      </c>
      <c r="AV81" s="50" t="s">
        <v>1003</v>
      </c>
      <c r="AW81" s="50">
        <v>2</v>
      </c>
      <c r="AX81" s="50">
        <v>400</v>
      </c>
      <c r="AY81" s="50" t="s">
        <v>992</v>
      </c>
      <c r="AZ81" s="50" t="s">
        <v>1042</v>
      </c>
      <c r="BA81" s="50"/>
      <c r="BB81" s="50">
        <v>1</v>
      </c>
      <c r="BC81" s="50">
        <v>3</v>
      </c>
      <c r="BD81" s="50"/>
      <c r="BE81" s="50">
        <v>1</v>
      </c>
      <c r="BF81" s="50">
        <v>3</v>
      </c>
      <c r="BG81" s="67">
        <v>1</v>
      </c>
      <c r="BH81" s="50" t="s">
        <v>767</v>
      </c>
      <c r="BI81" s="50" t="s">
        <v>1043</v>
      </c>
      <c r="BJ81" s="50"/>
      <c r="BK81" s="50"/>
      <c r="BL81" s="53"/>
      <c r="BM81" s="53"/>
      <c r="BN81" s="50">
        <v>0</v>
      </c>
      <c r="BO81" s="50"/>
      <c r="BP81" s="27">
        <v>0</v>
      </c>
      <c r="BQ81" s="27">
        <v>14.866666666666699</v>
      </c>
      <c r="BR81" s="27">
        <v>1</v>
      </c>
      <c r="BS81" s="27">
        <v>2.1333333333333302</v>
      </c>
      <c r="BT81" s="42">
        <v>43255</v>
      </c>
      <c r="BU81" s="42" t="s">
        <v>877</v>
      </c>
      <c r="BV81" s="42"/>
      <c r="BW81" s="42"/>
      <c r="BX81" s="59" t="s">
        <v>1044</v>
      </c>
      <c r="BY81" s="18" t="s">
        <v>840</v>
      </c>
      <c r="BZ81" s="18" t="s">
        <v>855</v>
      </c>
      <c r="CA81">
        <v>1190</v>
      </c>
      <c r="CB81">
        <v>49.3</v>
      </c>
      <c r="CC81">
        <v>19.8</v>
      </c>
      <c r="CD81">
        <v>24.2</v>
      </c>
      <c r="CE81">
        <v>56.5</v>
      </c>
      <c r="CF81" t="s">
        <v>1351</v>
      </c>
      <c r="CG81" t="s">
        <v>1113</v>
      </c>
      <c r="CH81" t="s">
        <v>1352</v>
      </c>
      <c r="CI81" t="s">
        <v>1290</v>
      </c>
      <c r="CJ81" t="s">
        <v>1132</v>
      </c>
      <c r="CK81" t="s">
        <v>1128</v>
      </c>
      <c r="CL81" t="s">
        <v>1118</v>
      </c>
    </row>
    <row r="82" spans="1:90">
      <c r="A82" t="s">
        <v>60</v>
      </c>
      <c r="B82">
        <v>1</v>
      </c>
      <c r="C82">
        <v>5.7100299999999996E-3</v>
      </c>
      <c r="D82">
        <v>1</v>
      </c>
      <c r="E82">
        <v>5.7100299999999996E-3</v>
      </c>
      <c r="F82" t="s">
        <v>546</v>
      </c>
      <c r="G82" s="70">
        <v>1025927</v>
      </c>
      <c r="H82" s="3" t="s">
        <v>547</v>
      </c>
      <c r="I82" s="1" t="s">
        <v>548</v>
      </c>
      <c r="J82" s="1" t="s">
        <v>549</v>
      </c>
      <c r="K82" s="1" t="s">
        <v>140</v>
      </c>
      <c r="L82" s="1" t="s">
        <v>550</v>
      </c>
      <c r="M82" s="1" t="s">
        <v>142</v>
      </c>
      <c r="N82" s="1">
        <v>4</v>
      </c>
      <c r="O82" s="1">
        <v>0.54800000000000004</v>
      </c>
      <c r="P82" s="1">
        <v>43</v>
      </c>
      <c r="Q82" s="4">
        <v>23.564</v>
      </c>
      <c r="R82" s="4">
        <f t="shared" si="3"/>
        <v>5.891</v>
      </c>
      <c r="S82" s="5">
        <v>13.564</v>
      </c>
      <c r="T82" s="1">
        <v>10</v>
      </c>
      <c r="U82" t="s">
        <v>143</v>
      </c>
      <c r="V82" t="s">
        <v>178</v>
      </c>
      <c r="W82" t="s">
        <v>145</v>
      </c>
      <c r="X82" t="s">
        <v>145</v>
      </c>
      <c r="Y82" t="s">
        <v>146</v>
      </c>
      <c r="Z82" t="s">
        <v>147</v>
      </c>
      <c r="AA82" s="15" t="s">
        <v>872</v>
      </c>
      <c r="AB82" s="15">
        <v>59</v>
      </c>
      <c r="AC82" s="61">
        <v>42809</v>
      </c>
      <c r="AD82" s="62" t="s">
        <v>1046</v>
      </c>
      <c r="AE82" s="62" t="s">
        <v>1047</v>
      </c>
      <c r="AF82" s="50" t="s">
        <v>1048</v>
      </c>
      <c r="AG82" s="50" t="s">
        <v>1002</v>
      </c>
      <c r="AH82" s="50" t="s">
        <v>770</v>
      </c>
      <c r="AI82" s="50" t="s">
        <v>770</v>
      </c>
      <c r="AJ82" s="50"/>
      <c r="AK82" s="50" t="s">
        <v>770</v>
      </c>
      <c r="AL82" s="50" t="s">
        <v>1049</v>
      </c>
      <c r="AM82" s="50" t="s">
        <v>770</v>
      </c>
      <c r="AN82" s="50" t="s">
        <v>770</v>
      </c>
      <c r="AO82" s="50"/>
      <c r="AP82" s="50" t="s">
        <v>1050</v>
      </c>
      <c r="AQ82" s="50"/>
      <c r="AR82" s="50">
        <v>5</v>
      </c>
      <c r="AS82" s="50">
        <v>3.5</v>
      </c>
      <c r="AT82" s="50" t="s">
        <v>1051</v>
      </c>
      <c r="AU82" s="63"/>
      <c r="AV82" s="50" t="s">
        <v>991</v>
      </c>
      <c r="AW82" s="50" t="s">
        <v>1052</v>
      </c>
      <c r="AX82" s="50">
        <v>200</v>
      </c>
      <c r="AY82" s="50" t="s">
        <v>992</v>
      </c>
      <c r="AZ82" s="50">
        <v>12</v>
      </c>
      <c r="BA82" s="50"/>
      <c r="BB82" s="50">
        <v>1</v>
      </c>
      <c r="BC82" s="50">
        <v>3</v>
      </c>
      <c r="BD82" s="50"/>
      <c r="BE82" s="50">
        <v>1</v>
      </c>
      <c r="BF82" s="50">
        <v>2</v>
      </c>
      <c r="BG82" s="50">
        <v>1</v>
      </c>
      <c r="BH82" s="50" t="s">
        <v>767</v>
      </c>
      <c r="BI82" s="50"/>
      <c r="BJ82" s="50"/>
      <c r="BK82" s="50"/>
      <c r="BL82" s="53"/>
      <c r="BM82" s="53"/>
      <c r="BN82" s="50">
        <v>0</v>
      </c>
      <c r="BO82" s="50"/>
      <c r="BP82" s="27">
        <v>0</v>
      </c>
      <c r="BQ82" s="27">
        <v>14.1666666666667</v>
      </c>
      <c r="BR82" s="27">
        <v>1</v>
      </c>
      <c r="BS82" s="27">
        <v>6.1333333333333302</v>
      </c>
      <c r="BT82" s="42">
        <v>43234</v>
      </c>
      <c r="BU82" s="42" t="s">
        <v>877</v>
      </c>
      <c r="BV82" s="42"/>
      <c r="BW82" s="42"/>
      <c r="BX82" s="59" t="s">
        <v>1053</v>
      </c>
      <c r="BY82" s="18" t="s">
        <v>840</v>
      </c>
      <c r="BZ82" s="18" t="s">
        <v>841</v>
      </c>
      <c r="CA82">
        <v>15150</v>
      </c>
      <c r="CB82">
        <v>41.3</v>
      </c>
      <c r="CC82">
        <v>15.1</v>
      </c>
      <c r="CD82">
        <v>34.4</v>
      </c>
      <c r="CE82">
        <v>66.900000000000006</v>
      </c>
      <c r="CF82" t="s">
        <v>1357</v>
      </c>
      <c r="CG82" t="s">
        <v>1113</v>
      </c>
      <c r="CH82" t="s">
        <v>1222</v>
      </c>
      <c r="CI82" t="s">
        <v>1135</v>
      </c>
      <c r="CJ82" t="s">
        <v>1127</v>
      </c>
      <c r="CK82" t="s">
        <v>1128</v>
      </c>
      <c r="CL82" t="s">
        <v>1118</v>
      </c>
    </row>
    <row r="83" spans="1:90">
      <c r="A83" t="s">
        <v>49</v>
      </c>
      <c r="B83">
        <v>3</v>
      </c>
      <c r="C83">
        <v>1.1270607E-2</v>
      </c>
      <c r="D83">
        <v>3</v>
      </c>
      <c r="E83">
        <v>1.1270607E-2</v>
      </c>
      <c r="F83" t="s">
        <v>551</v>
      </c>
      <c r="G83" s="69">
        <v>650035</v>
      </c>
      <c r="H83" s="3" t="s">
        <v>552</v>
      </c>
      <c r="I83" s="1" t="s">
        <v>553</v>
      </c>
      <c r="J83" s="1" t="s">
        <v>554</v>
      </c>
      <c r="K83" s="1" t="s">
        <v>140</v>
      </c>
      <c r="L83" s="1" t="s">
        <v>555</v>
      </c>
      <c r="M83" s="1" t="s">
        <v>142</v>
      </c>
      <c r="N83" s="1">
        <v>4</v>
      </c>
      <c r="O83" s="1">
        <v>1.61</v>
      </c>
      <c r="P83" s="1">
        <v>43</v>
      </c>
      <c r="Q83" s="4">
        <v>69.23</v>
      </c>
      <c r="R83" s="4">
        <f t="shared" si="3"/>
        <v>17.307500000000001</v>
      </c>
      <c r="S83" s="5">
        <v>40</v>
      </c>
      <c r="T83" s="1">
        <v>10</v>
      </c>
      <c r="U83" t="s">
        <v>143</v>
      </c>
      <c r="V83" t="s">
        <v>178</v>
      </c>
      <c r="W83" t="s">
        <v>145</v>
      </c>
      <c r="X83" t="s">
        <v>145</v>
      </c>
      <c r="Y83" t="s">
        <v>146</v>
      </c>
      <c r="Z83" t="s">
        <v>147</v>
      </c>
      <c r="AA83" s="15"/>
      <c r="AB83" s="15"/>
      <c r="AC83" s="96">
        <v>42809</v>
      </c>
      <c r="AD83" s="99" t="s">
        <v>792</v>
      </c>
      <c r="AE83" s="99" t="s">
        <v>793</v>
      </c>
      <c r="AF83" s="50" t="s">
        <v>794</v>
      </c>
      <c r="AG83" s="50" t="s">
        <v>795</v>
      </c>
      <c r="AH83" s="50" t="s">
        <v>144</v>
      </c>
      <c r="AI83" s="50" t="s">
        <v>796</v>
      </c>
      <c r="AJ83" s="50" t="s">
        <v>797</v>
      </c>
      <c r="AK83" s="50" t="s">
        <v>144</v>
      </c>
      <c r="AL83" s="50" t="s">
        <v>144</v>
      </c>
      <c r="AM83" s="50" t="s">
        <v>144</v>
      </c>
      <c r="AN83" s="50" t="s">
        <v>144</v>
      </c>
      <c r="AO83" s="50"/>
      <c r="AP83" s="50">
        <v>1</v>
      </c>
      <c r="AQ83" s="50"/>
      <c r="AR83" s="50">
        <v>4</v>
      </c>
      <c r="AS83" s="50"/>
      <c r="AT83" s="50"/>
      <c r="AU83" s="63">
        <v>4</v>
      </c>
      <c r="AV83" s="50" t="s">
        <v>798</v>
      </c>
      <c r="AW83" s="50">
        <v>1</v>
      </c>
      <c r="AX83" s="50">
        <v>200</v>
      </c>
      <c r="AY83" s="50" t="s">
        <v>786</v>
      </c>
      <c r="AZ83" s="50">
        <v>14</v>
      </c>
      <c r="BA83" s="50"/>
      <c r="BB83" s="50">
        <v>1</v>
      </c>
      <c r="BC83" s="50">
        <v>2</v>
      </c>
      <c r="BD83" s="50"/>
      <c r="BE83" s="50">
        <v>2</v>
      </c>
      <c r="BF83" s="50">
        <v>3</v>
      </c>
      <c r="BG83" s="50">
        <v>0</v>
      </c>
      <c r="BH83" s="50"/>
      <c r="BI83" s="50"/>
      <c r="BJ83" s="50"/>
      <c r="BK83" s="50"/>
      <c r="BL83" s="53">
        <v>0.05</v>
      </c>
      <c r="BM83" s="53"/>
      <c r="BN83" s="50"/>
      <c r="BO83" s="50"/>
      <c r="BP83" s="99">
        <v>0</v>
      </c>
      <c r="BQ83" s="52">
        <f>(BT83-AC83)/30</f>
        <v>17.466666666666665</v>
      </c>
      <c r="BR83" s="52">
        <v>0</v>
      </c>
      <c r="BS83" s="52"/>
      <c r="BT83" s="110">
        <v>43333</v>
      </c>
      <c r="BU83" s="99" t="s">
        <v>769</v>
      </c>
      <c r="BV83" s="99" t="s">
        <v>770</v>
      </c>
      <c r="BW83" s="99"/>
      <c r="BX83" s="50">
        <v>0</v>
      </c>
      <c r="BY83" s="18" t="s">
        <v>771</v>
      </c>
      <c r="BZ83" s="18" t="s">
        <v>772</v>
      </c>
      <c r="CA83">
        <v>5</v>
      </c>
      <c r="CB83">
        <v>34.1</v>
      </c>
      <c r="CC83">
        <v>10.1</v>
      </c>
      <c r="CD83">
        <v>65</v>
      </c>
      <c r="CE83">
        <v>38</v>
      </c>
      <c r="CF83" t="s">
        <v>1129</v>
      </c>
      <c r="CG83" t="s">
        <v>1113</v>
      </c>
      <c r="CH83" t="s">
        <v>1130</v>
      </c>
      <c r="CI83" t="s">
        <v>1131</v>
      </c>
      <c r="CJ83" t="s">
        <v>1132</v>
      </c>
      <c r="CK83" t="s">
        <v>1128</v>
      </c>
      <c r="CL83" t="s">
        <v>1118</v>
      </c>
    </row>
    <row r="84" spans="1:90">
      <c r="A84" t="s">
        <v>72</v>
      </c>
      <c r="B84">
        <v>0</v>
      </c>
      <c r="C84">
        <v>0</v>
      </c>
      <c r="D84">
        <v>0</v>
      </c>
      <c r="E84">
        <v>0</v>
      </c>
      <c r="F84" t="s">
        <v>556</v>
      </c>
      <c r="G84" s="70">
        <v>1025765</v>
      </c>
      <c r="H84" s="3" t="s">
        <v>557</v>
      </c>
      <c r="I84" s="1" t="s">
        <v>558</v>
      </c>
      <c r="J84" s="1" t="s">
        <v>559</v>
      </c>
      <c r="K84" s="1" t="s">
        <v>140</v>
      </c>
      <c r="L84" s="1" t="s">
        <v>560</v>
      </c>
      <c r="M84" s="1" t="s">
        <v>142</v>
      </c>
      <c r="N84" s="1">
        <v>4</v>
      </c>
      <c r="O84" s="1">
        <v>11.7</v>
      </c>
      <c r="P84" s="1">
        <v>43</v>
      </c>
      <c r="Q84" s="4">
        <v>503.09999999999997</v>
      </c>
      <c r="R84" s="4">
        <f t="shared" si="3"/>
        <v>125.77499999999999</v>
      </c>
      <c r="S84" s="5">
        <v>40</v>
      </c>
      <c r="T84" s="1" t="s">
        <v>470</v>
      </c>
      <c r="U84" t="s">
        <v>143</v>
      </c>
      <c r="V84" t="s">
        <v>178</v>
      </c>
      <c r="W84" t="s">
        <v>145</v>
      </c>
      <c r="X84" t="s">
        <v>145</v>
      </c>
      <c r="Y84" t="s">
        <v>146</v>
      </c>
      <c r="Z84" t="s">
        <v>147</v>
      </c>
      <c r="AA84" s="15" t="s">
        <v>872</v>
      </c>
      <c r="AB84" s="15">
        <v>60</v>
      </c>
      <c r="AC84" s="61">
        <v>42809</v>
      </c>
      <c r="AD84" s="62" t="s">
        <v>997</v>
      </c>
      <c r="AE84" s="62" t="s">
        <v>998</v>
      </c>
      <c r="AF84" s="50" t="s">
        <v>1045</v>
      </c>
      <c r="AG84" s="50" t="s">
        <v>990</v>
      </c>
      <c r="AH84" s="50" t="s">
        <v>770</v>
      </c>
      <c r="AI84" s="50" t="s">
        <v>995</v>
      </c>
      <c r="AJ84" s="50" t="s">
        <v>843</v>
      </c>
      <c r="AK84" s="50" t="s">
        <v>770</v>
      </c>
      <c r="AL84" s="50" t="s">
        <v>770</v>
      </c>
      <c r="AM84" s="50" t="s">
        <v>770</v>
      </c>
      <c r="AN84" s="50" t="s">
        <v>770</v>
      </c>
      <c r="AO84" s="50"/>
      <c r="AP84" s="50">
        <v>1</v>
      </c>
      <c r="AQ84" s="50"/>
      <c r="AR84" s="50">
        <v>3</v>
      </c>
      <c r="AS84" s="50"/>
      <c r="AT84" s="50"/>
      <c r="AU84" s="63">
        <v>3</v>
      </c>
      <c r="AV84" s="50" t="s">
        <v>991</v>
      </c>
      <c r="AW84" s="50">
        <v>2</v>
      </c>
      <c r="AX84" s="50">
        <v>50</v>
      </c>
      <c r="AY84" s="50" t="s">
        <v>992</v>
      </c>
      <c r="AZ84" s="50" t="s">
        <v>1022</v>
      </c>
      <c r="BA84" s="50"/>
      <c r="BB84" s="50">
        <v>1</v>
      </c>
      <c r="BC84" s="50" t="s">
        <v>809</v>
      </c>
      <c r="BD84" s="50"/>
      <c r="BE84" s="50">
        <v>2</v>
      </c>
      <c r="BF84" s="50">
        <v>4</v>
      </c>
      <c r="BG84" s="50">
        <v>0</v>
      </c>
      <c r="BH84" s="50"/>
      <c r="BI84" s="50"/>
      <c r="BJ84" s="50"/>
      <c r="BK84" s="50"/>
      <c r="BL84" s="53">
        <v>0.05</v>
      </c>
      <c r="BM84" s="53"/>
      <c r="BN84" s="50"/>
      <c r="BO84" s="50"/>
      <c r="BP84" s="27">
        <v>0</v>
      </c>
      <c r="BQ84" s="27">
        <v>14.233333333333301</v>
      </c>
      <c r="BR84" s="27">
        <v>0</v>
      </c>
      <c r="BS84" s="27">
        <v>14.233333333333301</v>
      </c>
      <c r="BT84" s="42">
        <v>43236</v>
      </c>
      <c r="BU84" s="42" t="s">
        <v>877</v>
      </c>
      <c r="BV84" s="42"/>
      <c r="BW84" s="42"/>
      <c r="BX84" s="50">
        <v>0</v>
      </c>
      <c r="BY84" s="18" t="s">
        <v>771</v>
      </c>
      <c r="BZ84" s="18" t="s">
        <v>772</v>
      </c>
      <c r="CA84">
        <v>6.6</v>
      </c>
      <c r="CB84">
        <v>37.6</v>
      </c>
      <c r="CC84">
        <v>16.3</v>
      </c>
      <c r="CD84">
        <v>16</v>
      </c>
      <c r="CE84">
        <v>99</v>
      </c>
      <c r="CF84" t="s">
        <v>1353</v>
      </c>
      <c r="CG84" t="s">
        <v>1113</v>
      </c>
      <c r="CH84" t="s">
        <v>1354</v>
      </c>
      <c r="CI84" t="s">
        <v>1355</v>
      </c>
      <c r="CJ84" t="s">
        <v>1127</v>
      </c>
      <c r="CK84" t="s">
        <v>1356</v>
      </c>
      <c r="CL84" t="s">
        <v>1118</v>
      </c>
    </row>
    <row r="85" spans="1:90">
      <c r="A85" t="s">
        <v>20</v>
      </c>
      <c r="B85">
        <v>6</v>
      </c>
      <c r="C85">
        <v>0.125481232</v>
      </c>
      <c r="D85">
        <v>3</v>
      </c>
      <c r="E85">
        <v>0.386952295</v>
      </c>
      <c r="F85" t="s">
        <v>561</v>
      </c>
      <c r="G85" s="70">
        <v>898262</v>
      </c>
      <c r="H85" s="3" t="s">
        <v>562</v>
      </c>
      <c r="I85" s="1" t="s">
        <v>563</v>
      </c>
      <c r="J85" s="1" t="s">
        <v>564</v>
      </c>
      <c r="K85" s="1" t="s">
        <v>140</v>
      </c>
      <c r="L85" s="1" t="s">
        <v>565</v>
      </c>
      <c r="M85" s="1" t="s">
        <v>142</v>
      </c>
      <c r="N85" s="1">
        <v>4</v>
      </c>
      <c r="O85" s="1">
        <v>1.62</v>
      </c>
      <c r="P85" s="1">
        <v>43</v>
      </c>
      <c r="Q85" s="4">
        <v>69.660000000000011</v>
      </c>
      <c r="R85" s="4">
        <f t="shared" si="3"/>
        <v>17.415000000000003</v>
      </c>
      <c r="S85" s="5">
        <v>40</v>
      </c>
      <c r="T85" s="1">
        <v>10</v>
      </c>
      <c r="U85" t="s">
        <v>143</v>
      </c>
      <c r="V85" t="s">
        <v>144</v>
      </c>
      <c r="W85" t="s">
        <v>145</v>
      </c>
      <c r="X85">
        <v>0</v>
      </c>
      <c r="Y85" t="s">
        <v>146</v>
      </c>
      <c r="Z85" t="s">
        <v>147</v>
      </c>
      <c r="AA85" s="15"/>
      <c r="AB85" s="15"/>
      <c r="AC85" s="96">
        <v>42809</v>
      </c>
      <c r="AD85" s="99" t="s">
        <v>851</v>
      </c>
      <c r="AE85" s="99" t="s">
        <v>852</v>
      </c>
      <c r="AF85" s="50" t="s">
        <v>853</v>
      </c>
      <c r="AG85" s="50" t="s">
        <v>795</v>
      </c>
      <c r="AH85" s="50" t="s">
        <v>144</v>
      </c>
      <c r="AI85" s="50" t="s">
        <v>782</v>
      </c>
      <c r="AJ85" s="50">
        <v>0.3</v>
      </c>
      <c r="AK85" s="50"/>
      <c r="AL85" s="50" t="s">
        <v>144</v>
      </c>
      <c r="AM85" s="50" t="s">
        <v>144</v>
      </c>
      <c r="AN85" s="50" t="s">
        <v>144</v>
      </c>
      <c r="AO85" s="50"/>
      <c r="AP85" s="50">
        <v>2</v>
      </c>
      <c r="AQ85" s="50"/>
      <c r="AR85" s="50">
        <v>2</v>
      </c>
      <c r="AS85" s="50">
        <v>1.5</v>
      </c>
      <c r="AT85" s="50"/>
      <c r="AU85" s="63">
        <v>3.5</v>
      </c>
      <c r="AV85" s="50" t="s">
        <v>144</v>
      </c>
      <c r="AW85" s="50">
        <v>1</v>
      </c>
      <c r="AX85" s="50">
        <v>200</v>
      </c>
      <c r="AY85" s="50" t="s">
        <v>786</v>
      </c>
      <c r="AZ85" s="50">
        <v>13</v>
      </c>
      <c r="BA85" s="50"/>
      <c r="BB85" s="50">
        <v>1</v>
      </c>
      <c r="BC85" s="50">
        <v>3</v>
      </c>
      <c r="BD85" s="50"/>
      <c r="BE85" s="50">
        <v>2</v>
      </c>
      <c r="BF85" s="50" t="s">
        <v>817</v>
      </c>
      <c r="BG85" s="50">
        <v>1</v>
      </c>
      <c r="BH85" s="50" t="s">
        <v>787</v>
      </c>
      <c r="BI85" s="50"/>
      <c r="BJ85" s="50"/>
      <c r="BK85" s="50"/>
      <c r="BL85" s="53">
        <v>0.15</v>
      </c>
      <c r="BM85" s="53"/>
      <c r="BN85" s="50"/>
      <c r="BO85" s="50"/>
      <c r="BP85" s="99">
        <v>0</v>
      </c>
      <c r="BQ85" s="52">
        <f>(BT85-AC85)/30</f>
        <v>16.8</v>
      </c>
      <c r="BR85" s="52">
        <v>0</v>
      </c>
      <c r="BS85" s="52"/>
      <c r="BT85" s="110">
        <v>43313</v>
      </c>
      <c r="BU85" s="99" t="s">
        <v>788</v>
      </c>
      <c r="BV85" s="111" t="s">
        <v>825</v>
      </c>
      <c r="BW85" s="97"/>
      <c r="BX85" s="59" t="s">
        <v>854</v>
      </c>
      <c r="BY85" s="18" t="s">
        <v>840</v>
      </c>
      <c r="BZ85" s="18" t="s">
        <v>855</v>
      </c>
      <c r="CA85">
        <v>4.2</v>
      </c>
      <c r="CB85">
        <v>39.4</v>
      </c>
      <c r="CC85">
        <v>13.7</v>
      </c>
      <c r="CD85">
        <v>35.6</v>
      </c>
      <c r="CE85">
        <v>50</v>
      </c>
      <c r="CF85" t="s">
        <v>1176</v>
      </c>
      <c r="CG85" t="s">
        <v>1113</v>
      </c>
      <c r="CH85" t="s">
        <v>1177</v>
      </c>
      <c r="CI85" t="s">
        <v>1131</v>
      </c>
      <c r="CJ85" t="s">
        <v>1132</v>
      </c>
      <c r="CK85" t="s">
        <v>1128</v>
      </c>
      <c r="CL85" t="s">
        <v>1118</v>
      </c>
    </row>
    <row r="86" spans="1:90">
      <c r="A86" t="s">
        <v>29</v>
      </c>
      <c r="B86">
        <v>2</v>
      </c>
      <c r="C86">
        <v>5.099531E-3</v>
      </c>
      <c r="D86">
        <v>2</v>
      </c>
      <c r="E86">
        <v>5.099531E-3</v>
      </c>
      <c r="F86" t="s">
        <v>566</v>
      </c>
      <c r="G86" s="70">
        <v>1029580</v>
      </c>
      <c r="H86" s="3" t="s">
        <v>567</v>
      </c>
      <c r="I86" s="1" t="s">
        <v>568</v>
      </c>
      <c r="J86" s="1" t="s">
        <v>569</v>
      </c>
      <c r="K86" s="1" t="s">
        <v>140</v>
      </c>
      <c r="L86" s="1" t="s">
        <v>570</v>
      </c>
      <c r="M86" s="1" t="s">
        <v>142</v>
      </c>
      <c r="N86" s="1">
        <v>4</v>
      </c>
      <c r="O86" s="1">
        <v>0.70799999999999996</v>
      </c>
      <c r="P86" s="1">
        <v>43</v>
      </c>
      <c r="Q86" s="4">
        <v>30.443999999999999</v>
      </c>
      <c r="R86" s="4">
        <f t="shared" si="3"/>
        <v>7.6109999999999998</v>
      </c>
      <c r="S86" s="5">
        <v>20.443999999999999</v>
      </c>
      <c r="T86" s="1">
        <v>10</v>
      </c>
      <c r="U86" t="s">
        <v>143</v>
      </c>
      <c r="V86" t="s">
        <v>178</v>
      </c>
      <c r="W86" t="s">
        <v>145</v>
      </c>
      <c r="X86" t="s">
        <v>145</v>
      </c>
      <c r="Y86" t="s">
        <v>146</v>
      </c>
      <c r="Z86" t="s">
        <v>147</v>
      </c>
      <c r="AA86" s="15" t="s">
        <v>872</v>
      </c>
      <c r="AB86" s="15">
        <v>38</v>
      </c>
      <c r="AC86" s="61">
        <v>42823</v>
      </c>
      <c r="AD86" s="62" t="s">
        <v>998</v>
      </c>
      <c r="AE86" s="62" t="s">
        <v>1037</v>
      </c>
      <c r="AF86" s="50" t="s">
        <v>1068</v>
      </c>
      <c r="AG86" s="50" t="s">
        <v>1002</v>
      </c>
      <c r="AH86" s="50" t="s">
        <v>770</v>
      </c>
      <c r="AI86" s="50" t="s">
        <v>1013</v>
      </c>
      <c r="AJ86" s="50" t="s">
        <v>765</v>
      </c>
      <c r="AK86" s="50" t="s">
        <v>770</v>
      </c>
      <c r="AL86" s="50" t="s">
        <v>770</v>
      </c>
      <c r="AM86" s="50" t="s">
        <v>770</v>
      </c>
      <c r="AN86" s="50" t="s">
        <v>770</v>
      </c>
      <c r="AO86" s="50"/>
      <c r="AP86" s="50">
        <v>1</v>
      </c>
      <c r="AQ86" s="50"/>
      <c r="AR86" s="50">
        <v>1.5</v>
      </c>
      <c r="AS86" s="50"/>
      <c r="AT86" s="50"/>
      <c r="AU86" s="63">
        <v>1.5</v>
      </c>
      <c r="AV86" s="50" t="s">
        <v>770</v>
      </c>
      <c r="AW86" s="50">
        <v>2</v>
      </c>
      <c r="AX86" s="50">
        <v>100</v>
      </c>
      <c r="AY86" s="50" t="s">
        <v>992</v>
      </c>
      <c r="AZ86" s="50">
        <v>15</v>
      </c>
      <c r="BA86" s="50"/>
      <c r="BB86" s="50">
        <v>1</v>
      </c>
      <c r="BC86" s="50" t="s">
        <v>809</v>
      </c>
      <c r="BD86" s="50"/>
      <c r="BE86" s="50">
        <v>2</v>
      </c>
      <c r="BF86" s="50">
        <v>3</v>
      </c>
      <c r="BG86" s="50">
        <v>0</v>
      </c>
      <c r="BH86" s="50"/>
      <c r="BI86" s="50"/>
      <c r="BJ86" s="50"/>
      <c r="BK86" s="50"/>
      <c r="BL86" s="53"/>
      <c r="BM86" s="53"/>
      <c r="BN86" s="50"/>
      <c r="BO86" s="50"/>
      <c r="BP86" s="27">
        <v>0</v>
      </c>
      <c r="BQ86" s="27">
        <v>15.233333333333301</v>
      </c>
      <c r="BR86" s="27">
        <v>0</v>
      </c>
      <c r="BS86" s="27">
        <v>15.233333333333301</v>
      </c>
      <c r="BT86" s="42">
        <v>43280</v>
      </c>
      <c r="BU86" s="42" t="s">
        <v>877</v>
      </c>
      <c r="BV86" s="42"/>
      <c r="BW86" s="42"/>
      <c r="BX86" s="50">
        <v>0</v>
      </c>
      <c r="BY86" s="18">
        <v>0</v>
      </c>
      <c r="BZ86" s="18" t="s">
        <v>772</v>
      </c>
      <c r="CA86">
        <v>1.3</v>
      </c>
      <c r="CB86">
        <v>48.8</v>
      </c>
      <c r="CC86">
        <v>11</v>
      </c>
      <c r="CD86">
        <v>23.4</v>
      </c>
      <c r="CE86">
        <v>16.899999999999999</v>
      </c>
      <c r="CF86" t="s">
        <v>1371</v>
      </c>
      <c r="CG86" t="s">
        <v>1113</v>
      </c>
      <c r="CH86" t="s">
        <v>1372</v>
      </c>
      <c r="CI86" t="s">
        <v>1373</v>
      </c>
      <c r="CJ86" t="s">
        <v>1127</v>
      </c>
      <c r="CK86" t="s">
        <v>1128</v>
      </c>
      <c r="CL86" t="s">
        <v>1118</v>
      </c>
    </row>
    <row r="87" spans="1:90">
      <c r="A87" t="s">
        <v>25</v>
      </c>
      <c r="B87">
        <v>0</v>
      </c>
      <c r="C87">
        <v>0</v>
      </c>
      <c r="D87">
        <v>0</v>
      </c>
      <c r="E87">
        <v>0</v>
      </c>
      <c r="F87" t="s">
        <v>571</v>
      </c>
      <c r="G87" s="69">
        <v>669658</v>
      </c>
      <c r="H87" s="3" t="s">
        <v>572</v>
      </c>
      <c r="I87" s="1" t="s">
        <v>573</v>
      </c>
      <c r="J87" s="1" t="s">
        <v>574</v>
      </c>
      <c r="K87" s="1" t="s">
        <v>140</v>
      </c>
      <c r="L87" s="1" t="s">
        <v>575</v>
      </c>
      <c r="M87" s="1" t="s">
        <v>142</v>
      </c>
      <c r="N87" s="1">
        <v>4</v>
      </c>
      <c r="O87" s="1">
        <v>0.93799999999999994</v>
      </c>
      <c r="P87" s="1">
        <v>43</v>
      </c>
      <c r="Q87" s="4">
        <v>40.333999999999996</v>
      </c>
      <c r="R87" s="4">
        <f t="shared" si="3"/>
        <v>10.083499999999999</v>
      </c>
      <c r="S87" s="5">
        <v>30.333999999999996</v>
      </c>
      <c r="T87" s="1">
        <v>10</v>
      </c>
      <c r="U87" t="s">
        <v>143</v>
      </c>
      <c r="V87" t="s">
        <v>178</v>
      </c>
      <c r="W87" t="s">
        <v>145</v>
      </c>
      <c r="X87" t="s">
        <v>145</v>
      </c>
      <c r="Y87" t="s">
        <v>146</v>
      </c>
      <c r="Z87" t="s">
        <v>147</v>
      </c>
      <c r="AA87" s="15"/>
      <c r="AB87" s="15"/>
      <c r="AC87" s="96">
        <v>42823</v>
      </c>
      <c r="AD87" s="99" t="s">
        <v>799</v>
      </c>
      <c r="AE87" s="99" t="s">
        <v>800</v>
      </c>
      <c r="AF87" s="50" t="s">
        <v>801</v>
      </c>
      <c r="AG87" s="50" t="s">
        <v>795</v>
      </c>
      <c r="AH87" s="50" t="s">
        <v>144</v>
      </c>
      <c r="AI87" s="50" t="s">
        <v>782</v>
      </c>
      <c r="AJ87" s="50">
        <v>0.5</v>
      </c>
      <c r="AK87" s="50" t="s">
        <v>144</v>
      </c>
      <c r="AL87" s="50" t="s">
        <v>144</v>
      </c>
      <c r="AM87" s="50" t="s">
        <v>144</v>
      </c>
      <c r="AN87" s="50" t="s">
        <v>144</v>
      </c>
      <c r="AO87" s="50"/>
      <c r="AP87" s="50">
        <v>1</v>
      </c>
      <c r="AQ87" s="50"/>
      <c r="AR87" s="50">
        <v>3</v>
      </c>
      <c r="AS87" s="50"/>
      <c r="AT87" s="50"/>
      <c r="AU87" s="63">
        <v>3</v>
      </c>
      <c r="AV87" s="50" t="s">
        <v>144</v>
      </c>
      <c r="AW87" s="50">
        <v>1</v>
      </c>
      <c r="AX87" s="50">
        <v>50</v>
      </c>
      <c r="AY87" s="50" t="s">
        <v>786</v>
      </c>
      <c r="AZ87" s="50" t="s">
        <v>802</v>
      </c>
      <c r="BA87" s="50"/>
      <c r="BB87" s="50">
        <v>1</v>
      </c>
      <c r="BC87" s="50">
        <v>2</v>
      </c>
      <c r="BD87" s="50"/>
      <c r="BE87" s="50">
        <v>1</v>
      </c>
      <c r="BF87" s="50">
        <v>4</v>
      </c>
      <c r="BG87" s="50">
        <v>0</v>
      </c>
      <c r="BH87" s="50"/>
      <c r="BI87" s="50"/>
      <c r="BJ87" s="50"/>
      <c r="BK87" s="50"/>
      <c r="BL87" s="53"/>
      <c r="BM87" s="53"/>
      <c r="BN87" s="50"/>
      <c r="BO87" s="50"/>
      <c r="BP87" s="99">
        <v>0</v>
      </c>
      <c r="BQ87" s="52">
        <f>(BT87-AC87)/30</f>
        <v>16.966666666666665</v>
      </c>
      <c r="BR87" s="52">
        <v>0</v>
      </c>
      <c r="BS87" s="52"/>
      <c r="BT87" s="110">
        <v>43332</v>
      </c>
      <c r="BU87" s="99" t="s">
        <v>769</v>
      </c>
      <c r="BV87" s="99" t="s">
        <v>770</v>
      </c>
      <c r="BW87" s="99"/>
      <c r="BX87" s="50">
        <v>0</v>
      </c>
      <c r="BY87" s="18" t="s">
        <v>771</v>
      </c>
      <c r="BZ87" s="18" t="s">
        <v>772</v>
      </c>
      <c r="CA87">
        <v>1.5</v>
      </c>
      <c r="CB87">
        <v>36.9</v>
      </c>
      <c r="CC87">
        <v>8.6999999999999993</v>
      </c>
      <c r="CD87">
        <v>18.399999999999999</v>
      </c>
      <c r="CE87">
        <v>33.6</v>
      </c>
      <c r="CF87" t="s">
        <v>1133</v>
      </c>
      <c r="CG87" t="s">
        <v>1113</v>
      </c>
      <c r="CH87" t="s">
        <v>1134</v>
      </c>
      <c r="CI87" t="s">
        <v>1135</v>
      </c>
      <c r="CJ87" t="s">
        <v>1132</v>
      </c>
      <c r="CK87" t="s">
        <v>1128</v>
      </c>
      <c r="CL87" t="s">
        <v>1118</v>
      </c>
    </row>
    <row r="88" spans="1:90">
      <c r="A88" t="s">
        <v>64</v>
      </c>
      <c r="B88">
        <v>11</v>
      </c>
      <c r="C88">
        <v>2.8524990000000001E-3</v>
      </c>
      <c r="D88">
        <v>3</v>
      </c>
      <c r="E88">
        <v>1.0353306E-2</v>
      </c>
      <c r="F88" t="s">
        <v>576</v>
      </c>
      <c r="G88" s="70">
        <v>1029254</v>
      </c>
      <c r="H88" s="3" t="s">
        <v>577</v>
      </c>
      <c r="I88" s="1" t="s">
        <v>578</v>
      </c>
      <c r="J88" s="1" t="s">
        <v>579</v>
      </c>
      <c r="K88" s="1" t="s">
        <v>140</v>
      </c>
      <c r="L88" s="1" t="s">
        <v>580</v>
      </c>
      <c r="M88" s="1" t="s">
        <v>142</v>
      </c>
      <c r="N88" s="1">
        <v>4</v>
      </c>
      <c r="O88" s="1">
        <v>7.14</v>
      </c>
      <c r="P88" s="1">
        <v>43</v>
      </c>
      <c r="Q88" s="4">
        <v>307.02</v>
      </c>
      <c r="R88" s="4">
        <f t="shared" si="3"/>
        <v>76.754999999999995</v>
      </c>
      <c r="S88" s="5">
        <v>40</v>
      </c>
      <c r="T88" s="1" t="s">
        <v>470</v>
      </c>
      <c r="U88" t="s">
        <v>143</v>
      </c>
      <c r="V88" t="s">
        <v>178</v>
      </c>
      <c r="W88" t="s">
        <v>145</v>
      </c>
      <c r="X88" t="s">
        <v>145</v>
      </c>
      <c r="Y88" t="s">
        <v>146</v>
      </c>
      <c r="Z88" t="s">
        <v>147</v>
      </c>
      <c r="AA88" s="15" t="s">
        <v>872</v>
      </c>
      <c r="AB88" s="15">
        <v>56</v>
      </c>
      <c r="AC88" s="61">
        <v>42823</v>
      </c>
      <c r="AD88" s="62" t="s">
        <v>1065</v>
      </c>
      <c r="AE88" s="62" t="s">
        <v>1066</v>
      </c>
      <c r="AF88" s="50" t="s">
        <v>1067</v>
      </c>
      <c r="AG88" s="50" t="s">
        <v>990</v>
      </c>
      <c r="AH88" s="50" t="s">
        <v>770</v>
      </c>
      <c r="AI88" s="50" t="s">
        <v>770</v>
      </c>
      <c r="AJ88" s="50"/>
      <c r="AK88" s="50" t="s">
        <v>770</v>
      </c>
      <c r="AL88" s="50" t="s">
        <v>770</v>
      </c>
      <c r="AM88" s="50" t="s">
        <v>770</v>
      </c>
      <c r="AN88" s="50" t="s">
        <v>770</v>
      </c>
      <c r="AO88" s="50"/>
      <c r="AP88" s="50">
        <v>1</v>
      </c>
      <c r="AQ88" s="50"/>
      <c r="AR88" s="50">
        <v>5</v>
      </c>
      <c r="AS88" s="50"/>
      <c r="AT88" s="50"/>
      <c r="AU88" s="63">
        <v>5</v>
      </c>
      <c r="AV88" s="50" t="s">
        <v>770</v>
      </c>
      <c r="AW88" s="50">
        <v>2</v>
      </c>
      <c r="AX88" s="50">
        <v>300</v>
      </c>
      <c r="AY88" s="50" t="s">
        <v>992</v>
      </c>
      <c r="AZ88" s="50" t="s">
        <v>1022</v>
      </c>
      <c r="BA88" s="50"/>
      <c r="BB88" s="50">
        <v>1</v>
      </c>
      <c r="BC88" s="50">
        <v>2</v>
      </c>
      <c r="BD88" s="50"/>
      <c r="BE88" s="50">
        <v>1</v>
      </c>
      <c r="BF88" s="50">
        <v>2</v>
      </c>
      <c r="BG88" s="50">
        <v>1</v>
      </c>
      <c r="BH88" s="50" t="s">
        <v>787</v>
      </c>
      <c r="BI88" s="50"/>
      <c r="BJ88" s="50"/>
      <c r="BK88" s="50"/>
      <c r="BL88" s="53"/>
      <c r="BM88" s="53"/>
      <c r="BN88" s="50"/>
      <c r="BO88" s="50"/>
      <c r="BP88" s="27">
        <v>0</v>
      </c>
      <c r="BQ88" s="27">
        <v>13.9333333333333</v>
      </c>
      <c r="BR88" s="27">
        <v>0</v>
      </c>
      <c r="BS88" s="27">
        <v>13.9333333333333</v>
      </c>
      <c r="BT88" s="42">
        <v>43241</v>
      </c>
      <c r="BU88" s="42" t="s">
        <v>877</v>
      </c>
      <c r="BV88" s="42"/>
      <c r="BW88" s="42"/>
      <c r="BX88" s="50">
        <v>0</v>
      </c>
      <c r="BY88" s="18" t="s">
        <v>771</v>
      </c>
      <c r="BZ88" s="18" t="s">
        <v>772</v>
      </c>
      <c r="CA88">
        <v>1.2</v>
      </c>
      <c r="CB88">
        <v>42.3</v>
      </c>
      <c r="CC88">
        <v>15.8</v>
      </c>
      <c r="CD88">
        <v>24.4</v>
      </c>
      <c r="CE88">
        <v>44.9</v>
      </c>
      <c r="CF88" t="s">
        <v>1368</v>
      </c>
      <c r="CG88">
        <v>208</v>
      </c>
      <c r="CH88" t="s">
        <v>1369</v>
      </c>
      <c r="CI88" t="s">
        <v>1370</v>
      </c>
      <c r="CJ88" t="s">
        <v>1127</v>
      </c>
      <c r="CK88" t="s">
        <v>1128</v>
      </c>
      <c r="CL88" t="s">
        <v>1118</v>
      </c>
    </row>
    <row r="89" spans="1:90">
      <c r="A89" t="s">
        <v>34</v>
      </c>
      <c r="B89">
        <v>4</v>
      </c>
      <c r="C89">
        <v>1.3310539999999999E-3</v>
      </c>
      <c r="D89">
        <v>2</v>
      </c>
      <c r="E89">
        <v>2.6621079999999998E-3</v>
      </c>
      <c r="F89" t="s">
        <v>581</v>
      </c>
      <c r="G89" s="70">
        <v>1029122</v>
      </c>
      <c r="H89" s="3" t="s">
        <v>582</v>
      </c>
      <c r="I89" s="1" t="s">
        <v>583</v>
      </c>
      <c r="J89" s="1" t="s">
        <v>584</v>
      </c>
      <c r="K89" s="1" t="s">
        <v>140</v>
      </c>
      <c r="L89" s="1" t="s">
        <v>585</v>
      </c>
      <c r="M89" s="1" t="s">
        <v>142</v>
      </c>
      <c r="N89" s="1">
        <v>4</v>
      </c>
      <c r="O89" s="1">
        <v>1.95</v>
      </c>
      <c r="P89" s="1">
        <v>43</v>
      </c>
      <c r="Q89" s="4">
        <v>83.85</v>
      </c>
      <c r="R89" s="4">
        <f t="shared" si="3"/>
        <v>20.962499999999999</v>
      </c>
      <c r="S89" s="5">
        <v>40</v>
      </c>
      <c r="T89" s="1">
        <v>10</v>
      </c>
      <c r="U89" t="s">
        <v>143</v>
      </c>
      <c r="V89" t="s">
        <v>178</v>
      </c>
      <c r="W89" t="s">
        <v>145</v>
      </c>
      <c r="X89" t="s">
        <v>145</v>
      </c>
      <c r="Y89" t="s">
        <v>146</v>
      </c>
      <c r="Z89" t="s">
        <v>147</v>
      </c>
      <c r="AA89" s="15" t="s">
        <v>872</v>
      </c>
      <c r="AB89" s="15">
        <v>54</v>
      </c>
      <c r="AC89" s="61">
        <v>42823</v>
      </c>
      <c r="AD89" s="62" t="s">
        <v>987</v>
      </c>
      <c r="AE89" s="62" t="s">
        <v>988</v>
      </c>
      <c r="AF89" s="50" t="s">
        <v>1063</v>
      </c>
      <c r="AG89" s="50" t="s">
        <v>1002</v>
      </c>
      <c r="AH89" s="50" t="s">
        <v>770</v>
      </c>
      <c r="AI89" s="50" t="s">
        <v>1013</v>
      </c>
      <c r="AJ89" s="50">
        <v>0.5</v>
      </c>
      <c r="AK89" s="50"/>
      <c r="AL89" s="50" t="s">
        <v>770</v>
      </c>
      <c r="AM89" s="50" t="s">
        <v>770</v>
      </c>
      <c r="AN89" s="50" t="s">
        <v>770</v>
      </c>
      <c r="AO89" s="50"/>
      <c r="AP89" s="50">
        <v>1</v>
      </c>
      <c r="AQ89" s="50"/>
      <c r="AR89" s="50">
        <v>2.5</v>
      </c>
      <c r="AS89" s="50"/>
      <c r="AT89" s="50"/>
      <c r="AU89" s="63">
        <v>2.5</v>
      </c>
      <c r="AV89" s="50" t="s">
        <v>770</v>
      </c>
      <c r="AW89" s="50"/>
      <c r="AX89" s="50">
        <v>150</v>
      </c>
      <c r="AY89" s="50" t="s">
        <v>992</v>
      </c>
      <c r="AZ89" s="50">
        <v>20</v>
      </c>
      <c r="BA89" s="50" t="s">
        <v>1064</v>
      </c>
      <c r="BB89" s="50">
        <v>1</v>
      </c>
      <c r="BC89" s="50">
        <v>2</v>
      </c>
      <c r="BD89" s="50"/>
      <c r="BE89" s="50">
        <v>2</v>
      </c>
      <c r="BF89" s="50">
        <v>3</v>
      </c>
      <c r="BG89" s="50">
        <v>1</v>
      </c>
      <c r="BH89" s="50" t="s">
        <v>787</v>
      </c>
      <c r="BI89" s="50"/>
      <c r="BJ89" s="50"/>
      <c r="BK89" s="50"/>
      <c r="BL89" s="53"/>
      <c r="BM89" s="53"/>
      <c r="BN89" s="50"/>
      <c r="BO89" s="50"/>
      <c r="BP89" s="27">
        <v>0</v>
      </c>
      <c r="BQ89" s="27">
        <v>14.966666666666701</v>
      </c>
      <c r="BR89" s="27">
        <v>0</v>
      </c>
      <c r="BS89" s="27">
        <v>14.966666666666701</v>
      </c>
      <c r="BT89" s="42">
        <v>43272</v>
      </c>
      <c r="BU89" s="42" t="s">
        <v>877</v>
      </c>
      <c r="BV89" s="42"/>
      <c r="BW89" s="42"/>
      <c r="BX89" s="50">
        <v>0</v>
      </c>
      <c r="BY89" s="18" t="s">
        <v>771</v>
      </c>
      <c r="BZ89" s="18" t="s">
        <v>772</v>
      </c>
      <c r="CA89">
        <v>6.5</v>
      </c>
      <c r="CB89">
        <v>37.799999999999997</v>
      </c>
      <c r="CC89">
        <v>9.6999999999999993</v>
      </c>
      <c r="CD89">
        <v>49</v>
      </c>
      <c r="CE89">
        <v>66.8</v>
      </c>
      <c r="CF89" t="s">
        <v>1364</v>
      </c>
      <c r="CG89" t="s">
        <v>1113</v>
      </c>
      <c r="CH89" t="s">
        <v>1365</v>
      </c>
      <c r="CI89" t="s">
        <v>1366</v>
      </c>
      <c r="CJ89" t="s">
        <v>1127</v>
      </c>
      <c r="CK89" t="s">
        <v>1367</v>
      </c>
      <c r="CL89" t="s">
        <v>1118</v>
      </c>
    </row>
    <row r="90" spans="1:90">
      <c r="A90" t="s">
        <v>104</v>
      </c>
      <c r="B90">
        <v>5</v>
      </c>
      <c r="C90">
        <v>3.2680658000000001E-2</v>
      </c>
      <c r="D90">
        <v>2</v>
      </c>
      <c r="E90">
        <v>9.3634721000000004E-2</v>
      </c>
      <c r="F90" t="s">
        <v>586</v>
      </c>
      <c r="G90" s="70">
        <v>1028636</v>
      </c>
      <c r="H90" s="3" t="s">
        <v>587</v>
      </c>
      <c r="I90" s="1" t="s">
        <v>588</v>
      </c>
      <c r="J90" s="1" t="s">
        <v>589</v>
      </c>
      <c r="K90" s="1" t="s">
        <v>140</v>
      </c>
      <c r="L90" s="1" t="s">
        <v>590</v>
      </c>
      <c r="M90" s="1" t="s">
        <v>142</v>
      </c>
      <c r="N90" s="1">
        <v>4</v>
      </c>
      <c r="O90" s="1">
        <v>0.66400000000000003</v>
      </c>
      <c r="P90" s="1">
        <v>43</v>
      </c>
      <c r="Q90" s="4">
        <v>28.552000000000003</v>
      </c>
      <c r="R90" s="4">
        <f t="shared" si="3"/>
        <v>7.1380000000000008</v>
      </c>
      <c r="S90" s="5">
        <v>18.552000000000003</v>
      </c>
      <c r="T90" s="1">
        <v>10</v>
      </c>
      <c r="U90" t="s">
        <v>143</v>
      </c>
      <c r="V90" t="s">
        <v>591</v>
      </c>
      <c r="W90" t="s">
        <v>145</v>
      </c>
      <c r="X90" t="s">
        <v>145</v>
      </c>
      <c r="Y90" t="s">
        <v>146</v>
      </c>
      <c r="Z90" t="s">
        <v>147</v>
      </c>
      <c r="AA90" s="15" t="s">
        <v>872</v>
      </c>
      <c r="AB90" s="15">
        <v>63</v>
      </c>
      <c r="AC90" s="61">
        <v>42823</v>
      </c>
      <c r="AD90" s="62" t="s">
        <v>1055</v>
      </c>
      <c r="AE90" s="62" t="s">
        <v>1056</v>
      </c>
      <c r="AF90" s="50" t="s">
        <v>1057</v>
      </c>
      <c r="AG90" s="50" t="s">
        <v>1002</v>
      </c>
      <c r="AH90" s="50" t="s">
        <v>770</v>
      </c>
      <c r="AI90" s="50" t="s">
        <v>1013</v>
      </c>
      <c r="AJ90" s="50" t="s">
        <v>1058</v>
      </c>
      <c r="AK90" s="50" t="s">
        <v>770</v>
      </c>
      <c r="AL90" s="50" t="s">
        <v>770</v>
      </c>
      <c r="AM90" s="50" t="s">
        <v>770</v>
      </c>
      <c r="AN90" s="50" t="s">
        <v>770</v>
      </c>
      <c r="AO90" s="50"/>
      <c r="AP90" s="50">
        <v>1</v>
      </c>
      <c r="AQ90" s="50"/>
      <c r="AR90" s="50">
        <v>7</v>
      </c>
      <c r="AS90" s="50"/>
      <c r="AT90" s="50"/>
      <c r="AU90" s="63">
        <v>7</v>
      </c>
      <c r="AV90" s="50" t="s">
        <v>991</v>
      </c>
      <c r="AW90" s="50">
        <v>2</v>
      </c>
      <c r="AX90" s="50">
        <v>100</v>
      </c>
      <c r="AY90" s="50" t="s">
        <v>992</v>
      </c>
      <c r="AZ90" s="50">
        <v>0</v>
      </c>
      <c r="BA90" s="50"/>
      <c r="BB90" s="50">
        <v>1</v>
      </c>
      <c r="BC90" s="50">
        <v>2</v>
      </c>
      <c r="BD90" s="50"/>
      <c r="BE90" s="50">
        <v>1</v>
      </c>
      <c r="BF90" s="50">
        <v>2</v>
      </c>
      <c r="BG90" s="50">
        <v>1</v>
      </c>
      <c r="BH90" s="50" t="s">
        <v>787</v>
      </c>
      <c r="BI90" s="50"/>
      <c r="BJ90" s="50"/>
      <c r="BK90" s="50"/>
      <c r="BL90" s="53"/>
      <c r="BM90" s="53"/>
      <c r="BN90" s="50"/>
      <c r="BO90" s="50"/>
      <c r="BP90" s="27">
        <v>0</v>
      </c>
      <c r="BQ90" s="27">
        <v>15.133333333333301</v>
      </c>
      <c r="BR90" s="27">
        <v>1</v>
      </c>
      <c r="BS90" s="27">
        <v>12.1666666666667</v>
      </c>
      <c r="BT90" s="42">
        <v>43277</v>
      </c>
      <c r="BU90" s="42" t="s">
        <v>877</v>
      </c>
      <c r="BV90" s="42"/>
      <c r="BW90" s="42"/>
      <c r="BX90" s="50">
        <v>0</v>
      </c>
      <c r="BY90" s="18" t="s">
        <v>861</v>
      </c>
      <c r="BZ90" s="18" t="s">
        <v>791</v>
      </c>
      <c r="CA90">
        <v>3.9</v>
      </c>
      <c r="CB90">
        <v>39.6</v>
      </c>
      <c r="CC90">
        <v>11.4</v>
      </c>
      <c r="CD90">
        <v>11</v>
      </c>
      <c r="CE90">
        <v>29</v>
      </c>
      <c r="CF90" t="s">
        <v>1360</v>
      </c>
      <c r="CG90">
        <v>387.3</v>
      </c>
      <c r="CH90" t="s">
        <v>1171</v>
      </c>
      <c r="CI90" t="s">
        <v>1361</v>
      </c>
      <c r="CJ90" t="s">
        <v>1127</v>
      </c>
      <c r="CK90" t="s">
        <v>1128</v>
      </c>
      <c r="CL90" t="s">
        <v>1118</v>
      </c>
    </row>
    <row r="91" spans="1:90">
      <c r="A91" t="s">
        <v>88</v>
      </c>
      <c r="B91">
        <v>4</v>
      </c>
      <c r="C91">
        <v>1.2649195E-2</v>
      </c>
      <c r="D91">
        <v>4</v>
      </c>
      <c r="E91">
        <v>1.2649195E-2</v>
      </c>
      <c r="F91" t="s">
        <v>592</v>
      </c>
      <c r="G91" s="70">
        <v>1028324</v>
      </c>
      <c r="H91" s="3" t="s">
        <v>593</v>
      </c>
      <c r="I91" s="1" t="s">
        <v>594</v>
      </c>
      <c r="J91" s="1" t="s">
        <v>595</v>
      </c>
      <c r="K91" s="1" t="s">
        <v>140</v>
      </c>
      <c r="L91" s="1" t="s">
        <v>596</v>
      </c>
      <c r="M91" s="1" t="s">
        <v>142</v>
      </c>
      <c r="N91" s="1">
        <v>4</v>
      </c>
      <c r="O91" s="1">
        <v>2.96</v>
      </c>
      <c r="P91" s="1">
        <v>43</v>
      </c>
      <c r="Q91" s="4">
        <v>127.28</v>
      </c>
      <c r="R91" s="4">
        <f t="shared" si="3"/>
        <v>31.82</v>
      </c>
      <c r="S91" s="5">
        <v>40</v>
      </c>
      <c r="T91" s="1">
        <v>10</v>
      </c>
      <c r="U91" t="s">
        <v>143</v>
      </c>
      <c r="V91" t="s">
        <v>591</v>
      </c>
      <c r="W91" t="s">
        <v>145</v>
      </c>
      <c r="X91" t="s">
        <v>145</v>
      </c>
      <c r="Y91" t="s">
        <v>146</v>
      </c>
      <c r="Z91" t="s">
        <v>147</v>
      </c>
      <c r="AA91" s="15" t="s">
        <v>906</v>
      </c>
      <c r="AB91" s="15">
        <v>68</v>
      </c>
      <c r="AC91" s="61">
        <v>42823</v>
      </c>
      <c r="AD91" s="62" t="s">
        <v>792</v>
      </c>
      <c r="AE91" s="62" t="s">
        <v>793</v>
      </c>
      <c r="AF91" s="50" t="s">
        <v>1054</v>
      </c>
      <c r="AG91" s="50" t="s">
        <v>990</v>
      </c>
      <c r="AH91" s="50" t="s">
        <v>770</v>
      </c>
      <c r="AI91" s="50" t="s">
        <v>1013</v>
      </c>
      <c r="AJ91" s="50" t="s">
        <v>797</v>
      </c>
      <c r="AK91" s="50" t="s">
        <v>770</v>
      </c>
      <c r="AL91" s="50" t="s">
        <v>770</v>
      </c>
      <c r="AM91" s="50" t="s">
        <v>770</v>
      </c>
      <c r="AN91" s="50" t="s">
        <v>770</v>
      </c>
      <c r="AO91" s="50"/>
      <c r="AP91" s="50">
        <v>2</v>
      </c>
      <c r="AQ91" s="50"/>
      <c r="AR91" s="50">
        <v>2</v>
      </c>
      <c r="AS91" s="50">
        <v>1.5</v>
      </c>
      <c r="AT91" s="50"/>
      <c r="AU91" s="63">
        <v>3.5</v>
      </c>
      <c r="AV91" s="50" t="s">
        <v>770</v>
      </c>
      <c r="AW91" s="50">
        <v>1</v>
      </c>
      <c r="AX91" s="50">
        <v>200</v>
      </c>
      <c r="AY91" s="50" t="s">
        <v>992</v>
      </c>
      <c r="AZ91" s="50" t="s">
        <v>816</v>
      </c>
      <c r="BA91" s="50"/>
      <c r="BB91" s="50">
        <v>1</v>
      </c>
      <c r="BC91" s="50">
        <v>3</v>
      </c>
      <c r="BD91" s="50"/>
      <c r="BE91" s="50">
        <v>2</v>
      </c>
      <c r="BF91" s="50" t="s">
        <v>817</v>
      </c>
      <c r="BG91" s="50">
        <v>1</v>
      </c>
      <c r="BH91" s="50" t="s">
        <v>767</v>
      </c>
      <c r="BI91" s="50"/>
      <c r="BJ91" s="50"/>
      <c r="BK91" s="50"/>
      <c r="BL91" s="53"/>
      <c r="BM91" s="53"/>
      <c r="BN91" s="50"/>
      <c r="BO91" s="50"/>
      <c r="BP91" s="27">
        <v>0</v>
      </c>
      <c r="BQ91" s="27">
        <v>13.766666666666699</v>
      </c>
      <c r="BR91" s="27">
        <v>1</v>
      </c>
      <c r="BS91" s="27">
        <v>7.7</v>
      </c>
      <c r="BT91" s="42">
        <v>43236</v>
      </c>
      <c r="BU91" s="42" t="s">
        <v>877</v>
      </c>
      <c r="BV91" s="42"/>
      <c r="BW91" s="42"/>
      <c r="BX91" s="50">
        <v>0</v>
      </c>
      <c r="BY91" s="18" t="s">
        <v>771</v>
      </c>
      <c r="BZ91" s="18" t="s">
        <v>791</v>
      </c>
      <c r="CA91">
        <v>3042</v>
      </c>
      <c r="CB91">
        <v>42.7</v>
      </c>
      <c r="CC91">
        <v>14.3</v>
      </c>
      <c r="CD91">
        <v>18.8</v>
      </c>
      <c r="CE91">
        <v>78.7</v>
      </c>
      <c r="CF91" t="s">
        <v>1358</v>
      </c>
      <c r="CG91" t="s">
        <v>1113</v>
      </c>
      <c r="CH91" t="s">
        <v>1359</v>
      </c>
      <c r="CI91" t="s">
        <v>1210</v>
      </c>
      <c r="CJ91" t="s">
        <v>1132</v>
      </c>
      <c r="CK91" t="s">
        <v>1128</v>
      </c>
      <c r="CL91" t="s">
        <v>1118</v>
      </c>
    </row>
    <row r="92" spans="1:90">
      <c r="A92" t="s">
        <v>39</v>
      </c>
      <c r="B92">
        <v>3</v>
      </c>
      <c r="C92">
        <v>3.0240610000000002E-3</v>
      </c>
      <c r="D92">
        <v>2</v>
      </c>
      <c r="E92">
        <v>3.568131E-3</v>
      </c>
      <c r="F92" t="s">
        <v>597</v>
      </c>
      <c r="G92" s="70">
        <v>1030671</v>
      </c>
      <c r="H92" s="3" t="s">
        <v>598</v>
      </c>
      <c r="I92" s="1" t="s">
        <v>599</v>
      </c>
      <c r="J92" s="1" t="s">
        <v>600</v>
      </c>
      <c r="K92" s="1" t="s">
        <v>140</v>
      </c>
      <c r="L92" s="1" t="s">
        <v>601</v>
      </c>
      <c r="M92" s="1" t="s">
        <v>142</v>
      </c>
      <c r="N92" s="1">
        <v>4</v>
      </c>
      <c r="O92" s="1">
        <v>1.89</v>
      </c>
      <c r="P92" s="1">
        <v>43</v>
      </c>
      <c r="Q92" s="4">
        <v>81.27</v>
      </c>
      <c r="R92" s="4">
        <f t="shared" si="3"/>
        <v>20.317499999999999</v>
      </c>
      <c r="S92" s="5">
        <v>40</v>
      </c>
      <c r="T92" s="1">
        <v>10</v>
      </c>
      <c r="U92" t="s">
        <v>143</v>
      </c>
      <c r="V92" t="s">
        <v>178</v>
      </c>
      <c r="W92" t="s">
        <v>145</v>
      </c>
      <c r="X92" t="s">
        <v>145</v>
      </c>
      <c r="Y92" t="s">
        <v>146</v>
      </c>
      <c r="Z92" t="s">
        <v>147</v>
      </c>
      <c r="AA92" s="15" t="s">
        <v>872</v>
      </c>
      <c r="AB92" s="15">
        <v>43</v>
      </c>
      <c r="AC92" s="61">
        <v>42830</v>
      </c>
      <c r="AD92" s="62" t="s">
        <v>1074</v>
      </c>
      <c r="AE92" s="62" t="s">
        <v>1075</v>
      </c>
      <c r="AF92" s="50" t="s">
        <v>994</v>
      </c>
      <c r="AG92" s="50" t="s">
        <v>990</v>
      </c>
      <c r="AH92" s="50" t="s">
        <v>770</v>
      </c>
      <c r="AI92" s="50" t="s">
        <v>995</v>
      </c>
      <c r="AJ92" s="50" t="s">
        <v>843</v>
      </c>
      <c r="AK92" s="50" t="s">
        <v>770</v>
      </c>
      <c r="AL92" s="50" t="s">
        <v>770</v>
      </c>
      <c r="AM92" s="50" t="s">
        <v>770</v>
      </c>
      <c r="AN92" s="50" t="s">
        <v>770</v>
      </c>
      <c r="AO92" s="50"/>
      <c r="AP92" s="50">
        <v>1</v>
      </c>
      <c r="AQ92" s="50"/>
      <c r="AR92" s="50">
        <v>2</v>
      </c>
      <c r="AS92" s="50"/>
      <c r="AT92" s="50"/>
      <c r="AU92" s="63">
        <v>2</v>
      </c>
      <c r="AV92" s="50" t="s">
        <v>770</v>
      </c>
      <c r="AW92" s="50" t="s">
        <v>1076</v>
      </c>
      <c r="AX92" s="50">
        <v>50</v>
      </c>
      <c r="AY92" s="50" t="s">
        <v>992</v>
      </c>
      <c r="AZ92" s="50">
        <v>0</v>
      </c>
      <c r="BA92" s="50"/>
      <c r="BB92" s="50">
        <v>1</v>
      </c>
      <c r="BC92" s="50" t="s">
        <v>809</v>
      </c>
      <c r="BD92" s="50"/>
      <c r="BE92" s="50">
        <v>1</v>
      </c>
      <c r="BF92" s="50">
        <v>4</v>
      </c>
      <c r="BG92" s="50">
        <v>1</v>
      </c>
      <c r="BH92" s="50" t="s">
        <v>787</v>
      </c>
      <c r="BI92" s="50"/>
      <c r="BJ92" s="50"/>
      <c r="BK92" s="50"/>
      <c r="BL92" s="53"/>
      <c r="BM92" s="53"/>
      <c r="BN92" s="50"/>
      <c r="BO92" s="50"/>
      <c r="BP92" s="27">
        <v>0</v>
      </c>
      <c r="BQ92" s="27">
        <v>13.8333333333333</v>
      </c>
      <c r="BR92" s="27">
        <v>0</v>
      </c>
      <c r="BS92" s="27">
        <v>13.8333333333333</v>
      </c>
      <c r="BT92" s="42">
        <v>43245</v>
      </c>
      <c r="BU92" s="42" t="s">
        <v>877</v>
      </c>
      <c r="BV92" s="42"/>
      <c r="BW92" s="42"/>
      <c r="BX92" s="50">
        <v>0</v>
      </c>
      <c r="BY92" s="18">
        <v>0</v>
      </c>
      <c r="BZ92" s="18" t="s">
        <v>772</v>
      </c>
      <c r="CA92">
        <v>325.8</v>
      </c>
      <c r="CB92">
        <v>41</v>
      </c>
      <c r="CC92">
        <v>12.2</v>
      </c>
      <c r="CD92">
        <v>22.7</v>
      </c>
      <c r="CE92">
        <v>16.600000000000001</v>
      </c>
      <c r="CF92" t="s">
        <v>1378</v>
      </c>
      <c r="CG92" t="s">
        <v>1113</v>
      </c>
      <c r="CH92" t="s">
        <v>1171</v>
      </c>
      <c r="CI92" t="s">
        <v>1131</v>
      </c>
      <c r="CJ92" t="s">
        <v>1127</v>
      </c>
      <c r="CK92" t="s">
        <v>1128</v>
      </c>
      <c r="CL92" t="s">
        <v>1118</v>
      </c>
    </row>
    <row r="93" spans="1:90">
      <c r="A93" t="s">
        <v>84</v>
      </c>
      <c r="B93">
        <v>9</v>
      </c>
      <c r="C93">
        <v>2.766377E-3</v>
      </c>
      <c r="D93">
        <v>2</v>
      </c>
      <c r="E93">
        <v>1.1008135E-2</v>
      </c>
      <c r="F93" t="s">
        <v>602</v>
      </c>
      <c r="G93" s="70">
        <v>1030483</v>
      </c>
      <c r="H93" s="3" t="s">
        <v>603</v>
      </c>
      <c r="I93" s="1" t="s">
        <v>604</v>
      </c>
      <c r="J93" s="1" t="s">
        <v>605</v>
      </c>
      <c r="K93" s="1" t="s">
        <v>140</v>
      </c>
      <c r="L93" s="1" t="s">
        <v>606</v>
      </c>
      <c r="M93" s="1" t="s">
        <v>142</v>
      </c>
      <c r="N93" s="1">
        <v>4</v>
      </c>
      <c r="O93" s="1">
        <v>1.41</v>
      </c>
      <c r="P93" s="1">
        <v>43</v>
      </c>
      <c r="Q93" s="4">
        <v>60.629999999999995</v>
      </c>
      <c r="R93" s="4">
        <f t="shared" si="3"/>
        <v>15.157499999999999</v>
      </c>
      <c r="S93" s="5">
        <v>40</v>
      </c>
      <c r="T93" s="1">
        <v>10</v>
      </c>
      <c r="U93" t="s">
        <v>143</v>
      </c>
      <c r="V93" t="s">
        <v>178</v>
      </c>
      <c r="W93" t="s">
        <v>145</v>
      </c>
      <c r="X93" t="s">
        <v>145</v>
      </c>
      <c r="Y93" t="s">
        <v>146</v>
      </c>
      <c r="Z93" t="s">
        <v>147</v>
      </c>
      <c r="AA93" s="15" t="s">
        <v>872</v>
      </c>
      <c r="AB93" s="15">
        <v>53</v>
      </c>
      <c r="AC93" s="61">
        <v>42830</v>
      </c>
      <c r="AD93" s="62" t="s">
        <v>1069</v>
      </c>
      <c r="AE93" s="62" t="s">
        <v>1070</v>
      </c>
      <c r="AF93" s="50" t="s">
        <v>1071</v>
      </c>
      <c r="AG93" s="50" t="s">
        <v>1002</v>
      </c>
      <c r="AH93" s="50" t="s">
        <v>770</v>
      </c>
      <c r="AI93" s="50" t="s">
        <v>1013</v>
      </c>
      <c r="AJ93" s="50" t="s">
        <v>765</v>
      </c>
      <c r="AK93" s="50" t="s">
        <v>770</v>
      </c>
      <c r="AL93" s="50" t="s">
        <v>770</v>
      </c>
      <c r="AM93" s="50" t="s">
        <v>770</v>
      </c>
      <c r="AN93" s="50" t="s">
        <v>770</v>
      </c>
      <c r="AO93" s="50"/>
      <c r="AP93" s="50">
        <v>1</v>
      </c>
      <c r="AQ93" s="50"/>
      <c r="AR93" s="50">
        <v>2.2999999999999998</v>
      </c>
      <c r="AS93" s="50"/>
      <c r="AT93" s="50"/>
      <c r="AU93" s="63">
        <v>2.2999999999999998</v>
      </c>
      <c r="AV93" s="50" t="s">
        <v>770</v>
      </c>
      <c r="AW93" s="50" t="s">
        <v>1072</v>
      </c>
      <c r="AX93" s="50">
        <v>200</v>
      </c>
      <c r="AY93" s="50" t="s">
        <v>992</v>
      </c>
      <c r="AZ93" s="50" t="s">
        <v>1073</v>
      </c>
      <c r="BA93" s="50"/>
      <c r="BB93" s="50">
        <v>1</v>
      </c>
      <c r="BC93" s="50">
        <v>2</v>
      </c>
      <c r="BD93" s="50"/>
      <c r="BE93" s="50">
        <v>2</v>
      </c>
      <c r="BF93" s="50">
        <v>2</v>
      </c>
      <c r="BG93" s="50">
        <v>0</v>
      </c>
      <c r="BH93" s="50"/>
      <c r="BI93" s="50"/>
      <c r="BJ93" s="50"/>
      <c r="BK93" s="50"/>
      <c r="BL93" s="53"/>
      <c r="BM93" s="53"/>
      <c r="BN93" s="50"/>
      <c r="BO93" s="50"/>
      <c r="BP93" s="27">
        <v>0</v>
      </c>
      <c r="BQ93" s="27">
        <v>13.7</v>
      </c>
      <c r="BR93" s="27">
        <v>0</v>
      </c>
      <c r="BS93" s="27">
        <v>13.7</v>
      </c>
      <c r="BT93" s="42">
        <v>43241</v>
      </c>
      <c r="BU93" s="42" t="s">
        <v>877</v>
      </c>
      <c r="BV93" s="42"/>
      <c r="BW93" s="42"/>
      <c r="BX93" s="50">
        <v>0</v>
      </c>
      <c r="BY93" s="18" t="s">
        <v>771</v>
      </c>
      <c r="BZ93" s="18" t="s">
        <v>772</v>
      </c>
      <c r="CA93">
        <v>2.7</v>
      </c>
      <c r="CB93">
        <v>39</v>
      </c>
      <c r="CC93">
        <v>11.4</v>
      </c>
      <c r="CD93">
        <v>20.100000000000001</v>
      </c>
      <c r="CE93">
        <v>24.1</v>
      </c>
      <c r="CF93" t="s">
        <v>1374</v>
      </c>
      <c r="CG93">
        <v>25.3</v>
      </c>
      <c r="CH93" t="s">
        <v>1375</v>
      </c>
      <c r="CI93" t="s">
        <v>1376</v>
      </c>
      <c r="CJ93" t="s">
        <v>1127</v>
      </c>
      <c r="CK93" t="s">
        <v>1377</v>
      </c>
      <c r="CL93" t="s">
        <v>1118</v>
      </c>
    </row>
    <row r="94" spans="1:90">
      <c r="A94" t="s">
        <v>101</v>
      </c>
      <c r="B94">
        <v>2</v>
      </c>
      <c r="C94">
        <v>1.469508E-3</v>
      </c>
      <c r="D94">
        <v>1</v>
      </c>
      <c r="E94">
        <v>2.939016E-3</v>
      </c>
      <c r="F94" t="s">
        <v>607</v>
      </c>
      <c r="G94" s="69">
        <v>648627</v>
      </c>
      <c r="H94" s="3" t="s">
        <v>608</v>
      </c>
      <c r="I94" s="1" t="s">
        <v>609</v>
      </c>
      <c r="J94" s="1" t="s">
        <v>610</v>
      </c>
      <c r="K94" s="1" t="s">
        <v>140</v>
      </c>
      <c r="L94" s="1" t="s">
        <v>611</v>
      </c>
      <c r="M94" s="1" t="s">
        <v>142</v>
      </c>
      <c r="N94" s="1">
        <v>4</v>
      </c>
      <c r="O94" s="1">
        <v>1.33</v>
      </c>
      <c r="P94" s="1">
        <v>43</v>
      </c>
      <c r="Q94" s="4">
        <v>57.190000000000005</v>
      </c>
      <c r="R94" s="4">
        <f t="shared" si="3"/>
        <v>14.297500000000001</v>
      </c>
      <c r="S94" s="5">
        <v>40</v>
      </c>
      <c r="T94" s="1">
        <v>10</v>
      </c>
      <c r="U94" t="s">
        <v>143</v>
      </c>
      <c r="V94" t="s">
        <v>178</v>
      </c>
      <c r="W94" t="s">
        <v>145</v>
      </c>
      <c r="X94" t="s">
        <v>145</v>
      </c>
      <c r="Y94" t="s">
        <v>146</v>
      </c>
      <c r="Z94" t="s">
        <v>147</v>
      </c>
      <c r="AA94" s="15"/>
      <c r="AB94" s="15"/>
      <c r="AC94" s="96">
        <v>42830</v>
      </c>
      <c r="AD94" s="99" t="s">
        <v>778</v>
      </c>
      <c r="AE94" s="99" t="s">
        <v>779</v>
      </c>
      <c r="AF94" s="50" t="s">
        <v>780</v>
      </c>
      <c r="AG94" s="50" t="s">
        <v>781</v>
      </c>
      <c r="AH94" s="50" t="s">
        <v>144</v>
      </c>
      <c r="AI94" s="50" t="s">
        <v>782</v>
      </c>
      <c r="AJ94" s="50" t="s">
        <v>783</v>
      </c>
      <c r="AK94" s="50" t="s">
        <v>144</v>
      </c>
      <c r="AL94" s="50" t="s">
        <v>784</v>
      </c>
      <c r="AM94" s="50" t="s">
        <v>144</v>
      </c>
      <c r="AN94" s="50" t="s">
        <v>144</v>
      </c>
      <c r="AO94" s="50"/>
      <c r="AP94" s="50">
        <v>2</v>
      </c>
      <c r="AQ94" s="50"/>
      <c r="AR94" s="50">
        <v>2.2999999999999998</v>
      </c>
      <c r="AS94" s="50">
        <v>1.3</v>
      </c>
      <c r="AT94" s="50"/>
      <c r="AU94" s="63">
        <v>3.6</v>
      </c>
      <c r="AV94" s="50" t="s">
        <v>144</v>
      </c>
      <c r="AW94" s="50" t="s">
        <v>785</v>
      </c>
      <c r="AX94" s="50">
        <v>200</v>
      </c>
      <c r="AY94" s="50" t="s">
        <v>786</v>
      </c>
      <c r="AZ94" s="50">
        <v>0</v>
      </c>
      <c r="BA94" s="50"/>
      <c r="BB94" s="50">
        <v>1</v>
      </c>
      <c r="BC94" s="50">
        <v>2</v>
      </c>
      <c r="BD94" s="50"/>
      <c r="BE94" s="50">
        <v>2</v>
      </c>
      <c r="BF94" s="50">
        <v>4</v>
      </c>
      <c r="BG94" s="50">
        <v>1</v>
      </c>
      <c r="BH94" s="50" t="s">
        <v>787</v>
      </c>
      <c r="BI94" s="50"/>
      <c r="BJ94" s="50"/>
      <c r="BK94" s="50"/>
      <c r="BL94" s="53"/>
      <c r="BM94" s="53"/>
      <c r="BN94" s="50"/>
      <c r="BO94" s="50"/>
      <c r="BP94" s="99">
        <v>0</v>
      </c>
      <c r="BQ94" s="52">
        <f>(BT94-AC94)/30</f>
        <v>18.100000000000001</v>
      </c>
      <c r="BR94" s="52">
        <v>1</v>
      </c>
      <c r="BS94" s="52">
        <f>(BW94-AC94)/30</f>
        <v>11.433333333333334</v>
      </c>
      <c r="BT94" s="110">
        <v>43373</v>
      </c>
      <c r="BU94" s="99" t="s">
        <v>788</v>
      </c>
      <c r="BV94" s="99" t="s">
        <v>789</v>
      </c>
      <c r="BW94" s="99" t="s">
        <v>790</v>
      </c>
      <c r="BX94" s="50">
        <v>0</v>
      </c>
      <c r="BY94" s="18" t="s">
        <v>771</v>
      </c>
      <c r="BZ94" s="18" t="s">
        <v>791</v>
      </c>
      <c r="CA94">
        <v>5.0999999999999996</v>
      </c>
      <c r="CB94">
        <v>41.8</v>
      </c>
      <c r="CC94">
        <v>7</v>
      </c>
      <c r="CD94">
        <v>23</v>
      </c>
      <c r="CE94">
        <v>46</v>
      </c>
      <c r="CF94" t="s">
        <v>1124</v>
      </c>
      <c r="CG94" t="s">
        <v>1113</v>
      </c>
      <c r="CH94" t="s">
        <v>1125</v>
      </c>
      <c r="CI94" t="s">
        <v>1126</v>
      </c>
      <c r="CJ94" t="s">
        <v>1127</v>
      </c>
      <c r="CK94" t="s">
        <v>1128</v>
      </c>
      <c r="CL94" t="s">
        <v>1118</v>
      </c>
    </row>
    <row r="95" spans="1:90">
      <c r="A95" t="s">
        <v>80</v>
      </c>
      <c r="B95">
        <v>0</v>
      </c>
      <c r="C95">
        <v>0</v>
      </c>
      <c r="D95">
        <v>0</v>
      </c>
      <c r="E95">
        <v>0</v>
      </c>
      <c r="F95" t="s">
        <v>612</v>
      </c>
      <c r="G95" s="70">
        <v>1029045</v>
      </c>
      <c r="H95" s="3" t="s">
        <v>613</v>
      </c>
      <c r="I95" s="1" t="s">
        <v>614</v>
      </c>
      <c r="J95" s="1" t="s">
        <v>615</v>
      </c>
      <c r="K95" s="1" t="s">
        <v>140</v>
      </c>
      <c r="L95" s="1" t="s">
        <v>616</v>
      </c>
      <c r="M95" s="1" t="s">
        <v>142</v>
      </c>
      <c r="N95" s="1">
        <v>4</v>
      </c>
      <c r="O95" s="1">
        <v>1.8</v>
      </c>
      <c r="P95" s="1">
        <v>43</v>
      </c>
      <c r="Q95" s="4">
        <v>77.400000000000006</v>
      </c>
      <c r="R95" s="4">
        <f t="shared" si="3"/>
        <v>19.350000000000001</v>
      </c>
      <c r="S95" s="5">
        <v>40</v>
      </c>
      <c r="T95" s="1">
        <v>10</v>
      </c>
      <c r="U95" t="s">
        <v>143</v>
      </c>
      <c r="V95" t="s">
        <v>178</v>
      </c>
      <c r="W95" t="s">
        <v>145</v>
      </c>
      <c r="X95" t="s">
        <v>145</v>
      </c>
      <c r="Y95" t="s">
        <v>146</v>
      </c>
      <c r="Z95" t="s">
        <v>147</v>
      </c>
      <c r="AA95" s="15" t="s">
        <v>872</v>
      </c>
      <c r="AB95" s="15">
        <v>68</v>
      </c>
      <c r="AC95" s="61">
        <v>42830</v>
      </c>
      <c r="AD95" s="62" t="s">
        <v>1059</v>
      </c>
      <c r="AE95" s="62" t="s">
        <v>1060</v>
      </c>
      <c r="AF95" s="50" t="s">
        <v>1061</v>
      </c>
      <c r="AG95" s="50" t="s">
        <v>1002</v>
      </c>
      <c r="AH95" s="50" t="s">
        <v>770</v>
      </c>
      <c r="AI95" s="50" t="s">
        <v>995</v>
      </c>
      <c r="AJ95" s="50">
        <v>0.5</v>
      </c>
      <c r="AK95" s="50" t="s">
        <v>770</v>
      </c>
      <c r="AL95" s="50" t="s">
        <v>770</v>
      </c>
      <c r="AM95" s="50" t="s">
        <v>770</v>
      </c>
      <c r="AN95" s="50" t="s">
        <v>770</v>
      </c>
      <c r="AO95" s="50"/>
      <c r="AP95" s="50">
        <v>2</v>
      </c>
      <c r="AQ95" s="50"/>
      <c r="AR95" s="50">
        <v>1.5</v>
      </c>
      <c r="AS95" s="50">
        <v>1</v>
      </c>
      <c r="AT95" s="50"/>
      <c r="AU95" s="63">
        <v>2.5</v>
      </c>
      <c r="AV95" s="50" t="s">
        <v>770</v>
      </c>
      <c r="AW95" s="50"/>
      <c r="AX95" s="50">
        <v>300</v>
      </c>
      <c r="AY95" s="50" t="s">
        <v>992</v>
      </c>
      <c r="AZ95" s="50">
        <v>15</v>
      </c>
      <c r="BA95" s="50"/>
      <c r="BB95" s="50">
        <v>1</v>
      </c>
      <c r="BC95" s="50" t="s">
        <v>1062</v>
      </c>
      <c r="BD95" s="50"/>
      <c r="BE95" s="50">
        <v>2</v>
      </c>
      <c r="BF95" s="50">
        <v>4</v>
      </c>
      <c r="BG95" s="50">
        <v>0</v>
      </c>
      <c r="BH95" s="50"/>
      <c r="BI95" s="50"/>
      <c r="BJ95" s="50"/>
      <c r="BK95" s="50"/>
      <c r="BL95" s="53"/>
      <c r="BM95" s="53"/>
      <c r="BN95" s="50">
        <v>0</v>
      </c>
      <c r="BO95" s="50"/>
      <c r="BP95" s="27">
        <v>0</v>
      </c>
      <c r="BQ95" s="27">
        <v>13.7</v>
      </c>
      <c r="BR95" s="27">
        <v>0</v>
      </c>
      <c r="BS95" s="27">
        <v>13.7</v>
      </c>
      <c r="BT95" s="42">
        <v>43241</v>
      </c>
      <c r="BU95" s="42" t="s">
        <v>877</v>
      </c>
      <c r="BV95" s="42"/>
      <c r="BW95" s="42"/>
      <c r="BX95" s="50">
        <v>0</v>
      </c>
      <c r="BY95" s="18" t="s">
        <v>771</v>
      </c>
      <c r="BZ95" s="18" t="s">
        <v>791</v>
      </c>
      <c r="CA95">
        <v>1454</v>
      </c>
      <c r="CB95">
        <v>34.9</v>
      </c>
      <c r="CC95">
        <v>10.5</v>
      </c>
      <c r="CD95">
        <v>44</v>
      </c>
      <c r="CE95">
        <v>115</v>
      </c>
      <c r="CF95" t="s">
        <v>1362</v>
      </c>
      <c r="CG95" t="s">
        <v>1113</v>
      </c>
      <c r="CH95" t="s">
        <v>1220</v>
      </c>
      <c r="CI95" t="s">
        <v>1131</v>
      </c>
      <c r="CJ95" t="s">
        <v>1132</v>
      </c>
      <c r="CK95" t="s">
        <v>1363</v>
      </c>
      <c r="CL95" t="s">
        <v>1118</v>
      </c>
    </row>
    <row r="96" spans="1:90">
      <c r="A96" t="s">
        <v>74</v>
      </c>
      <c r="B96">
        <v>13</v>
      </c>
      <c r="C96">
        <v>2.3509263999999998E-2</v>
      </c>
      <c r="D96">
        <v>5</v>
      </c>
      <c r="E96">
        <v>2.9735978E-2</v>
      </c>
      <c r="F96" t="s">
        <v>617</v>
      </c>
      <c r="G96" s="70">
        <v>1030989</v>
      </c>
      <c r="H96" s="3" t="s">
        <v>618</v>
      </c>
      <c r="I96" s="1" t="s">
        <v>619</v>
      </c>
      <c r="J96" s="1" t="s">
        <v>620</v>
      </c>
      <c r="K96" s="1" t="s">
        <v>140</v>
      </c>
      <c r="L96" s="1" t="s">
        <v>621</v>
      </c>
      <c r="M96" s="1" t="s">
        <v>142</v>
      </c>
      <c r="N96" s="1">
        <v>4</v>
      </c>
      <c r="O96" s="1">
        <v>1.07</v>
      </c>
      <c r="P96" s="1">
        <v>43</v>
      </c>
      <c r="Q96" s="4">
        <v>46.010000000000005</v>
      </c>
      <c r="R96" s="4">
        <f t="shared" si="3"/>
        <v>11.502500000000001</v>
      </c>
      <c r="S96" s="5">
        <v>36.010000000000005</v>
      </c>
      <c r="T96" s="1">
        <v>10</v>
      </c>
      <c r="U96" t="s">
        <v>143</v>
      </c>
      <c r="V96" t="s">
        <v>178</v>
      </c>
      <c r="W96" t="s">
        <v>145</v>
      </c>
      <c r="X96" t="s">
        <v>145</v>
      </c>
      <c r="Y96" t="s">
        <v>146</v>
      </c>
      <c r="Z96" t="s">
        <v>147</v>
      </c>
      <c r="AA96" s="15" t="s">
        <v>872</v>
      </c>
      <c r="AB96" s="15">
        <v>53</v>
      </c>
      <c r="AC96" s="61">
        <v>42837</v>
      </c>
      <c r="AD96" s="62" t="s">
        <v>828</v>
      </c>
      <c r="AE96" s="62" t="s">
        <v>829</v>
      </c>
      <c r="AF96" s="50" t="s">
        <v>1077</v>
      </c>
      <c r="AG96" s="50" t="s">
        <v>1002</v>
      </c>
      <c r="AH96" s="50" t="s">
        <v>770</v>
      </c>
      <c r="AI96" s="50" t="s">
        <v>995</v>
      </c>
      <c r="AJ96" s="50" t="s">
        <v>843</v>
      </c>
      <c r="AK96" s="50" t="s">
        <v>770</v>
      </c>
      <c r="AL96" s="50" t="s">
        <v>770</v>
      </c>
      <c r="AM96" s="50" t="s">
        <v>770</v>
      </c>
      <c r="AN96" s="50" t="s">
        <v>770</v>
      </c>
      <c r="AO96" s="50"/>
      <c r="AP96" s="50">
        <v>1</v>
      </c>
      <c r="AQ96" s="50"/>
      <c r="AR96" s="50">
        <v>8.5</v>
      </c>
      <c r="AS96" s="50"/>
      <c r="AT96" s="50"/>
      <c r="AU96" s="63">
        <v>8.5</v>
      </c>
      <c r="AV96" s="50" t="s">
        <v>770</v>
      </c>
      <c r="AW96" s="50" t="s">
        <v>785</v>
      </c>
      <c r="AX96" s="50">
        <v>100</v>
      </c>
      <c r="AY96" s="50" t="s">
        <v>992</v>
      </c>
      <c r="AZ96" s="50">
        <v>18</v>
      </c>
      <c r="BA96" s="50"/>
      <c r="BB96" s="50">
        <v>1</v>
      </c>
      <c r="BC96" s="50">
        <v>2</v>
      </c>
      <c r="BD96" s="50"/>
      <c r="BE96" s="50">
        <v>1</v>
      </c>
      <c r="BF96" s="50">
        <v>2</v>
      </c>
      <c r="BG96" s="50">
        <v>1</v>
      </c>
      <c r="BH96" s="50" t="s">
        <v>787</v>
      </c>
      <c r="BI96" s="50"/>
      <c r="BJ96" s="50"/>
      <c r="BK96" s="50"/>
      <c r="BL96" s="53"/>
      <c r="BM96" s="53"/>
      <c r="BN96" s="50"/>
      <c r="BO96" s="50"/>
      <c r="BP96" s="27">
        <v>0</v>
      </c>
      <c r="BQ96" s="27">
        <v>13.3333333333333</v>
      </c>
      <c r="BR96" s="27">
        <v>0</v>
      </c>
      <c r="BS96" s="27">
        <v>13.3333333333333</v>
      </c>
      <c r="BT96" s="42">
        <v>43237</v>
      </c>
      <c r="BU96" s="42" t="s">
        <v>877</v>
      </c>
      <c r="BV96" s="42"/>
      <c r="BW96" s="42"/>
      <c r="BX96" s="50">
        <v>0</v>
      </c>
      <c r="BY96" s="18" t="s">
        <v>861</v>
      </c>
      <c r="BZ96" s="18" t="s">
        <v>791</v>
      </c>
      <c r="CA96">
        <v>54.8</v>
      </c>
      <c r="CB96">
        <v>43.1</v>
      </c>
      <c r="CC96">
        <v>15</v>
      </c>
      <c r="CD96">
        <v>10.9</v>
      </c>
      <c r="CE96">
        <v>33.700000000000003</v>
      </c>
      <c r="CF96" t="s">
        <v>1379</v>
      </c>
      <c r="CG96" t="s">
        <v>1113</v>
      </c>
      <c r="CH96" t="s">
        <v>1156</v>
      </c>
      <c r="CI96" t="s">
        <v>1380</v>
      </c>
      <c r="CJ96" t="s">
        <v>1127</v>
      </c>
      <c r="CK96" t="s">
        <v>1381</v>
      </c>
      <c r="CL96" t="s">
        <v>1118</v>
      </c>
    </row>
    <row r="97" spans="1:90">
      <c r="A97" t="s">
        <v>107</v>
      </c>
      <c r="B97">
        <v>0</v>
      </c>
      <c r="C97">
        <v>0</v>
      </c>
      <c r="D97">
        <v>0</v>
      </c>
      <c r="E97">
        <v>0</v>
      </c>
      <c r="F97" t="s">
        <v>622</v>
      </c>
      <c r="G97" s="69">
        <v>765879</v>
      </c>
      <c r="H97" s="3" t="s">
        <v>623</v>
      </c>
      <c r="I97" s="1" t="s">
        <v>624</v>
      </c>
      <c r="J97" s="1" t="s">
        <v>625</v>
      </c>
      <c r="K97" s="1" t="s">
        <v>140</v>
      </c>
      <c r="L97" s="1" t="s">
        <v>626</v>
      </c>
      <c r="M97" s="1" t="s">
        <v>142</v>
      </c>
      <c r="N97" s="1">
        <v>4</v>
      </c>
      <c r="O97" s="1">
        <v>0.59199999999999997</v>
      </c>
      <c r="P97" s="1">
        <v>43</v>
      </c>
      <c r="Q97" s="4">
        <v>25.456</v>
      </c>
      <c r="R97" s="4">
        <f t="shared" si="3"/>
        <v>6.3639999999999999</v>
      </c>
      <c r="S97" s="5">
        <v>15.456</v>
      </c>
      <c r="T97" s="1">
        <v>10</v>
      </c>
      <c r="U97" t="s">
        <v>143</v>
      </c>
      <c r="V97" t="s">
        <v>178</v>
      </c>
      <c r="W97" t="s">
        <v>145</v>
      </c>
      <c r="X97" t="s">
        <v>145</v>
      </c>
      <c r="Y97" t="s">
        <v>146</v>
      </c>
      <c r="Z97" t="s">
        <v>147</v>
      </c>
      <c r="AA97" s="15"/>
      <c r="AB97" s="15"/>
      <c r="AC97" s="96">
        <v>42837</v>
      </c>
      <c r="AD97" s="99" t="s">
        <v>792</v>
      </c>
      <c r="AE97" s="99" t="s">
        <v>793</v>
      </c>
      <c r="AF97" s="50" t="s">
        <v>823</v>
      </c>
      <c r="AG97" s="50" t="s">
        <v>781</v>
      </c>
      <c r="AH97" s="50" t="s">
        <v>144</v>
      </c>
      <c r="AI97" s="50" t="s">
        <v>782</v>
      </c>
      <c r="AJ97" s="50">
        <v>0.5</v>
      </c>
      <c r="AK97" s="50"/>
      <c r="AL97" s="50" t="s">
        <v>144</v>
      </c>
      <c r="AM97" s="50" t="s">
        <v>144</v>
      </c>
      <c r="AN97" s="50" t="s">
        <v>144</v>
      </c>
      <c r="AO97" s="50"/>
      <c r="AP97" s="50">
        <v>1</v>
      </c>
      <c r="AQ97" s="50"/>
      <c r="AR97" s="50">
        <v>1.5</v>
      </c>
      <c r="AS97" s="50"/>
      <c r="AT97" s="50"/>
      <c r="AU97" s="63">
        <v>1.5</v>
      </c>
      <c r="AV97" s="50" t="s">
        <v>144</v>
      </c>
      <c r="AW97" s="50">
        <v>2</v>
      </c>
      <c r="AX97" s="50">
        <v>100</v>
      </c>
      <c r="AY97" s="50" t="s">
        <v>786</v>
      </c>
      <c r="AZ97" s="50">
        <v>10</v>
      </c>
      <c r="BA97" s="50"/>
      <c r="BB97" s="50">
        <v>1</v>
      </c>
      <c r="BC97" s="50">
        <v>3</v>
      </c>
      <c r="BD97" s="50"/>
      <c r="BE97" s="50">
        <v>2</v>
      </c>
      <c r="BF97" s="50">
        <v>2</v>
      </c>
      <c r="BG97" s="50">
        <v>0</v>
      </c>
      <c r="BH97" s="50"/>
      <c r="BI97" s="50"/>
      <c r="BJ97" s="50"/>
      <c r="BK97" s="50"/>
      <c r="BL97" s="53">
        <v>0.1</v>
      </c>
      <c r="BM97" s="53"/>
      <c r="BN97" s="50"/>
      <c r="BO97" s="50"/>
      <c r="BP97" s="99">
        <v>0</v>
      </c>
      <c r="BQ97" s="52">
        <f>(BT97-AC97)/30</f>
        <v>15.933333333333334</v>
      </c>
      <c r="BR97" s="52">
        <v>1</v>
      </c>
      <c r="BS97" s="52">
        <f>(BW97-AC97)/30</f>
        <v>9.1666666666666661</v>
      </c>
      <c r="BT97" s="110">
        <v>43315</v>
      </c>
      <c r="BU97" s="99" t="s">
        <v>788</v>
      </c>
      <c r="BV97" s="99" t="s">
        <v>789</v>
      </c>
      <c r="BW97" s="97">
        <v>43112</v>
      </c>
      <c r="BX97" s="50">
        <v>0</v>
      </c>
      <c r="BY97" s="18">
        <v>0</v>
      </c>
      <c r="BZ97" s="18" t="s">
        <v>772</v>
      </c>
      <c r="CA97">
        <v>7</v>
      </c>
      <c r="CB97">
        <v>44.2</v>
      </c>
      <c r="CC97">
        <v>11.6</v>
      </c>
      <c r="CD97">
        <v>9</v>
      </c>
      <c r="CE97">
        <v>27.1</v>
      </c>
      <c r="CF97" t="s">
        <v>1150</v>
      </c>
      <c r="CG97" t="s">
        <v>1113</v>
      </c>
      <c r="CH97" t="s">
        <v>1151</v>
      </c>
      <c r="CI97" t="s">
        <v>1131</v>
      </c>
      <c r="CJ97" t="s">
        <v>1132</v>
      </c>
      <c r="CK97" t="e">
        <v>#N/A</v>
      </c>
      <c r="CL97" t="s">
        <v>1118</v>
      </c>
    </row>
    <row r="98" spans="1:90">
      <c r="A98" t="s">
        <v>14</v>
      </c>
      <c r="B98">
        <v>0</v>
      </c>
      <c r="C98">
        <v>0</v>
      </c>
      <c r="D98">
        <v>0</v>
      </c>
      <c r="E98">
        <v>0</v>
      </c>
      <c r="F98" t="s">
        <v>627</v>
      </c>
      <c r="G98" s="70">
        <v>1031337</v>
      </c>
      <c r="H98" s="3" t="s">
        <v>628</v>
      </c>
      <c r="I98" s="1" t="s">
        <v>629</v>
      </c>
      <c r="J98" s="1" t="s">
        <v>630</v>
      </c>
      <c r="K98" s="1" t="s">
        <v>140</v>
      </c>
      <c r="L98" s="1" t="s">
        <v>631</v>
      </c>
      <c r="M98" s="1" t="s">
        <v>142</v>
      </c>
      <c r="N98" s="1">
        <v>4</v>
      </c>
      <c r="O98" s="1">
        <v>2.12</v>
      </c>
      <c r="P98" s="1">
        <v>43</v>
      </c>
      <c r="Q98" s="4">
        <v>91.160000000000011</v>
      </c>
      <c r="R98" s="4">
        <f t="shared" ref="R98:R129" si="4">Q98/N98</f>
        <v>22.790000000000003</v>
      </c>
      <c r="S98" s="5">
        <v>40</v>
      </c>
      <c r="T98" s="1">
        <v>10</v>
      </c>
      <c r="U98" t="s">
        <v>143</v>
      </c>
      <c r="V98" t="s">
        <v>632</v>
      </c>
      <c r="W98" t="s">
        <v>145</v>
      </c>
      <c r="X98" t="s">
        <v>145</v>
      </c>
      <c r="Y98" t="s">
        <v>146</v>
      </c>
      <c r="Z98" t="s">
        <v>147</v>
      </c>
      <c r="AA98" s="30" t="s">
        <v>803</v>
      </c>
      <c r="AB98" s="15">
        <v>49</v>
      </c>
      <c r="AC98" s="61">
        <v>42837</v>
      </c>
      <c r="AD98" s="65" t="s">
        <v>1078</v>
      </c>
      <c r="AE98" s="101" t="s">
        <v>1079</v>
      </c>
      <c r="AF98" s="59" t="s">
        <v>932</v>
      </c>
      <c r="AG98" s="59" t="s">
        <v>781</v>
      </c>
      <c r="AH98" s="59" t="s">
        <v>144</v>
      </c>
      <c r="AI98" s="59" t="s">
        <v>144</v>
      </c>
      <c r="AJ98" s="50"/>
      <c r="AK98" s="59" t="s">
        <v>144</v>
      </c>
      <c r="AL98" s="59" t="s">
        <v>144</v>
      </c>
      <c r="AM98" s="59" t="s">
        <v>144</v>
      </c>
      <c r="AN98" s="59" t="s">
        <v>144</v>
      </c>
      <c r="AO98" s="50"/>
      <c r="AP98" s="50">
        <v>1</v>
      </c>
      <c r="AQ98" s="50"/>
      <c r="AR98" s="50">
        <v>1</v>
      </c>
      <c r="AS98" s="50"/>
      <c r="AT98" s="50"/>
      <c r="AU98" s="63">
        <v>1</v>
      </c>
      <c r="AV98" s="59" t="s">
        <v>144</v>
      </c>
      <c r="AW98" s="50">
        <v>2</v>
      </c>
      <c r="AX98" s="50">
        <v>300</v>
      </c>
      <c r="AY98" s="59" t="s">
        <v>786</v>
      </c>
      <c r="AZ98" s="50">
        <v>11</v>
      </c>
      <c r="BA98" s="50"/>
      <c r="BB98" s="68" t="s">
        <v>1080</v>
      </c>
      <c r="BC98" s="50"/>
      <c r="BD98" s="50"/>
      <c r="BE98" s="50">
        <v>1</v>
      </c>
      <c r="BF98" s="50">
        <v>1</v>
      </c>
      <c r="BG98" s="50"/>
      <c r="BH98" s="50"/>
      <c r="BI98" s="50"/>
      <c r="BJ98" s="50"/>
      <c r="BK98" s="50"/>
      <c r="BL98" s="53">
        <v>0.1</v>
      </c>
      <c r="BM98" s="53"/>
      <c r="BN98" s="50"/>
      <c r="BO98" s="50"/>
      <c r="BP98" s="27"/>
      <c r="BQ98" s="27"/>
      <c r="BR98" s="27"/>
      <c r="BS98" s="27"/>
      <c r="BT98" s="42"/>
      <c r="BU98" s="42"/>
      <c r="BV98" s="42"/>
      <c r="BW98" s="42"/>
      <c r="BX98" s="59">
        <v>0</v>
      </c>
      <c r="BY98" s="18">
        <v>0</v>
      </c>
      <c r="BZ98" s="18" t="s">
        <v>772</v>
      </c>
      <c r="CA98">
        <v>2.1</v>
      </c>
      <c r="CB98">
        <v>42</v>
      </c>
      <c r="CC98">
        <v>4.7</v>
      </c>
      <c r="CD98">
        <v>32</v>
      </c>
      <c r="CE98">
        <v>40</v>
      </c>
      <c r="CF98" t="s">
        <v>1382</v>
      </c>
      <c r="CG98" t="s">
        <v>1113</v>
      </c>
      <c r="CH98" t="s">
        <v>1383</v>
      </c>
      <c r="CI98" t="s">
        <v>1384</v>
      </c>
      <c r="CJ98" t="s">
        <v>1385</v>
      </c>
      <c r="CK98" t="s">
        <v>1128</v>
      </c>
      <c r="CL98" t="s">
        <v>1118</v>
      </c>
    </row>
    <row r="99" spans="1:90">
      <c r="A99" t="s">
        <v>37</v>
      </c>
      <c r="B99">
        <v>4</v>
      </c>
      <c r="C99">
        <v>6.0121253E-2</v>
      </c>
      <c r="D99">
        <v>1</v>
      </c>
      <c r="E99">
        <v>0.240485012</v>
      </c>
      <c r="F99" t="s">
        <v>633</v>
      </c>
      <c r="G99" s="70">
        <v>1031403</v>
      </c>
      <c r="H99" s="3" t="s">
        <v>634</v>
      </c>
      <c r="I99" s="1" t="s">
        <v>635</v>
      </c>
      <c r="J99" s="1" t="s">
        <v>636</v>
      </c>
      <c r="K99" s="1" t="s">
        <v>140</v>
      </c>
      <c r="L99" s="1" t="s">
        <v>637</v>
      </c>
      <c r="M99" s="1" t="s">
        <v>142</v>
      </c>
      <c r="N99" s="1">
        <v>4</v>
      </c>
      <c r="O99" s="1">
        <v>1.49</v>
      </c>
      <c r="P99" s="1">
        <v>43</v>
      </c>
      <c r="Q99" s="4">
        <v>64.069999999999993</v>
      </c>
      <c r="R99" s="4">
        <f t="shared" si="4"/>
        <v>16.017499999999998</v>
      </c>
      <c r="S99" s="5">
        <v>40</v>
      </c>
      <c r="T99" s="1">
        <v>10</v>
      </c>
      <c r="U99" t="s">
        <v>143</v>
      </c>
      <c r="V99" t="s">
        <v>632</v>
      </c>
      <c r="W99" t="s">
        <v>145</v>
      </c>
      <c r="X99" t="s">
        <v>145</v>
      </c>
      <c r="Y99" t="s">
        <v>146</v>
      </c>
      <c r="Z99" t="s">
        <v>147</v>
      </c>
      <c r="AA99" s="15" t="s">
        <v>872</v>
      </c>
      <c r="AB99" s="15">
        <v>46</v>
      </c>
      <c r="AC99" s="61">
        <v>42837</v>
      </c>
      <c r="AD99" s="62" t="s">
        <v>1081</v>
      </c>
      <c r="AE99" s="62" t="s">
        <v>1082</v>
      </c>
      <c r="AF99" s="50" t="s">
        <v>1083</v>
      </c>
      <c r="AG99" s="50" t="s">
        <v>1002</v>
      </c>
      <c r="AH99" s="50" t="s">
        <v>770</v>
      </c>
      <c r="AI99" s="50" t="s">
        <v>1013</v>
      </c>
      <c r="AJ99" s="50">
        <v>0.3</v>
      </c>
      <c r="AK99" s="50" t="s">
        <v>770</v>
      </c>
      <c r="AL99" s="50" t="s">
        <v>770</v>
      </c>
      <c r="AM99" s="50" t="s">
        <v>770</v>
      </c>
      <c r="AN99" s="50" t="s">
        <v>770</v>
      </c>
      <c r="AO99" s="50"/>
      <c r="AP99" s="50">
        <v>1</v>
      </c>
      <c r="AQ99" s="50"/>
      <c r="AR99" s="50">
        <v>6.5</v>
      </c>
      <c r="AS99" s="50"/>
      <c r="AT99" s="50"/>
      <c r="AU99" s="63">
        <v>6.5</v>
      </c>
      <c r="AV99" s="50" t="s">
        <v>770</v>
      </c>
      <c r="AW99" s="50">
        <v>2</v>
      </c>
      <c r="AX99" s="50">
        <v>100</v>
      </c>
      <c r="AY99" s="50" t="s">
        <v>992</v>
      </c>
      <c r="AZ99" s="50">
        <v>18</v>
      </c>
      <c r="BA99" s="50"/>
      <c r="BB99" s="50">
        <v>1</v>
      </c>
      <c r="BC99" s="50">
        <v>3</v>
      </c>
      <c r="BD99" s="50"/>
      <c r="BE99" s="50">
        <v>3</v>
      </c>
      <c r="BF99" s="50">
        <v>3</v>
      </c>
      <c r="BG99" s="50">
        <v>1</v>
      </c>
      <c r="BH99" s="50" t="s">
        <v>787</v>
      </c>
      <c r="BI99" s="50"/>
      <c r="BJ99" s="50"/>
      <c r="BK99" s="50"/>
      <c r="BL99" s="53"/>
      <c r="BM99" s="53"/>
      <c r="BN99" s="50"/>
      <c r="BO99" s="50"/>
      <c r="BP99" s="27">
        <v>0</v>
      </c>
      <c r="BQ99" s="27">
        <v>13.466666666666701</v>
      </c>
      <c r="BR99" s="27">
        <v>0</v>
      </c>
      <c r="BS99" s="27">
        <v>13.466666666666701</v>
      </c>
      <c r="BT99" s="42">
        <v>43241</v>
      </c>
      <c r="BU99" s="42" t="s">
        <v>877</v>
      </c>
      <c r="BV99" s="42"/>
      <c r="BW99" s="42"/>
      <c r="BX99" s="50">
        <v>0</v>
      </c>
      <c r="BY99" s="18" t="s">
        <v>861</v>
      </c>
      <c r="BZ99" s="18" t="s">
        <v>791</v>
      </c>
      <c r="CA99">
        <v>119.2</v>
      </c>
      <c r="CB99">
        <v>39</v>
      </c>
      <c r="CC99">
        <v>4.8</v>
      </c>
      <c r="CD99">
        <v>28</v>
      </c>
      <c r="CE99">
        <v>24.1</v>
      </c>
      <c r="CF99" t="s">
        <v>1386</v>
      </c>
      <c r="CG99" t="s">
        <v>1113</v>
      </c>
      <c r="CH99" t="s">
        <v>1387</v>
      </c>
      <c r="CI99" t="s">
        <v>1388</v>
      </c>
      <c r="CJ99" t="s">
        <v>1127</v>
      </c>
      <c r="CK99" t="e">
        <v>#N/A</v>
      </c>
      <c r="CL99" t="s">
        <v>1118</v>
      </c>
    </row>
    <row r="100" spans="1:90">
      <c r="A100" t="s">
        <v>105</v>
      </c>
      <c r="B100">
        <v>10</v>
      </c>
      <c r="C100">
        <v>2.253994E-3</v>
      </c>
      <c r="D100">
        <v>3</v>
      </c>
      <c r="E100">
        <v>7.8634599999999992E-3</v>
      </c>
      <c r="F100" t="s">
        <v>638</v>
      </c>
      <c r="G100" s="70">
        <v>1033372</v>
      </c>
      <c r="H100" s="3" t="s">
        <v>639</v>
      </c>
      <c r="I100" s="1" t="s">
        <v>640</v>
      </c>
      <c r="J100" s="1" t="s">
        <v>641</v>
      </c>
      <c r="K100" s="1" t="s">
        <v>140</v>
      </c>
      <c r="L100" s="1" t="s">
        <v>642</v>
      </c>
      <c r="M100" s="1" t="s">
        <v>142</v>
      </c>
      <c r="N100" s="1">
        <v>4</v>
      </c>
      <c r="O100" s="1">
        <v>1.77</v>
      </c>
      <c r="P100" s="1">
        <v>43</v>
      </c>
      <c r="Q100" s="4">
        <v>76.11</v>
      </c>
      <c r="R100" s="4">
        <f t="shared" si="4"/>
        <v>19.0275</v>
      </c>
      <c r="S100" s="5">
        <v>40</v>
      </c>
      <c r="T100" s="1">
        <v>10</v>
      </c>
      <c r="U100" t="s">
        <v>143</v>
      </c>
      <c r="V100" t="s">
        <v>178</v>
      </c>
      <c r="W100" t="s">
        <v>145</v>
      </c>
      <c r="X100" t="s">
        <v>145</v>
      </c>
      <c r="Y100" t="s">
        <v>146</v>
      </c>
      <c r="Z100" t="s">
        <v>147</v>
      </c>
      <c r="AA100" s="15" t="s">
        <v>872</v>
      </c>
      <c r="AB100" s="15">
        <v>54</v>
      </c>
      <c r="AC100" s="61">
        <v>42844</v>
      </c>
      <c r="AD100" s="62" t="s">
        <v>828</v>
      </c>
      <c r="AE100" s="102" t="s">
        <v>829</v>
      </c>
      <c r="AF100" s="50" t="s">
        <v>1086</v>
      </c>
      <c r="AG100" s="50" t="s">
        <v>1002</v>
      </c>
      <c r="AH100" s="50" t="s">
        <v>770</v>
      </c>
      <c r="AI100" s="50" t="s">
        <v>770</v>
      </c>
      <c r="AJ100" s="50"/>
      <c r="AK100" s="50" t="s">
        <v>1087</v>
      </c>
      <c r="AL100" s="50" t="s">
        <v>770</v>
      </c>
      <c r="AM100" s="50" t="s">
        <v>770</v>
      </c>
      <c r="AN100" s="50" t="s">
        <v>770</v>
      </c>
      <c r="AO100" s="50"/>
      <c r="AP100" s="50">
        <v>3</v>
      </c>
      <c r="AQ100" s="50"/>
      <c r="AR100" s="50">
        <v>11</v>
      </c>
      <c r="AS100" s="50">
        <v>0.8</v>
      </c>
      <c r="AT100" s="50">
        <v>0.5</v>
      </c>
      <c r="AU100" s="63">
        <v>12.3</v>
      </c>
      <c r="AV100" s="50" t="s">
        <v>1003</v>
      </c>
      <c r="AW100" s="50">
        <v>2</v>
      </c>
      <c r="AX100" s="50">
        <v>200</v>
      </c>
      <c r="AY100" s="50" t="s">
        <v>992</v>
      </c>
      <c r="AZ100" s="50">
        <v>14</v>
      </c>
      <c r="BA100" s="50"/>
      <c r="BB100" s="50">
        <v>1</v>
      </c>
      <c r="BC100" s="50" t="s">
        <v>809</v>
      </c>
      <c r="BD100" s="50"/>
      <c r="BE100" s="50">
        <v>1</v>
      </c>
      <c r="BF100" s="50">
        <v>2</v>
      </c>
      <c r="BG100" s="50">
        <v>0</v>
      </c>
      <c r="BH100" s="50"/>
      <c r="BI100" s="50"/>
      <c r="BJ100" s="50"/>
      <c r="BK100" s="50"/>
      <c r="BL100" s="53"/>
      <c r="BM100" s="53"/>
      <c r="BN100" s="50"/>
      <c r="BO100" s="50"/>
      <c r="BP100" s="27">
        <v>0</v>
      </c>
      <c r="BQ100" s="27">
        <v>13.466666666666701</v>
      </c>
      <c r="BR100" s="27">
        <v>0</v>
      </c>
      <c r="BS100" s="27">
        <v>13.466666666666701</v>
      </c>
      <c r="BT100" s="42">
        <v>43248</v>
      </c>
      <c r="BU100" s="42" t="s">
        <v>877</v>
      </c>
      <c r="BV100" s="42"/>
      <c r="BW100" s="42"/>
      <c r="BX100" s="50">
        <v>0</v>
      </c>
      <c r="BY100" s="18" t="s">
        <v>861</v>
      </c>
      <c r="BZ100" s="18" t="s">
        <v>867</v>
      </c>
      <c r="CA100">
        <v>6.1</v>
      </c>
      <c r="CB100">
        <v>40.200000000000003</v>
      </c>
      <c r="CC100">
        <v>12.1</v>
      </c>
      <c r="CD100">
        <v>55.8</v>
      </c>
      <c r="CE100">
        <v>71.400000000000006</v>
      </c>
      <c r="CF100" t="s">
        <v>1393</v>
      </c>
      <c r="CG100" t="s">
        <v>1113</v>
      </c>
      <c r="CH100" t="s">
        <v>1171</v>
      </c>
      <c r="CI100" t="s">
        <v>1131</v>
      </c>
      <c r="CJ100" t="s">
        <v>1127</v>
      </c>
      <c r="CK100" t="s">
        <v>1394</v>
      </c>
      <c r="CL100" t="s">
        <v>1118</v>
      </c>
    </row>
    <row r="101" spans="1:90">
      <c r="A101" t="s">
        <v>0</v>
      </c>
      <c r="B101">
        <v>11</v>
      </c>
      <c r="C101">
        <v>3.3351543999999997E-2</v>
      </c>
      <c r="D101">
        <v>4</v>
      </c>
      <c r="E101">
        <v>0.133787726</v>
      </c>
      <c r="F101" t="s">
        <v>643</v>
      </c>
      <c r="G101" s="70">
        <v>1033060</v>
      </c>
      <c r="H101" s="3" t="s">
        <v>644</v>
      </c>
      <c r="I101" s="1" t="s">
        <v>645</v>
      </c>
      <c r="J101" s="1" t="s">
        <v>646</v>
      </c>
      <c r="K101" s="1" t="s">
        <v>140</v>
      </c>
      <c r="L101" s="1" t="s">
        <v>647</v>
      </c>
      <c r="M101" s="1" t="s">
        <v>142</v>
      </c>
      <c r="N101" s="1">
        <v>4</v>
      </c>
      <c r="O101" s="1">
        <v>3.64</v>
      </c>
      <c r="P101" s="1">
        <v>43</v>
      </c>
      <c r="Q101" s="4">
        <v>156.52000000000001</v>
      </c>
      <c r="R101" s="4">
        <f t="shared" si="4"/>
        <v>39.130000000000003</v>
      </c>
      <c r="S101" s="5">
        <v>40</v>
      </c>
      <c r="T101" s="1" t="s">
        <v>470</v>
      </c>
      <c r="U101" t="s">
        <v>143</v>
      </c>
      <c r="V101" t="s">
        <v>178</v>
      </c>
      <c r="W101" t="s">
        <v>145</v>
      </c>
      <c r="X101" t="s">
        <v>145</v>
      </c>
      <c r="Y101" t="s">
        <v>146</v>
      </c>
      <c r="Z101" t="s">
        <v>147</v>
      </c>
      <c r="AA101" s="15" t="s">
        <v>872</v>
      </c>
      <c r="AB101" s="15">
        <v>41</v>
      </c>
      <c r="AC101" s="61">
        <v>42844</v>
      </c>
      <c r="AD101" s="62" t="s">
        <v>828</v>
      </c>
      <c r="AE101" s="62" t="s">
        <v>829</v>
      </c>
      <c r="AF101" s="50" t="s">
        <v>1084</v>
      </c>
      <c r="AG101" s="50" t="s">
        <v>1002</v>
      </c>
      <c r="AH101" s="50" t="s">
        <v>770</v>
      </c>
      <c r="AI101" s="50" t="s">
        <v>995</v>
      </c>
      <c r="AJ101" s="50" t="s">
        <v>843</v>
      </c>
      <c r="AK101" s="50" t="s">
        <v>770</v>
      </c>
      <c r="AL101" s="50" t="s">
        <v>770</v>
      </c>
      <c r="AM101" s="50" t="s">
        <v>770</v>
      </c>
      <c r="AN101" s="50" t="s">
        <v>770</v>
      </c>
      <c r="AO101" s="50"/>
      <c r="AP101" s="50">
        <v>2</v>
      </c>
      <c r="AQ101" s="50"/>
      <c r="AR101" s="50">
        <v>16</v>
      </c>
      <c r="AS101" s="50">
        <v>1.5</v>
      </c>
      <c r="AT101" s="50"/>
      <c r="AU101" s="63">
        <v>17.5</v>
      </c>
      <c r="AV101" s="50" t="s">
        <v>991</v>
      </c>
      <c r="AW101" s="50" t="s">
        <v>807</v>
      </c>
      <c r="AX101" s="50">
        <v>1000</v>
      </c>
      <c r="AY101" s="50" t="s">
        <v>992</v>
      </c>
      <c r="AZ101" s="66" t="s">
        <v>1073</v>
      </c>
      <c r="BA101" s="50"/>
      <c r="BB101" s="50">
        <v>1</v>
      </c>
      <c r="BC101" s="50" t="s">
        <v>809</v>
      </c>
      <c r="BD101" s="50"/>
      <c r="BE101" s="50">
        <v>1</v>
      </c>
      <c r="BF101" s="50">
        <v>4</v>
      </c>
      <c r="BG101" s="50">
        <v>1</v>
      </c>
      <c r="BH101" s="50" t="s">
        <v>787</v>
      </c>
      <c r="BI101" s="50"/>
      <c r="BJ101" s="50"/>
      <c r="BK101" s="50"/>
      <c r="BL101" s="53"/>
      <c r="BM101" s="53"/>
      <c r="BN101" s="50"/>
      <c r="BO101" s="50"/>
      <c r="BP101" s="27">
        <v>0</v>
      </c>
      <c r="BQ101" s="27">
        <v>13.133333333333301</v>
      </c>
      <c r="BR101" s="27">
        <v>0</v>
      </c>
      <c r="BS101" s="27">
        <v>13.133333333333301</v>
      </c>
      <c r="BT101" s="42">
        <v>43238</v>
      </c>
      <c r="BU101" s="42" t="s">
        <v>877</v>
      </c>
      <c r="BV101" s="42"/>
      <c r="BW101" s="42"/>
      <c r="BX101" s="59" t="s">
        <v>1085</v>
      </c>
      <c r="BY101" s="18" t="s">
        <v>840</v>
      </c>
      <c r="BZ101" s="18" t="s">
        <v>841</v>
      </c>
      <c r="CA101">
        <v>3.4</v>
      </c>
      <c r="CB101">
        <v>41.9</v>
      </c>
      <c r="CC101">
        <v>9.6999999999999993</v>
      </c>
      <c r="CD101">
        <v>89.9</v>
      </c>
      <c r="CE101">
        <v>199.8</v>
      </c>
      <c r="CF101" t="s">
        <v>1389</v>
      </c>
      <c r="CG101" t="s">
        <v>1113</v>
      </c>
      <c r="CH101" t="s">
        <v>1390</v>
      </c>
      <c r="CI101" t="s">
        <v>1391</v>
      </c>
      <c r="CJ101" t="s">
        <v>1149</v>
      </c>
      <c r="CK101" t="s">
        <v>1392</v>
      </c>
      <c r="CL101" t="s">
        <v>1118</v>
      </c>
    </row>
    <row r="102" spans="1:90">
      <c r="A102" t="s">
        <v>52</v>
      </c>
      <c r="B102">
        <v>0</v>
      </c>
      <c r="C102">
        <v>0</v>
      </c>
      <c r="D102">
        <v>0</v>
      </c>
      <c r="E102">
        <v>0</v>
      </c>
      <c r="F102" t="s">
        <v>648</v>
      </c>
      <c r="G102" s="70">
        <v>1033973</v>
      </c>
      <c r="H102" s="3" t="s">
        <v>649</v>
      </c>
      <c r="I102" s="1" t="s">
        <v>650</v>
      </c>
      <c r="J102" s="1" t="s">
        <v>651</v>
      </c>
      <c r="K102" s="1" t="s">
        <v>140</v>
      </c>
      <c r="L102" s="1" t="s">
        <v>652</v>
      </c>
      <c r="M102" s="1" t="s">
        <v>142</v>
      </c>
      <c r="N102" s="1">
        <v>3</v>
      </c>
      <c r="O102" s="1">
        <v>1.29</v>
      </c>
      <c r="P102" s="1">
        <v>43</v>
      </c>
      <c r="Q102" s="4">
        <v>55.47</v>
      </c>
      <c r="R102" s="4">
        <f t="shared" si="4"/>
        <v>18.489999999999998</v>
      </c>
      <c r="S102" s="5">
        <v>40</v>
      </c>
      <c r="T102" s="1">
        <v>10</v>
      </c>
      <c r="U102" t="s">
        <v>143</v>
      </c>
      <c r="V102" t="s">
        <v>178</v>
      </c>
      <c r="W102" t="s">
        <v>145</v>
      </c>
      <c r="X102" t="s">
        <v>145</v>
      </c>
      <c r="Y102" t="s">
        <v>146</v>
      </c>
      <c r="Z102" t="s">
        <v>147</v>
      </c>
      <c r="AA102" s="15" t="s">
        <v>872</v>
      </c>
      <c r="AB102" s="15">
        <v>43</v>
      </c>
      <c r="AC102" s="61">
        <v>42844</v>
      </c>
      <c r="AD102" s="62" t="s">
        <v>997</v>
      </c>
      <c r="AE102" s="62" t="s">
        <v>998</v>
      </c>
      <c r="AF102" s="50" t="s">
        <v>1088</v>
      </c>
      <c r="AG102" s="50" t="s">
        <v>990</v>
      </c>
      <c r="AH102" s="50" t="s">
        <v>770</v>
      </c>
      <c r="AI102" s="66" t="s">
        <v>995</v>
      </c>
      <c r="AJ102" s="66" t="s">
        <v>843</v>
      </c>
      <c r="AK102" s="50" t="s">
        <v>770</v>
      </c>
      <c r="AL102" s="50" t="s">
        <v>770</v>
      </c>
      <c r="AM102" s="50" t="s">
        <v>770</v>
      </c>
      <c r="AN102" s="50" t="s">
        <v>770</v>
      </c>
      <c r="AO102" s="50"/>
      <c r="AP102" s="50">
        <v>1</v>
      </c>
      <c r="AQ102" s="50"/>
      <c r="AR102" s="50">
        <v>2</v>
      </c>
      <c r="AS102" s="50"/>
      <c r="AT102" s="50"/>
      <c r="AU102" s="63">
        <v>2</v>
      </c>
      <c r="AV102" s="50" t="s">
        <v>770</v>
      </c>
      <c r="AW102" s="50">
        <v>2</v>
      </c>
      <c r="AX102" s="50">
        <v>50</v>
      </c>
      <c r="AY102" s="50" t="s">
        <v>992</v>
      </c>
      <c r="AZ102" s="50" t="s">
        <v>1022</v>
      </c>
      <c r="BA102" s="50"/>
      <c r="BB102" s="50">
        <v>1</v>
      </c>
      <c r="BC102" s="50">
        <v>2</v>
      </c>
      <c r="BD102" s="50"/>
      <c r="BE102" s="50">
        <v>2</v>
      </c>
      <c r="BF102" s="50">
        <v>4</v>
      </c>
      <c r="BG102" s="50">
        <v>0</v>
      </c>
      <c r="BH102" s="50"/>
      <c r="BI102" s="50"/>
      <c r="BJ102" s="50"/>
      <c r="BK102" s="50"/>
      <c r="BL102" s="53"/>
      <c r="BM102" s="53"/>
      <c r="BN102" s="50"/>
      <c r="BO102" s="50"/>
      <c r="BP102" s="27">
        <v>0</v>
      </c>
      <c r="BQ102" s="27">
        <v>13.3</v>
      </c>
      <c r="BR102" s="27">
        <v>0</v>
      </c>
      <c r="BS102" s="27">
        <v>13.3</v>
      </c>
      <c r="BT102" s="42">
        <v>43243</v>
      </c>
      <c r="BU102" s="42" t="s">
        <v>877</v>
      </c>
      <c r="BV102" s="42"/>
      <c r="BW102" s="42"/>
      <c r="BX102" s="50">
        <v>0</v>
      </c>
      <c r="BY102" s="18">
        <v>0</v>
      </c>
      <c r="BZ102" s="18" t="s">
        <v>772</v>
      </c>
      <c r="CA102">
        <v>3.9</v>
      </c>
      <c r="CB102">
        <v>49.3</v>
      </c>
      <c r="CC102">
        <v>9.6999999999999993</v>
      </c>
      <c r="CD102">
        <v>30.2</v>
      </c>
      <c r="CE102">
        <v>50.2</v>
      </c>
      <c r="CF102" t="s">
        <v>1395</v>
      </c>
      <c r="CG102" t="s">
        <v>1113</v>
      </c>
      <c r="CH102" t="s">
        <v>1396</v>
      </c>
      <c r="CI102" t="s">
        <v>1397</v>
      </c>
      <c r="CJ102" t="s">
        <v>1127</v>
      </c>
      <c r="CK102" t="s">
        <v>1128</v>
      </c>
      <c r="CL102" t="s">
        <v>1118</v>
      </c>
    </row>
    <row r="103" spans="1:90">
      <c r="A103" t="s">
        <v>41</v>
      </c>
      <c r="B103">
        <v>4</v>
      </c>
      <c r="C103">
        <v>1.3667426E-2</v>
      </c>
      <c r="D103">
        <v>1</v>
      </c>
      <c r="E103">
        <v>5.4669704E-2</v>
      </c>
      <c r="F103" t="s">
        <v>653</v>
      </c>
      <c r="G103" s="70">
        <v>1036164</v>
      </c>
      <c r="H103" s="3" t="s">
        <v>654</v>
      </c>
      <c r="I103" s="1" t="s">
        <v>655</v>
      </c>
      <c r="J103" s="1" t="s">
        <v>656</v>
      </c>
      <c r="K103" s="1" t="s">
        <v>140</v>
      </c>
      <c r="L103" s="1" t="s">
        <v>657</v>
      </c>
      <c r="M103" s="1" t="s">
        <v>142</v>
      </c>
      <c r="N103" s="1">
        <v>4</v>
      </c>
      <c r="O103" s="1">
        <v>0.41199999999999998</v>
      </c>
      <c r="P103" s="1">
        <v>43</v>
      </c>
      <c r="Q103" s="4">
        <v>17.715999999999998</v>
      </c>
      <c r="R103" s="4">
        <f t="shared" si="4"/>
        <v>4.4289999999999994</v>
      </c>
      <c r="S103" s="5">
        <v>7.7159999999999975</v>
      </c>
      <c r="T103" s="1">
        <v>10</v>
      </c>
      <c r="U103" t="s">
        <v>143</v>
      </c>
      <c r="V103" t="s">
        <v>219</v>
      </c>
      <c r="W103" t="s">
        <v>145</v>
      </c>
      <c r="X103" t="s">
        <v>145</v>
      </c>
      <c r="Y103" t="s">
        <v>146</v>
      </c>
      <c r="Z103" t="s">
        <v>147</v>
      </c>
      <c r="AA103" s="15" t="s">
        <v>872</v>
      </c>
      <c r="AB103" s="15">
        <v>44</v>
      </c>
      <c r="AC103" s="61">
        <v>42858</v>
      </c>
      <c r="AD103" s="62" t="s">
        <v>1089</v>
      </c>
      <c r="AE103" s="62" t="s">
        <v>1090</v>
      </c>
      <c r="AF103" s="50" t="s">
        <v>1091</v>
      </c>
      <c r="AG103" s="50" t="s">
        <v>990</v>
      </c>
      <c r="AH103" s="50" t="s">
        <v>770</v>
      </c>
      <c r="AI103" s="50" t="s">
        <v>995</v>
      </c>
      <c r="AJ103" s="50" t="s">
        <v>843</v>
      </c>
      <c r="AK103" s="50" t="s">
        <v>770</v>
      </c>
      <c r="AL103" s="50" t="s">
        <v>1092</v>
      </c>
      <c r="AM103" s="50" t="s">
        <v>770</v>
      </c>
      <c r="AN103" s="50" t="s">
        <v>770</v>
      </c>
      <c r="AO103" s="50"/>
      <c r="AP103" s="50">
        <v>1</v>
      </c>
      <c r="AQ103" s="50"/>
      <c r="AR103" s="50">
        <v>4</v>
      </c>
      <c r="AS103" s="50"/>
      <c r="AT103" s="50"/>
      <c r="AU103" s="63">
        <v>4</v>
      </c>
      <c r="AV103" s="50" t="s">
        <v>1003</v>
      </c>
      <c r="AW103" s="50">
        <v>1.5</v>
      </c>
      <c r="AX103" s="50">
        <v>100</v>
      </c>
      <c r="AY103" s="50" t="s">
        <v>992</v>
      </c>
      <c r="AZ103" s="50" t="s">
        <v>1093</v>
      </c>
      <c r="BA103" s="50"/>
      <c r="BB103" s="50">
        <v>1</v>
      </c>
      <c r="BC103" s="50">
        <v>2</v>
      </c>
      <c r="BD103" s="50"/>
      <c r="BE103" s="50">
        <v>2</v>
      </c>
      <c r="BF103" s="50">
        <v>4</v>
      </c>
      <c r="BG103" s="50">
        <v>1</v>
      </c>
      <c r="BH103" s="50" t="s">
        <v>767</v>
      </c>
      <c r="BI103" s="50"/>
      <c r="BJ103" s="50"/>
      <c r="BK103" s="50"/>
      <c r="BL103" s="53"/>
      <c r="BM103" s="53"/>
      <c r="BN103" s="50"/>
      <c r="BO103" s="50"/>
      <c r="BP103" s="27">
        <v>0</v>
      </c>
      <c r="BQ103" s="27">
        <v>12.6666666666667</v>
      </c>
      <c r="BR103" s="27">
        <v>0</v>
      </c>
      <c r="BS103" s="27">
        <v>12.6666666666667</v>
      </c>
      <c r="BT103" s="42">
        <v>43238</v>
      </c>
      <c r="BU103" s="42" t="s">
        <v>877</v>
      </c>
      <c r="BV103" s="42"/>
      <c r="BW103" s="42"/>
      <c r="BX103" s="50">
        <v>0</v>
      </c>
      <c r="BY103" s="18" t="s">
        <v>771</v>
      </c>
      <c r="BZ103" s="18" t="s">
        <v>772</v>
      </c>
      <c r="CA103" t="e">
        <v>#N/A</v>
      </c>
      <c r="CB103" t="e">
        <v>#N/A</v>
      </c>
      <c r="CC103" t="e">
        <v>#N/A</v>
      </c>
      <c r="CD103" t="e">
        <v>#N/A</v>
      </c>
      <c r="CE103" t="e">
        <v>#N/A</v>
      </c>
      <c r="CF103" t="s">
        <v>1398</v>
      </c>
      <c r="CG103" t="s">
        <v>1113</v>
      </c>
      <c r="CH103" t="s">
        <v>1177</v>
      </c>
      <c r="CI103" t="s">
        <v>1135</v>
      </c>
      <c r="CJ103" t="s">
        <v>1149</v>
      </c>
      <c r="CK103" t="s">
        <v>1128</v>
      </c>
      <c r="CL103" t="s">
        <v>1118</v>
      </c>
    </row>
    <row r="104" spans="1:90">
      <c r="A104" t="s">
        <v>28</v>
      </c>
      <c r="B104">
        <v>0</v>
      </c>
      <c r="C104">
        <v>0</v>
      </c>
      <c r="D104">
        <v>0</v>
      </c>
      <c r="E104">
        <v>0</v>
      </c>
      <c r="F104" t="s">
        <v>658</v>
      </c>
      <c r="G104" s="70">
        <v>1036422</v>
      </c>
      <c r="H104" s="3" t="s">
        <v>659</v>
      </c>
      <c r="I104" s="1" t="s">
        <v>660</v>
      </c>
      <c r="J104" s="1" t="s">
        <v>661</v>
      </c>
      <c r="K104" s="1" t="s">
        <v>140</v>
      </c>
      <c r="L104" s="1" t="s">
        <v>662</v>
      </c>
      <c r="M104" s="1" t="s">
        <v>142</v>
      </c>
      <c r="N104" s="1">
        <v>4</v>
      </c>
      <c r="O104" s="1">
        <v>6.82</v>
      </c>
      <c r="P104" s="1">
        <v>43</v>
      </c>
      <c r="Q104" s="4">
        <v>293.26</v>
      </c>
      <c r="R104" s="4">
        <f t="shared" si="4"/>
        <v>73.314999999999998</v>
      </c>
      <c r="S104" s="5">
        <v>40</v>
      </c>
      <c r="T104" s="1" t="s">
        <v>470</v>
      </c>
      <c r="U104" t="s">
        <v>143</v>
      </c>
      <c r="V104" t="s">
        <v>178</v>
      </c>
      <c r="W104" t="s">
        <v>145</v>
      </c>
      <c r="X104" t="s">
        <v>145</v>
      </c>
      <c r="Y104" t="s">
        <v>146</v>
      </c>
      <c r="Z104" t="s">
        <v>147</v>
      </c>
      <c r="AA104" s="15" t="s">
        <v>872</v>
      </c>
      <c r="AB104" s="15">
        <v>63</v>
      </c>
      <c r="AC104" s="61">
        <v>42858</v>
      </c>
      <c r="AD104" s="62" t="s">
        <v>828</v>
      </c>
      <c r="AE104" s="62" t="s">
        <v>829</v>
      </c>
      <c r="AF104" s="50" t="s">
        <v>1094</v>
      </c>
      <c r="AG104" s="50" t="s">
        <v>1002</v>
      </c>
      <c r="AH104" s="50" t="s">
        <v>770</v>
      </c>
      <c r="AI104" s="50" t="s">
        <v>1087</v>
      </c>
      <c r="AJ104" s="50" t="s">
        <v>783</v>
      </c>
      <c r="AK104" s="50" t="s">
        <v>770</v>
      </c>
      <c r="AL104" s="50" t="s">
        <v>770</v>
      </c>
      <c r="AM104" s="50" t="s">
        <v>770</v>
      </c>
      <c r="AN104" s="50" t="s">
        <v>770</v>
      </c>
      <c r="AO104" s="50"/>
      <c r="AP104" s="50">
        <v>1</v>
      </c>
      <c r="AQ104" s="50"/>
      <c r="AR104" s="50">
        <v>2.5</v>
      </c>
      <c r="AS104" s="50"/>
      <c r="AT104" s="50"/>
      <c r="AU104" s="63">
        <v>2.5</v>
      </c>
      <c r="AV104" s="50" t="s">
        <v>770</v>
      </c>
      <c r="AW104" s="50">
        <v>2</v>
      </c>
      <c r="AX104" s="50">
        <v>150</v>
      </c>
      <c r="AY104" s="50" t="s">
        <v>992</v>
      </c>
      <c r="AZ104" s="50">
        <v>11</v>
      </c>
      <c r="BA104" s="50"/>
      <c r="BB104" s="50">
        <v>1</v>
      </c>
      <c r="BC104" s="50" t="s">
        <v>809</v>
      </c>
      <c r="BD104" s="50"/>
      <c r="BE104" s="50">
        <v>2</v>
      </c>
      <c r="BF104" s="50">
        <v>3</v>
      </c>
      <c r="BG104" s="50">
        <v>1</v>
      </c>
      <c r="BH104" s="50" t="s">
        <v>787</v>
      </c>
      <c r="BI104" s="50"/>
      <c r="BJ104" s="50"/>
      <c r="BK104" s="50"/>
      <c r="BL104" s="53"/>
      <c r="BM104" s="53"/>
      <c r="BN104" s="50"/>
      <c r="BO104" s="50"/>
      <c r="BP104" s="27">
        <v>0</v>
      </c>
      <c r="BQ104" s="27">
        <v>12.8333333333333</v>
      </c>
      <c r="BR104" s="27">
        <v>0</v>
      </c>
      <c r="BS104" s="27">
        <v>12.8333333333333</v>
      </c>
      <c r="BT104" s="42">
        <v>43243</v>
      </c>
      <c r="BU104" s="42" t="s">
        <v>877</v>
      </c>
      <c r="BV104" s="42"/>
      <c r="BW104" s="42"/>
      <c r="BX104" s="50">
        <v>0</v>
      </c>
      <c r="BY104" s="18" t="s">
        <v>771</v>
      </c>
      <c r="BZ104" s="18" t="s">
        <v>772</v>
      </c>
      <c r="CA104">
        <v>1.9</v>
      </c>
      <c r="CB104">
        <v>39.200000000000003</v>
      </c>
      <c r="CC104">
        <v>5.0999999999999996</v>
      </c>
      <c r="CD104">
        <v>12.5</v>
      </c>
      <c r="CE104">
        <v>44.2</v>
      </c>
      <c r="CF104" t="s">
        <v>1399</v>
      </c>
      <c r="CG104" t="s">
        <v>1113</v>
      </c>
      <c r="CH104" t="s">
        <v>1400</v>
      </c>
      <c r="CI104" t="s">
        <v>1131</v>
      </c>
      <c r="CJ104" t="s">
        <v>1127</v>
      </c>
      <c r="CK104" t="s">
        <v>1128</v>
      </c>
      <c r="CL104" t="s">
        <v>1118</v>
      </c>
    </row>
    <row r="105" spans="1:90">
      <c r="A105" t="s">
        <v>19</v>
      </c>
      <c r="B105">
        <v>3</v>
      </c>
      <c r="C105">
        <v>7.8878950000000007E-3</v>
      </c>
      <c r="D105">
        <v>3</v>
      </c>
      <c r="E105">
        <v>7.8878950000000007E-3</v>
      </c>
      <c r="F105" t="s">
        <v>663</v>
      </c>
      <c r="G105" s="70">
        <v>1037331</v>
      </c>
      <c r="H105" s="3" t="s">
        <v>664</v>
      </c>
      <c r="I105" s="1" t="s">
        <v>665</v>
      </c>
      <c r="J105" s="1" t="s">
        <v>666</v>
      </c>
      <c r="K105" s="1" t="s">
        <v>140</v>
      </c>
      <c r="L105" s="1" t="s">
        <v>667</v>
      </c>
      <c r="M105" s="1" t="s">
        <v>142</v>
      </c>
      <c r="N105" s="1">
        <v>4</v>
      </c>
      <c r="O105" s="1">
        <v>13.9</v>
      </c>
      <c r="P105" s="1">
        <v>43</v>
      </c>
      <c r="Q105" s="4">
        <v>597.70000000000005</v>
      </c>
      <c r="R105" s="4">
        <f t="shared" si="4"/>
        <v>149.42500000000001</v>
      </c>
      <c r="S105" s="5">
        <v>40</v>
      </c>
      <c r="T105" s="1" t="s">
        <v>470</v>
      </c>
      <c r="U105" t="s">
        <v>143</v>
      </c>
      <c r="V105" t="s">
        <v>178</v>
      </c>
      <c r="W105" t="s">
        <v>145</v>
      </c>
      <c r="X105" t="s">
        <v>145</v>
      </c>
      <c r="Y105" t="s">
        <v>146</v>
      </c>
      <c r="Z105" t="s">
        <v>147</v>
      </c>
      <c r="AA105" s="15" t="s">
        <v>872</v>
      </c>
      <c r="AB105" s="15">
        <v>40</v>
      </c>
      <c r="AC105" s="61">
        <v>42865</v>
      </c>
      <c r="AD105" s="62" t="s">
        <v>828</v>
      </c>
      <c r="AE105" s="62" t="s">
        <v>829</v>
      </c>
      <c r="AF105" s="50" t="s">
        <v>1095</v>
      </c>
      <c r="AG105" s="50" t="s">
        <v>1002</v>
      </c>
      <c r="AH105" s="50" t="s">
        <v>770</v>
      </c>
      <c r="AI105" s="50" t="s">
        <v>995</v>
      </c>
      <c r="AJ105" s="50" t="s">
        <v>843</v>
      </c>
      <c r="AK105" s="50" t="s">
        <v>770</v>
      </c>
      <c r="AL105" s="50" t="s">
        <v>770</v>
      </c>
      <c r="AM105" s="50" t="s">
        <v>770</v>
      </c>
      <c r="AN105" s="50" t="s">
        <v>770</v>
      </c>
      <c r="AO105" s="50"/>
      <c r="AP105" s="50">
        <v>1</v>
      </c>
      <c r="AQ105" s="50"/>
      <c r="AR105" s="50">
        <v>8</v>
      </c>
      <c r="AS105" s="50"/>
      <c r="AT105" s="50"/>
      <c r="AU105" s="63">
        <v>8</v>
      </c>
      <c r="AV105" s="50" t="s">
        <v>991</v>
      </c>
      <c r="AW105" s="50" t="s">
        <v>785</v>
      </c>
      <c r="AX105" s="50">
        <v>400</v>
      </c>
      <c r="AY105" s="50" t="s">
        <v>992</v>
      </c>
      <c r="AZ105" s="50">
        <v>15</v>
      </c>
      <c r="BA105" s="50"/>
      <c r="BB105" s="50">
        <v>1</v>
      </c>
      <c r="BC105" s="50" t="s">
        <v>809</v>
      </c>
      <c r="BD105" s="50"/>
      <c r="BE105" s="50">
        <v>2</v>
      </c>
      <c r="BF105" s="50">
        <v>4</v>
      </c>
      <c r="BG105" s="50">
        <v>1</v>
      </c>
      <c r="BH105" s="50" t="s">
        <v>787</v>
      </c>
      <c r="BI105" s="50"/>
      <c r="BJ105" s="50"/>
      <c r="BK105" s="50"/>
      <c r="BL105" s="53"/>
      <c r="BM105" s="53"/>
      <c r="BN105" s="50"/>
      <c r="BO105" s="50"/>
      <c r="BP105" s="27">
        <v>0</v>
      </c>
      <c r="BQ105" s="27">
        <v>12.3333333333333</v>
      </c>
      <c r="BR105" s="27">
        <v>0</v>
      </c>
      <c r="BS105" s="27">
        <v>12.3333333333333</v>
      </c>
      <c r="BT105" s="42">
        <v>43235</v>
      </c>
      <c r="BU105" s="42" t="s">
        <v>877</v>
      </c>
      <c r="BV105" s="42"/>
      <c r="BW105" s="42"/>
      <c r="BX105" s="50">
        <v>0</v>
      </c>
      <c r="BY105" s="18" t="s">
        <v>861</v>
      </c>
      <c r="BZ105" s="18" t="s">
        <v>791</v>
      </c>
      <c r="CA105">
        <v>1</v>
      </c>
      <c r="CB105">
        <v>46.7</v>
      </c>
      <c r="CC105">
        <v>19.7</v>
      </c>
      <c r="CD105">
        <v>18</v>
      </c>
      <c r="CE105">
        <v>33</v>
      </c>
      <c r="CF105" t="s">
        <v>1401</v>
      </c>
      <c r="CG105" t="s">
        <v>1113</v>
      </c>
      <c r="CH105" t="s">
        <v>1134</v>
      </c>
      <c r="CI105" t="s">
        <v>1131</v>
      </c>
      <c r="CJ105" t="s">
        <v>1127</v>
      </c>
      <c r="CK105" t="s">
        <v>1402</v>
      </c>
      <c r="CL105" t="s">
        <v>1118</v>
      </c>
    </row>
    <row r="106" spans="1:90">
      <c r="A106" t="s">
        <v>40</v>
      </c>
      <c r="B106">
        <v>6</v>
      </c>
      <c r="C106">
        <v>3.4621080000000002E-3</v>
      </c>
      <c r="D106">
        <v>3</v>
      </c>
      <c r="E106">
        <v>5.608338E-3</v>
      </c>
      <c r="F106" t="s">
        <v>668</v>
      </c>
      <c r="G106" s="69">
        <v>731502</v>
      </c>
      <c r="H106" s="3" t="s">
        <v>669</v>
      </c>
      <c r="I106" s="1" t="s">
        <v>670</v>
      </c>
      <c r="J106" s="1" t="s">
        <v>671</v>
      </c>
      <c r="K106" s="1" t="s">
        <v>140</v>
      </c>
      <c r="L106" s="1" t="s">
        <v>672</v>
      </c>
      <c r="M106" s="1" t="s">
        <v>142</v>
      </c>
      <c r="N106" s="1">
        <v>4</v>
      </c>
      <c r="O106" s="1">
        <v>2.44</v>
      </c>
      <c r="P106" s="1">
        <v>43</v>
      </c>
      <c r="Q106" s="4">
        <v>104.92</v>
      </c>
      <c r="R106" s="4">
        <f t="shared" si="4"/>
        <v>26.23</v>
      </c>
      <c r="S106" s="5">
        <v>40</v>
      </c>
      <c r="T106" s="1">
        <v>10</v>
      </c>
      <c r="U106" t="s">
        <v>143</v>
      </c>
      <c r="V106" t="s">
        <v>178</v>
      </c>
      <c r="W106" t="s">
        <v>145</v>
      </c>
      <c r="X106" t="s">
        <v>145</v>
      </c>
      <c r="Y106" t="s">
        <v>146</v>
      </c>
      <c r="Z106" t="s">
        <v>147</v>
      </c>
      <c r="AA106" s="15"/>
      <c r="AB106" s="15"/>
      <c r="AC106" s="96">
        <v>42865</v>
      </c>
      <c r="AD106" s="99" t="s">
        <v>799</v>
      </c>
      <c r="AE106" s="99" t="s">
        <v>800</v>
      </c>
      <c r="AF106" s="50" t="s">
        <v>822</v>
      </c>
      <c r="AG106" s="50" t="s">
        <v>795</v>
      </c>
      <c r="AH106" s="50" t="s">
        <v>144</v>
      </c>
      <c r="AI106" s="50" t="s">
        <v>796</v>
      </c>
      <c r="AJ106" s="50" t="s">
        <v>765</v>
      </c>
      <c r="AK106" s="50" t="s">
        <v>144</v>
      </c>
      <c r="AL106" s="50" t="s">
        <v>144</v>
      </c>
      <c r="AM106" s="50" t="s">
        <v>144</v>
      </c>
      <c r="AN106" s="50" t="s">
        <v>144</v>
      </c>
      <c r="AO106" s="50"/>
      <c r="AP106" s="50">
        <v>1</v>
      </c>
      <c r="AQ106" s="50"/>
      <c r="AR106" s="50">
        <v>1.5</v>
      </c>
      <c r="AS106" s="50"/>
      <c r="AT106" s="50"/>
      <c r="AU106" s="63">
        <v>1.5</v>
      </c>
      <c r="AV106" s="50" t="s">
        <v>144</v>
      </c>
      <c r="AW106" s="50">
        <v>1</v>
      </c>
      <c r="AX106" s="50">
        <v>100</v>
      </c>
      <c r="AY106" s="50" t="s">
        <v>786</v>
      </c>
      <c r="AZ106" s="50">
        <v>10</v>
      </c>
      <c r="BA106" s="50"/>
      <c r="BB106" s="50">
        <v>1</v>
      </c>
      <c r="BC106" s="50">
        <v>2</v>
      </c>
      <c r="BD106" s="50"/>
      <c r="BE106" s="50">
        <v>2</v>
      </c>
      <c r="BF106" s="50">
        <v>3</v>
      </c>
      <c r="BG106" s="50">
        <v>0</v>
      </c>
      <c r="BH106" s="50"/>
      <c r="BI106" s="50"/>
      <c r="BJ106" s="50"/>
      <c r="BK106" s="50"/>
      <c r="BL106" s="53"/>
      <c r="BM106" s="53"/>
      <c r="BN106" s="50"/>
      <c r="BO106" s="50"/>
      <c r="BP106" s="99">
        <v>0</v>
      </c>
      <c r="BQ106" s="52">
        <f>(BT106-AC106)/30</f>
        <v>14.233333333333333</v>
      </c>
      <c r="BR106" s="52">
        <v>0</v>
      </c>
      <c r="BS106" s="52"/>
      <c r="BT106" s="110">
        <v>43292</v>
      </c>
      <c r="BU106" s="99" t="s">
        <v>788</v>
      </c>
      <c r="BV106" s="99" t="s">
        <v>770</v>
      </c>
      <c r="BW106" s="99"/>
      <c r="BX106" s="50">
        <v>0</v>
      </c>
      <c r="BY106" s="18">
        <v>0</v>
      </c>
      <c r="BZ106" s="18" t="s">
        <v>772</v>
      </c>
      <c r="CA106" t="e">
        <v>#N/A</v>
      </c>
      <c r="CB106">
        <v>48.8</v>
      </c>
      <c r="CC106">
        <v>14.8</v>
      </c>
      <c r="CD106">
        <v>15</v>
      </c>
      <c r="CE106">
        <v>28</v>
      </c>
      <c r="CF106" t="s">
        <v>1146</v>
      </c>
      <c r="CG106" t="s">
        <v>1113</v>
      </c>
      <c r="CH106" t="s">
        <v>1147</v>
      </c>
      <c r="CI106" t="s">
        <v>1148</v>
      </c>
      <c r="CJ106" t="s">
        <v>1149</v>
      </c>
      <c r="CK106" t="e">
        <v>#N/A</v>
      </c>
      <c r="CL106" t="s">
        <v>1118</v>
      </c>
    </row>
    <row r="107" spans="1:90">
      <c r="A107" t="s">
        <v>13</v>
      </c>
      <c r="B107">
        <v>11</v>
      </c>
      <c r="C107">
        <v>9.3751405999999995E-2</v>
      </c>
      <c r="D107">
        <v>4</v>
      </c>
      <c r="E107">
        <v>0.26145219800000002</v>
      </c>
      <c r="F107" t="s">
        <v>673</v>
      </c>
      <c r="G107" s="70">
        <v>1037740</v>
      </c>
      <c r="H107" s="3" t="s">
        <v>674</v>
      </c>
      <c r="I107" s="1" t="s">
        <v>675</v>
      </c>
      <c r="J107" s="1" t="s">
        <v>676</v>
      </c>
      <c r="K107" s="1" t="s">
        <v>140</v>
      </c>
      <c r="L107" s="1" t="s">
        <v>677</v>
      </c>
      <c r="M107" s="1" t="s">
        <v>142</v>
      </c>
      <c r="N107" s="1">
        <v>4</v>
      </c>
      <c r="O107" s="1">
        <v>8.14</v>
      </c>
      <c r="P107" s="1">
        <v>43</v>
      </c>
      <c r="Q107" s="4">
        <v>350.02000000000004</v>
      </c>
      <c r="R107" s="4">
        <f t="shared" si="4"/>
        <v>87.50500000000001</v>
      </c>
      <c r="S107" s="5">
        <v>40</v>
      </c>
      <c r="T107" s="1" t="s">
        <v>470</v>
      </c>
      <c r="U107" t="s">
        <v>143</v>
      </c>
      <c r="V107" t="s">
        <v>219</v>
      </c>
      <c r="W107" t="s">
        <v>145</v>
      </c>
      <c r="X107" t="s">
        <v>145</v>
      </c>
      <c r="Y107" t="s">
        <v>146</v>
      </c>
      <c r="Z107" t="s">
        <v>147</v>
      </c>
      <c r="AA107" s="15" t="s">
        <v>872</v>
      </c>
      <c r="AB107" s="15">
        <v>68</v>
      </c>
      <c r="AC107" s="61">
        <v>42865</v>
      </c>
      <c r="AD107" s="62" t="s">
        <v>1055</v>
      </c>
      <c r="AE107" s="62" t="s">
        <v>1056</v>
      </c>
      <c r="AF107" s="50" t="s">
        <v>1101</v>
      </c>
      <c r="AG107" s="50" t="s">
        <v>1002</v>
      </c>
      <c r="AH107" s="50" t="s">
        <v>770</v>
      </c>
      <c r="AI107" s="50" t="s">
        <v>995</v>
      </c>
      <c r="AJ107" s="50">
        <v>0.5</v>
      </c>
      <c r="AK107" s="50"/>
      <c r="AL107" s="50" t="s">
        <v>770</v>
      </c>
      <c r="AM107" s="50" t="s">
        <v>770</v>
      </c>
      <c r="AN107" s="50" t="s">
        <v>770</v>
      </c>
      <c r="AO107" s="50"/>
      <c r="AP107" s="50">
        <v>1</v>
      </c>
      <c r="AQ107" s="50"/>
      <c r="AR107" s="50">
        <v>5</v>
      </c>
      <c r="AS107" s="50"/>
      <c r="AT107" s="50"/>
      <c r="AU107" s="63">
        <v>5</v>
      </c>
      <c r="AV107" s="50" t="s">
        <v>991</v>
      </c>
      <c r="AW107" s="50">
        <v>1</v>
      </c>
      <c r="AX107" s="50">
        <v>600</v>
      </c>
      <c r="AY107" s="50" t="s">
        <v>992</v>
      </c>
      <c r="AZ107" s="50" t="s">
        <v>1102</v>
      </c>
      <c r="BA107" s="50"/>
      <c r="BB107" s="50">
        <v>1</v>
      </c>
      <c r="BC107" s="50" t="s">
        <v>809</v>
      </c>
      <c r="BD107" s="50"/>
      <c r="BE107" s="50"/>
      <c r="BF107" s="50"/>
      <c r="BG107" s="50">
        <v>1</v>
      </c>
      <c r="BH107" s="50" t="s">
        <v>767</v>
      </c>
      <c r="BI107" s="50"/>
      <c r="BJ107" s="50"/>
      <c r="BK107" s="50"/>
      <c r="BL107" s="53"/>
      <c r="BM107" s="53"/>
      <c r="BN107" s="50"/>
      <c r="BO107" s="50"/>
      <c r="BP107" s="27">
        <v>0</v>
      </c>
      <c r="BQ107" s="27">
        <v>12.4</v>
      </c>
      <c r="BR107" s="27">
        <v>0</v>
      </c>
      <c r="BS107" s="27">
        <v>12.4</v>
      </c>
      <c r="BT107" s="42">
        <v>43237</v>
      </c>
      <c r="BU107" s="42" t="s">
        <v>877</v>
      </c>
      <c r="BV107" s="42"/>
      <c r="BW107" s="42"/>
      <c r="BX107" s="50">
        <v>0</v>
      </c>
      <c r="BY107" s="18" t="s">
        <v>771</v>
      </c>
      <c r="BZ107" s="18" t="s">
        <v>772</v>
      </c>
      <c r="CA107">
        <v>468.2</v>
      </c>
      <c r="CB107">
        <v>35.700000000000003</v>
      </c>
      <c r="CC107">
        <v>12.9</v>
      </c>
      <c r="CD107">
        <v>29</v>
      </c>
      <c r="CE107">
        <v>62.1</v>
      </c>
      <c r="CF107" t="s">
        <v>1409</v>
      </c>
      <c r="CG107" t="s">
        <v>1113</v>
      </c>
      <c r="CH107" t="s">
        <v>1410</v>
      </c>
      <c r="CI107" t="s">
        <v>1411</v>
      </c>
      <c r="CJ107" t="s">
        <v>1127</v>
      </c>
      <c r="CK107" t="s">
        <v>1412</v>
      </c>
      <c r="CL107" t="s">
        <v>1118</v>
      </c>
    </row>
    <row r="108" spans="1:90">
      <c r="A108" t="s">
        <v>57</v>
      </c>
      <c r="B108">
        <v>4</v>
      </c>
      <c r="C108">
        <v>1.1079460000000001E-3</v>
      </c>
      <c r="D108">
        <v>1</v>
      </c>
      <c r="E108">
        <v>4.4317840000000002E-3</v>
      </c>
      <c r="F108" t="s">
        <v>678</v>
      </c>
      <c r="G108" s="70">
        <v>1037680</v>
      </c>
      <c r="H108" s="3" t="s">
        <v>679</v>
      </c>
      <c r="I108" s="1" t="s">
        <v>680</v>
      </c>
      <c r="J108" s="1" t="s">
        <v>681</v>
      </c>
      <c r="K108" s="1" t="s">
        <v>140</v>
      </c>
      <c r="L108" s="1" t="s">
        <v>682</v>
      </c>
      <c r="M108" s="1" t="s">
        <v>142</v>
      </c>
      <c r="N108" s="1">
        <v>4</v>
      </c>
      <c r="O108" s="1">
        <v>1.3</v>
      </c>
      <c r="P108" s="1">
        <v>43</v>
      </c>
      <c r="Q108" s="4">
        <v>55.9</v>
      </c>
      <c r="R108" s="4">
        <f t="shared" si="4"/>
        <v>13.975</v>
      </c>
      <c r="S108" s="5">
        <v>40</v>
      </c>
      <c r="T108" s="1">
        <v>10</v>
      </c>
      <c r="U108" t="s">
        <v>143</v>
      </c>
      <c r="V108" t="s">
        <v>144</v>
      </c>
      <c r="W108" t="s">
        <v>145</v>
      </c>
      <c r="X108">
        <v>0</v>
      </c>
      <c r="Y108" t="s">
        <v>146</v>
      </c>
      <c r="Z108" t="s">
        <v>147</v>
      </c>
      <c r="AA108" s="15" t="s">
        <v>872</v>
      </c>
      <c r="AB108" s="15">
        <v>68</v>
      </c>
      <c r="AC108" s="61">
        <v>42865</v>
      </c>
      <c r="AD108" s="62" t="s">
        <v>997</v>
      </c>
      <c r="AE108" s="62" t="s">
        <v>998</v>
      </c>
      <c r="AF108" s="50" t="s">
        <v>1096</v>
      </c>
      <c r="AG108" s="50" t="s">
        <v>990</v>
      </c>
      <c r="AH108" s="50" t="s">
        <v>770</v>
      </c>
      <c r="AI108" s="50" t="s">
        <v>1013</v>
      </c>
      <c r="AJ108" s="50">
        <v>0.5</v>
      </c>
      <c r="AK108" s="50" t="s">
        <v>770</v>
      </c>
      <c r="AL108" s="50" t="s">
        <v>770</v>
      </c>
      <c r="AM108" s="50" t="s">
        <v>770</v>
      </c>
      <c r="AN108" s="50" t="s">
        <v>770</v>
      </c>
      <c r="AO108" s="50"/>
      <c r="AP108" s="50">
        <v>1</v>
      </c>
      <c r="AQ108" s="50"/>
      <c r="AR108" s="50">
        <v>3.5</v>
      </c>
      <c r="AS108" s="50"/>
      <c r="AT108" s="50"/>
      <c r="AU108" s="63">
        <v>3.5</v>
      </c>
      <c r="AV108" s="50" t="s">
        <v>770</v>
      </c>
      <c r="AW108" s="50">
        <v>2</v>
      </c>
      <c r="AX108" s="50">
        <v>20</v>
      </c>
      <c r="AY108" s="50" t="s">
        <v>992</v>
      </c>
      <c r="AZ108" s="50">
        <v>0</v>
      </c>
      <c r="BA108" s="50"/>
      <c r="BB108" s="50">
        <v>1</v>
      </c>
      <c r="BC108" s="50">
        <v>2</v>
      </c>
      <c r="BD108" s="50"/>
      <c r="BE108" s="50">
        <v>2</v>
      </c>
      <c r="BF108" s="50">
        <v>4</v>
      </c>
      <c r="BG108" s="50">
        <v>0</v>
      </c>
      <c r="BH108" s="50"/>
      <c r="BI108" s="50"/>
      <c r="BJ108" s="50"/>
      <c r="BK108" s="50"/>
      <c r="BL108" s="53"/>
      <c r="BM108" s="53"/>
      <c r="BN108" s="50"/>
      <c r="BO108" s="50"/>
      <c r="BP108" s="27">
        <v>0</v>
      </c>
      <c r="BQ108" s="27">
        <v>12.366666666666699</v>
      </c>
      <c r="BR108" s="27">
        <v>0</v>
      </c>
      <c r="BS108" s="27">
        <v>12.366666666666699</v>
      </c>
      <c r="BT108" s="42">
        <v>43236</v>
      </c>
      <c r="BU108" s="42" t="s">
        <v>877</v>
      </c>
      <c r="BV108" s="42"/>
      <c r="BW108" s="42"/>
      <c r="BX108" s="50">
        <v>0</v>
      </c>
      <c r="BY108" s="18" t="s">
        <v>771</v>
      </c>
      <c r="BZ108" s="18" t="s">
        <v>772</v>
      </c>
      <c r="CA108">
        <v>6.8</v>
      </c>
      <c r="CB108">
        <v>46.4</v>
      </c>
      <c r="CC108">
        <v>11.2</v>
      </c>
      <c r="CD108">
        <v>17.600000000000001</v>
      </c>
      <c r="CE108">
        <v>37.200000000000003</v>
      </c>
      <c r="CF108" t="s">
        <v>1403</v>
      </c>
      <c r="CG108" t="s">
        <v>1113</v>
      </c>
      <c r="CH108" t="s">
        <v>1159</v>
      </c>
      <c r="CI108" t="s">
        <v>1404</v>
      </c>
      <c r="CJ108" t="s">
        <v>1127</v>
      </c>
      <c r="CK108" t="s">
        <v>1128</v>
      </c>
      <c r="CL108" t="s">
        <v>1118</v>
      </c>
    </row>
    <row r="109" spans="1:90">
      <c r="A109" t="s">
        <v>7</v>
      </c>
      <c r="B109">
        <v>7</v>
      </c>
      <c r="C109">
        <v>9.244759E-3</v>
      </c>
      <c r="D109">
        <v>4</v>
      </c>
      <c r="E109">
        <v>1.038328E-2</v>
      </c>
      <c r="F109" t="s">
        <v>683</v>
      </c>
      <c r="G109" s="70">
        <v>1037698</v>
      </c>
      <c r="H109" s="3" t="s">
        <v>684</v>
      </c>
      <c r="I109" s="1" t="s">
        <v>685</v>
      </c>
      <c r="J109" s="1" t="s">
        <v>686</v>
      </c>
      <c r="K109" s="1" t="s">
        <v>140</v>
      </c>
      <c r="L109" s="1" t="s">
        <v>687</v>
      </c>
      <c r="M109" s="1" t="s">
        <v>142</v>
      </c>
      <c r="N109" s="1">
        <v>4</v>
      </c>
      <c r="O109" s="1">
        <v>6.14</v>
      </c>
      <c r="P109" s="1">
        <v>43</v>
      </c>
      <c r="Q109" s="4">
        <v>264.02</v>
      </c>
      <c r="R109" s="4">
        <f t="shared" si="4"/>
        <v>66.004999999999995</v>
      </c>
      <c r="S109" s="5">
        <v>40</v>
      </c>
      <c r="T109" s="1" t="s">
        <v>470</v>
      </c>
      <c r="U109" t="s">
        <v>143</v>
      </c>
      <c r="V109" t="s">
        <v>178</v>
      </c>
      <c r="W109" t="s">
        <v>145</v>
      </c>
      <c r="X109" t="s">
        <v>145</v>
      </c>
      <c r="Y109" t="s">
        <v>146</v>
      </c>
      <c r="Z109" t="s">
        <v>147</v>
      </c>
      <c r="AA109" s="15" t="s">
        <v>872</v>
      </c>
      <c r="AB109" s="15">
        <v>49</v>
      </c>
      <c r="AC109" s="61">
        <v>42865</v>
      </c>
      <c r="AD109" s="62" t="s">
        <v>1097</v>
      </c>
      <c r="AE109" s="62" t="s">
        <v>1089</v>
      </c>
      <c r="AF109" s="50" t="s">
        <v>1098</v>
      </c>
      <c r="AG109" s="50" t="s">
        <v>990</v>
      </c>
      <c r="AH109" s="50" t="s">
        <v>770</v>
      </c>
      <c r="AI109" s="50" t="s">
        <v>995</v>
      </c>
      <c r="AJ109" s="50" t="s">
        <v>783</v>
      </c>
      <c r="AK109" s="50" t="s">
        <v>770</v>
      </c>
      <c r="AL109" s="50" t="s">
        <v>770</v>
      </c>
      <c r="AM109" s="50" t="s">
        <v>770</v>
      </c>
      <c r="AN109" s="50" t="s">
        <v>770</v>
      </c>
      <c r="AO109" s="50"/>
      <c r="AP109" s="50">
        <v>1</v>
      </c>
      <c r="AQ109" s="50"/>
      <c r="AR109" s="50">
        <v>4.2</v>
      </c>
      <c r="AS109" s="50"/>
      <c r="AT109" s="50"/>
      <c r="AU109" s="63">
        <v>4.2</v>
      </c>
      <c r="AV109" s="50" t="s">
        <v>770</v>
      </c>
      <c r="AW109" s="50">
        <v>2</v>
      </c>
      <c r="AX109" s="50">
        <v>50</v>
      </c>
      <c r="AY109" s="50" t="s">
        <v>992</v>
      </c>
      <c r="AZ109" s="50" t="s">
        <v>1093</v>
      </c>
      <c r="BA109" s="50"/>
      <c r="BB109" s="50">
        <v>1</v>
      </c>
      <c r="BC109" s="50" t="s">
        <v>809</v>
      </c>
      <c r="BD109" s="50"/>
      <c r="BE109" s="50">
        <v>2</v>
      </c>
      <c r="BF109" s="50">
        <v>2</v>
      </c>
      <c r="BG109" s="50">
        <v>1</v>
      </c>
      <c r="BH109" s="50" t="s">
        <v>787</v>
      </c>
      <c r="BI109" s="50"/>
      <c r="BJ109" s="50" t="s">
        <v>1099</v>
      </c>
      <c r="BK109" s="50" t="s">
        <v>1100</v>
      </c>
      <c r="BL109" s="53"/>
      <c r="BM109" s="53"/>
      <c r="BN109" s="50"/>
      <c r="BO109" s="50"/>
      <c r="BP109" s="27">
        <v>0</v>
      </c>
      <c r="BQ109" s="27">
        <v>12.5666666666667</v>
      </c>
      <c r="BR109" s="27">
        <v>0</v>
      </c>
      <c r="BS109" s="27">
        <v>12.5666666666667</v>
      </c>
      <c r="BT109" s="42">
        <v>43242</v>
      </c>
      <c r="BU109" s="42" t="s">
        <v>877</v>
      </c>
      <c r="BV109" s="42"/>
      <c r="BW109" s="42"/>
      <c r="BX109" s="50">
        <v>0</v>
      </c>
      <c r="BY109" s="18" t="s">
        <v>771</v>
      </c>
      <c r="BZ109" s="18" t="s">
        <v>772</v>
      </c>
      <c r="CA109">
        <v>13.9</v>
      </c>
      <c r="CB109">
        <v>41.3</v>
      </c>
      <c r="CC109">
        <v>7.6</v>
      </c>
      <c r="CD109">
        <v>44.5</v>
      </c>
      <c r="CE109">
        <v>89</v>
      </c>
      <c r="CF109" t="s">
        <v>1405</v>
      </c>
      <c r="CG109">
        <v>24.8</v>
      </c>
      <c r="CH109" t="s">
        <v>1406</v>
      </c>
      <c r="CI109" t="s">
        <v>1407</v>
      </c>
      <c r="CJ109" t="s">
        <v>1127</v>
      </c>
      <c r="CK109" t="s">
        <v>1408</v>
      </c>
      <c r="CL109" t="s">
        <v>1118</v>
      </c>
    </row>
    <row r="110" spans="1:90">
      <c r="A110" t="s">
        <v>47</v>
      </c>
      <c r="B110">
        <v>8</v>
      </c>
      <c r="C110">
        <v>0.14614627999999999</v>
      </c>
      <c r="D110">
        <v>4</v>
      </c>
      <c r="E110">
        <v>0.29028608700000003</v>
      </c>
      <c r="F110" t="s">
        <v>688</v>
      </c>
      <c r="G110" s="70">
        <v>1039390</v>
      </c>
      <c r="H110" s="3" t="s">
        <v>689</v>
      </c>
      <c r="I110" s="1" t="s">
        <v>690</v>
      </c>
      <c r="J110" s="1" t="s">
        <v>691</v>
      </c>
      <c r="K110" s="1" t="s">
        <v>140</v>
      </c>
      <c r="L110" s="1" t="s">
        <v>692</v>
      </c>
      <c r="M110" s="1" t="s">
        <v>142</v>
      </c>
      <c r="N110" s="1">
        <v>4</v>
      </c>
      <c r="O110" s="1">
        <v>8.6</v>
      </c>
      <c r="P110" s="1">
        <v>43</v>
      </c>
      <c r="Q110" s="4">
        <v>369.8</v>
      </c>
      <c r="R110" s="4">
        <f t="shared" si="4"/>
        <v>92.45</v>
      </c>
      <c r="S110" s="5">
        <v>40</v>
      </c>
      <c r="T110" s="1" t="s">
        <v>470</v>
      </c>
      <c r="U110" t="s">
        <v>143</v>
      </c>
      <c r="V110" t="s">
        <v>144</v>
      </c>
      <c r="W110" t="s">
        <v>145</v>
      </c>
      <c r="X110">
        <v>0</v>
      </c>
      <c r="Y110" t="s">
        <v>146</v>
      </c>
      <c r="Z110" t="s">
        <v>147</v>
      </c>
      <c r="AA110" s="15" t="s">
        <v>872</v>
      </c>
      <c r="AB110" s="15">
        <v>65</v>
      </c>
      <c r="AC110" s="61">
        <v>42872</v>
      </c>
      <c r="AD110" s="62" t="s">
        <v>1055</v>
      </c>
      <c r="AE110" s="62" t="s">
        <v>1056</v>
      </c>
      <c r="AF110" s="50" t="s">
        <v>1105</v>
      </c>
      <c r="AG110" s="50" t="s">
        <v>1002</v>
      </c>
      <c r="AH110" s="50" t="s">
        <v>770</v>
      </c>
      <c r="AI110" s="50" t="s">
        <v>995</v>
      </c>
      <c r="AJ110" s="50">
        <v>0.5</v>
      </c>
      <c r="AK110" s="50"/>
      <c r="AL110" s="50" t="s">
        <v>770</v>
      </c>
      <c r="AM110" s="50" t="s">
        <v>770</v>
      </c>
      <c r="AN110" s="50" t="s">
        <v>770</v>
      </c>
      <c r="AO110" s="50"/>
      <c r="AP110" s="50">
        <v>1</v>
      </c>
      <c r="AQ110" s="50"/>
      <c r="AR110" s="50">
        <v>2.5</v>
      </c>
      <c r="AS110" s="50"/>
      <c r="AT110" s="50"/>
      <c r="AU110" s="63">
        <v>2.5</v>
      </c>
      <c r="AV110" s="50" t="s">
        <v>991</v>
      </c>
      <c r="AW110" s="50">
        <v>2</v>
      </c>
      <c r="AX110" s="50">
        <v>400</v>
      </c>
      <c r="AY110" s="50" t="s">
        <v>992</v>
      </c>
      <c r="AZ110" s="50" t="s">
        <v>1106</v>
      </c>
      <c r="BA110" s="50"/>
      <c r="BB110" s="50">
        <v>1</v>
      </c>
      <c r="BC110" s="50" t="s">
        <v>809</v>
      </c>
      <c r="BD110" s="50"/>
      <c r="BE110" s="50">
        <v>1</v>
      </c>
      <c r="BF110" s="50">
        <v>4</v>
      </c>
      <c r="BG110" s="50">
        <v>0</v>
      </c>
      <c r="BH110" s="50"/>
      <c r="BI110" s="50"/>
      <c r="BJ110" s="50"/>
      <c r="BK110" s="50"/>
      <c r="BL110" s="53">
        <v>0.05</v>
      </c>
      <c r="BM110" s="53"/>
      <c r="BN110" s="50"/>
      <c r="BO110" s="50"/>
      <c r="BP110" s="27">
        <v>0</v>
      </c>
      <c r="BQ110" s="27">
        <v>12.2</v>
      </c>
      <c r="BR110" s="27">
        <v>0</v>
      </c>
      <c r="BS110" s="27">
        <v>12.2</v>
      </c>
      <c r="BT110" s="42">
        <v>43238</v>
      </c>
      <c r="BU110" s="42" t="s">
        <v>877</v>
      </c>
      <c r="BV110" s="42"/>
      <c r="BW110" s="42"/>
      <c r="BX110" s="50">
        <v>0</v>
      </c>
      <c r="BY110" s="18" t="s">
        <v>771</v>
      </c>
      <c r="BZ110" s="18" t="s">
        <v>772</v>
      </c>
      <c r="CA110">
        <v>2.2000000000000002</v>
      </c>
      <c r="CB110">
        <v>39.4</v>
      </c>
      <c r="CC110">
        <v>7.7</v>
      </c>
      <c r="CD110">
        <v>20.6</v>
      </c>
      <c r="CE110">
        <v>65.900000000000006</v>
      </c>
      <c r="CF110" t="s">
        <v>1419</v>
      </c>
      <c r="CG110" t="s">
        <v>1420</v>
      </c>
      <c r="CH110" t="s">
        <v>1196</v>
      </c>
      <c r="CI110" t="s">
        <v>1421</v>
      </c>
      <c r="CJ110" t="s">
        <v>1149</v>
      </c>
      <c r="CK110" t="s">
        <v>1128</v>
      </c>
      <c r="CL110" t="s">
        <v>1118</v>
      </c>
    </row>
    <row r="111" spans="1:90">
      <c r="A111" t="s">
        <v>58</v>
      </c>
      <c r="B111">
        <v>4</v>
      </c>
      <c r="C111">
        <v>5.50156E-4</v>
      </c>
      <c r="D111">
        <v>1</v>
      </c>
      <c r="E111">
        <v>2.200624E-3</v>
      </c>
      <c r="F111" t="s">
        <v>693</v>
      </c>
      <c r="G111" s="70">
        <v>1039058</v>
      </c>
      <c r="H111" s="3" t="s">
        <v>694</v>
      </c>
      <c r="I111" s="1" t="s">
        <v>695</v>
      </c>
      <c r="J111" s="1" t="s">
        <v>696</v>
      </c>
      <c r="K111" s="1" t="s">
        <v>140</v>
      </c>
      <c r="L111" s="1" t="s">
        <v>697</v>
      </c>
      <c r="M111" s="1" t="s">
        <v>142</v>
      </c>
      <c r="N111" s="1">
        <v>4</v>
      </c>
      <c r="O111" s="1">
        <v>4.0599999999999996</v>
      </c>
      <c r="P111" s="1">
        <v>43</v>
      </c>
      <c r="Q111" s="4">
        <v>174.57999999999998</v>
      </c>
      <c r="R111" s="4">
        <f t="shared" si="4"/>
        <v>43.644999999999996</v>
      </c>
      <c r="S111" s="5">
        <v>40</v>
      </c>
      <c r="T111" s="1" t="s">
        <v>470</v>
      </c>
      <c r="U111" t="s">
        <v>143</v>
      </c>
      <c r="V111" t="s">
        <v>219</v>
      </c>
      <c r="W111" t="s">
        <v>145</v>
      </c>
      <c r="X111" t="s">
        <v>145</v>
      </c>
      <c r="Y111" t="s">
        <v>146</v>
      </c>
      <c r="Z111" t="s">
        <v>147</v>
      </c>
      <c r="AA111" s="15" t="s">
        <v>872</v>
      </c>
      <c r="AB111" s="15">
        <v>75</v>
      </c>
      <c r="AC111" s="61">
        <v>42872</v>
      </c>
      <c r="AD111" s="62" t="s">
        <v>997</v>
      </c>
      <c r="AE111" s="62" t="s">
        <v>998</v>
      </c>
      <c r="AF111" s="50" t="s">
        <v>1104</v>
      </c>
      <c r="AG111" s="50" t="s">
        <v>990</v>
      </c>
      <c r="AH111" s="50" t="s">
        <v>770</v>
      </c>
      <c r="AI111" s="50" t="s">
        <v>995</v>
      </c>
      <c r="AJ111" s="50" t="s">
        <v>843</v>
      </c>
      <c r="AK111" s="50" t="s">
        <v>770</v>
      </c>
      <c r="AL111" s="50" t="s">
        <v>770</v>
      </c>
      <c r="AM111" s="50" t="s">
        <v>770</v>
      </c>
      <c r="AN111" s="50" t="s">
        <v>770</v>
      </c>
      <c r="AO111" s="50"/>
      <c r="AP111" s="50">
        <v>1</v>
      </c>
      <c r="AQ111" s="50"/>
      <c r="AR111" s="50">
        <v>5</v>
      </c>
      <c r="AS111" s="50"/>
      <c r="AT111" s="50"/>
      <c r="AU111" s="63">
        <v>5</v>
      </c>
      <c r="AV111" s="50" t="s">
        <v>770</v>
      </c>
      <c r="AW111" s="50">
        <v>2</v>
      </c>
      <c r="AX111" s="50">
        <v>30</v>
      </c>
      <c r="AY111" s="50" t="s">
        <v>992</v>
      </c>
      <c r="AZ111" s="50">
        <v>0</v>
      </c>
      <c r="BA111" s="50"/>
      <c r="BB111" s="50">
        <v>1</v>
      </c>
      <c r="BC111" s="50" t="s">
        <v>809</v>
      </c>
      <c r="BD111" s="50"/>
      <c r="BE111" s="50">
        <v>2</v>
      </c>
      <c r="BF111" s="50">
        <v>4</v>
      </c>
      <c r="BG111" s="50">
        <v>1</v>
      </c>
      <c r="BH111" s="50" t="s">
        <v>767</v>
      </c>
      <c r="BI111" s="50"/>
      <c r="BJ111" s="50"/>
      <c r="BK111" s="50"/>
      <c r="BL111" s="53"/>
      <c r="BM111" s="53"/>
      <c r="BN111" s="50"/>
      <c r="BO111" s="50"/>
      <c r="BP111" s="27">
        <v>0</v>
      </c>
      <c r="BQ111" s="27">
        <v>12.3333333333333</v>
      </c>
      <c r="BR111" s="27">
        <v>0</v>
      </c>
      <c r="BS111" s="27">
        <v>12.3333333333333</v>
      </c>
      <c r="BT111" s="42">
        <v>43242</v>
      </c>
      <c r="BU111" s="42" t="s">
        <v>877</v>
      </c>
      <c r="BV111" s="42"/>
      <c r="BW111" s="42"/>
      <c r="BX111" s="50">
        <v>0</v>
      </c>
      <c r="BY111" s="18" t="s">
        <v>771</v>
      </c>
      <c r="BZ111" s="18" t="s">
        <v>772</v>
      </c>
      <c r="CA111">
        <v>105.6</v>
      </c>
      <c r="CB111">
        <v>41.8</v>
      </c>
      <c r="CC111">
        <v>12.3</v>
      </c>
      <c r="CD111">
        <v>30</v>
      </c>
      <c r="CE111">
        <v>84.6</v>
      </c>
      <c r="CF111" t="s">
        <v>1415</v>
      </c>
      <c r="CG111" t="s">
        <v>1113</v>
      </c>
      <c r="CH111" t="s">
        <v>1416</v>
      </c>
      <c r="CI111" t="s">
        <v>1417</v>
      </c>
      <c r="CJ111" t="s">
        <v>1175</v>
      </c>
      <c r="CK111" t="s">
        <v>1418</v>
      </c>
      <c r="CL111" t="s">
        <v>1118</v>
      </c>
    </row>
    <row r="112" spans="1:90">
      <c r="A112" t="s">
        <v>31</v>
      </c>
      <c r="B112">
        <v>4</v>
      </c>
      <c r="C112">
        <v>1.630137E-3</v>
      </c>
      <c r="D112">
        <v>2</v>
      </c>
      <c r="E112">
        <v>3.2602740000000001E-3</v>
      </c>
      <c r="F112" t="s">
        <v>698</v>
      </c>
      <c r="G112" s="70">
        <v>1038419</v>
      </c>
      <c r="H112" s="3" t="s">
        <v>699</v>
      </c>
      <c r="I112" s="1" t="s">
        <v>700</v>
      </c>
      <c r="J112" s="1" t="s">
        <v>701</v>
      </c>
      <c r="K112" s="1" t="s">
        <v>140</v>
      </c>
      <c r="L112" s="1" t="s">
        <v>702</v>
      </c>
      <c r="M112" s="1" t="s">
        <v>142</v>
      </c>
      <c r="N112" s="1">
        <v>4</v>
      </c>
      <c r="O112" s="1">
        <v>1.53</v>
      </c>
      <c r="P112" s="1">
        <v>43</v>
      </c>
      <c r="Q112" s="4">
        <v>65.790000000000006</v>
      </c>
      <c r="R112" s="4">
        <f t="shared" si="4"/>
        <v>16.447500000000002</v>
      </c>
      <c r="S112" s="5">
        <v>40</v>
      </c>
      <c r="T112" s="1">
        <v>10</v>
      </c>
      <c r="U112" t="s">
        <v>143</v>
      </c>
      <c r="V112" t="s">
        <v>219</v>
      </c>
      <c r="W112" t="s">
        <v>145</v>
      </c>
      <c r="X112" t="s">
        <v>145</v>
      </c>
      <c r="Y112" t="s">
        <v>146</v>
      </c>
      <c r="Z112" t="s">
        <v>147</v>
      </c>
      <c r="AA112" s="15" t="s">
        <v>872</v>
      </c>
      <c r="AB112" s="15">
        <v>75</v>
      </c>
      <c r="AC112" s="61">
        <v>42872</v>
      </c>
      <c r="AD112" s="62" t="s">
        <v>997</v>
      </c>
      <c r="AE112" s="62" t="s">
        <v>998</v>
      </c>
      <c r="AF112" s="50" t="s">
        <v>1103</v>
      </c>
      <c r="AG112" s="50" t="s">
        <v>1002</v>
      </c>
      <c r="AH112" s="50" t="s">
        <v>770</v>
      </c>
      <c r="AI112" s="50" t="s">
        <v>770</v>
      </c>
      <c r="AJ112" s="50"/>
      <c r="AK112" s="50" t="s">
        <v>770</v>
      </c>
      <c r="AL112" s="50" t="s">
        <v>770</v>
      </c>
      <c r="AM112" s="50" t="s">
        <v>770</v>
      </c>
      <c r="AN112" s="50" t="s">
        <v>770</v>
      </c>
      <c r="AO112" s="50"/>
      <c r="AP112" s="50">
        <v>1</v>
      </c>
      <c r="AQ112" s="50"/>
      <c r="AR112" s="50">
        <v>3</v>
      </c>
      <c r="AS112" s="50"/>
      <c r="AT112" s="50"/>
      <c r="AU112" s="63">
        <v>3</v>
      </c>
      <c r="AV112" s="26" t="s">
        <v>991</v>
      </c>
      <c r="AW112" s="50">
        <v>2</v>
      </c>
      <c r="AX112" s="50">
        <v>200</v>
      </c>
      <c r="AY112" s="50" t="s">
        <v>992</v>
      </c>
      <c r="AZ112" s="50">
        <v>12</v>
      </c>
      <c r="BA112" s="50"/>
      <c r="BB112" s="50">
        <v>1</v>
      </c>
      <c r="BC112" s="50">
        <v>2</v>
      </c>
      <c r="BD112" s="50"/>
      <c r="BE112" s="50">
        <v>2</v>
      </c>
      <c r="BF112" s="50">
        <v>2</v>
      </c>
      <c r="BG112" s="50">
        <v>1</v>
      </c>
      <c r="BH112" s="50" t="s">
        <v>787</v>
      </c>
      <c r="BI112" s="50"/>
      <c r="BJ112" s="50"/>
      <c r="BK112" s="50"/>
      <c r="BL112" s="53"/>
      <c r="BM112" s="53"/>
      <c r="BN112" s="50"/>
      <c r="BO112" s="50"/>
      <c r="BP112" s="27">
        <v>0</v>
      </c>
      <c r="BQ112" s="27">
        <v>12.5666666666667</v>
      </c>
      <c r="BR112" s="27">
        <v>0</v>
      </c>
      <c r="BS112" s="27">
        <v>12.5666666666667</v>
      </c>
      <c r="BT112" s="42">
        <v>43249</v>
      </c>
      <c r="BU112" s="42" t="s">
        <v>877</v>
      </c>
      <c r="BV112" s="42"/>
      <c r="BW112" s="42"/>
      <c r="BX112" s="50">
        <v>0</v>
      </c>
      <c r="BY112" s="18" t="s">
        <v>771</v>
      </c>
      <c r="BZ112" s="18" t="s">
        <v>772</v>
      </c>
      <c r="CA112">
        <v>3.5</v>
      </c>
      <c r="CB112">
        <v>47.5</v>
      </c>
      <c r="CC112">
        <v>13.1</v>
      </c>
      <c r="CD112">
        <v>14.4</v>
      </c>
      <c r="CE112">
        <v>23.3</v>
      </c>
      <c r="CF112" t="s">
        <v>1413</v>
      </c>
      <c r="CG112">
        <v>201.6</v>
      </c>
      <c r="CH112" t="s">
        <v>1215</v>
      </c>
      <c r="CI112" t="s">
        <v>1414</v>
      </c>
      <c r="CJ112" t="s">
        <v>1149</v>
      </c>
      <c r="CK112" t="s">
        <v>1128</v>
      </c>
      <c r="CL112" t="s">
        <v>1118</v>
      </c>
    </row>
    <row r="113" spans="1:90">
      <c r="A113" t="s">
        <v>50</v>
      </c>
      <c r="B113">
        <v>14</v>
      </c>
      <c r="C113">
        <v>1.1935308E-2</v>
      </c>
      <c r="D113">
        <v>4</v>
      </c>
      <c r="E113">
        <v>5.8370175000000003E-2</v>
      </c>
      <c r="G113" s="70">
        <v>1010495</v>
      </c>
      <c r="H113" s="3" t="s">
        <v>703</v>
      </c>
      <c r="I113" s="1" t="s">
        <v>704</v>
      </c>
      <c r="J113" s="2" t="s">
        <v>705</v>
      </c>
      <c r="K113" s="1" t="s">
        <v>140</v>
      </c>
      <c r="L113" s="6" t="s">
        <v>706</v>
      </c>
      <c r="M113" s="1" t="s">
        <v>142</v>
      </c>
      <c r="N113" s="1">
        <v>4</v>
      </c>
      <c r="O113" s="1">
        <v>4.08</v>
      </c>
      <c r="P113" s="1">
        <v>43</v>
      </c>
      <c r="Q113" s="4">
        <v>175.44</v>
      </c>
      <c r="R113" s="4">
        <f t="shared" si="4"/>
        <v>43.86</v>
      </c>
      <c r="S113" s="5">
        <v>40</v>
      </c>
      <c r="T113" s="1" t="s">
        <v>470</v>
      </c>
      <c r="AA113" s="15"/>
      <c r="AB113" s="15"/>
      <c r="AC113" s="31"/>
      <c r="AD113" s="48"/>
      <c r="AE113" s="48"/>
      <c r="AF113" s="34"/>
      <c r="AG113" s="34"/>
      <c r="AH113" s="35"/>
      <c r="AI113" s="34"/>
      <c r="AJ113" s="34"/>
      <c r="AK113" s="34"/>
      <c r="AL113" s="35"/>
      <c r="AM113" s="34"/>
      <c r="AN113" s="35"/>
      <c r="AO113" s="35"/>
      <c r="AP113" s="36"/>
      <c r="AQ113" s="37"/>
      <c r="AR113" s="38"/>
      <c r="AS113" s="34"/>
      <c r="AT113" s="34"/>
      <c r="AU113" s="34"/>
      <c r="AV113" s="35"/>
      <c r="AW113" s="35"/>
      <c r="AX113" s="36"/>
      <c r="AY113" s="35"/>
      <c r="AZ113" s="35"/>
      <c r="BA113" s="39"/>
      <c r="BB113" s="34"/>
      <c r="BC113" s="34"/>
      <c r="BD113" s="34"/>
      <c r="BE113" s="34"/>
      <c r="BF113" s="34"/>
      <c r="BG113" s="34"/>
      <c r="BH113" s="38"/>
      <c r="BI113" s="34"/>
      <c r="BJ113" s="34"/>
      <c r="BK113" s="34"/>
      <c r="BL113" s="41"/>
      <c r="BM113" s="41"/>
      <c r="BN113" s="34"/>
      <c r="BO113" s="34"/>
      <c r="BP113" s="27"/>
      <c r="BQ113" s="27"/>
      <c r="BR113" s="27"/>
      <c r="BS113" s="27"/>
      <c r="BT113" s="42"/>
      <c r="BU113" s="42"/>
      <c r="BV113" s="42"/>
      <c r="BW113" s="42"/>
      <c r="BX113" s="33"/>
      <c r="BY113" s="18"/>
      <c r="BZ113" s="18"/>
      <c r="CA113" t="e">
        <v>#N/A</v>
      </c>
      <c r="CB113" t="e">
        <v>#N/A</v>
      </c>
      <c r="CC113" t="e">
        <v>#N/A</v>
      </c>
      <c r="CD113" t="e">
        <v>#N/A</v>
      </c>
      <c r="CE113" t="e">
        <v>#N/A</v>
      </c>
      <c r="CF113" t="e">
        <v>#N/A</v>
      </c>
      <c r="CG113" t="e">
        <v>#N/A</v>
      </c>
      <c r="CH113" t="e">
        <v>#N/A</v>
      </c>
      <c r="CI113" t="e">
        <v>#N/A</v>
      </c>
      <c r="CJ113" t="e">
        <v>#N/A</v>
      </c>
      <c r="CK113" t="e">
        <v>#N/A</v>
      </c>
      <c r="CL113" t="e">
        <v>#N/A</v>
      </c>
    </row>
  </sheetData>
  <sortState ref="A2:CL113">
    <sortCondition ref="L1"/>
  </sortState>
  <phoneticPr fontId="1" type="noConversion"/>
  <conditionalFormatting sqref="J1">
    <cfRule type="duplicateValues" dxfId="2" priority="1"/>
  </conditionalFormatting>
  <conditionalFormatting sqref="J1:J113">
    <cfRule type="duplicateValues" dxfId="1" priority="2"/>
  </conditionalFormatting>
  <conditionalFormatting sqref="I1:I11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C62C-9FB7-4C4D-A295-B338CABB9F25}">
  <dimension ref="A1:S113"/>
  <sheetViews>
    <sheetView workbookViewId="0">
      <selection activeCell="S113" sqref="S2:S113"/>
    </sheetView>
  </sheetViews>
  <sheetFormatPr defaultColWidth="9.125" defaultRowHeight="12.75"/>
  <cols>
    <col min="1" max="1" width="12" style="80" customWidth="1"/>
    <col min="2" max="3" width="9.125" style="80"/>
    <col min="4" max="4" width="9.125" style="81"/>
    <col min="5" max="9" width="9.125" style="80"/>
    <col min="10" max="10" width="16" style="83" customWidth="1"/>
    <col min="11" max="12" width="9.125" style="80"/>
    <col min="13" max="17" width="9.125" style="81"/>
    <col min="18" max="18" width="14.75" style="83" customWidth="1"/>
    <col min="19" max="16384" width="9.125" style="80"/>
  </cols>
  <sheetData>
    <row r="1" spans="1:19">
      <c r="A1" s="80" t="s">
        <v>1431</v>
      </c>
      <c r="B1" s="80" t="s">
        <v>117</v>
      </c>
      <c r="C1" s="80" t="s">
        <v>1432</v>
      </c>
      <c r="D1" s="81" t="s">
        <v>1433</v>
      </c>
      <c r="E1" s="80" t="s">
        <v>1434</v>
      </c>
      <c r="F1" s="82" t="s">
        <v>1435</v>
      </c>
      <c r="G1" s="82" t="s">
        <v>1436</v>
      </c>
      <c r="H1" s="80" t="s">
        <v>1437</v>
      </c>
      <c r="I1" s="82" t="s">
        <v>1438</v>
      </c>
      <c r="J1" s="83" t="s">
        <v>1439</v>
      </c>
      <c r="K1" s="80" t="s">
        <v>116</v>
      </c>
      <c r="L1" s="80" t="s">
        <v>1440</v>
      </c>
      <c r="M1" s="81" t="s">
        <v>1441</v>
      </c>
      <c r="N1" s="81" t="s">
        <v>1442</v>
      </c>
      <c r="O1" s="81" t="s">
        <v>1443</v>
      </c>
      <c r="P1" s="81" t="s">
        <v>134</v>
      </c>
      <c r="Q1" s="81" t="s">
        <v>1444</v>
      </c>
      <c r="R1" s="83" t="s">
        <v>1445</v>
      </c>
      <c r="S1" s="80" t="s">
        <v>1446</v>
      </c>
    </row>
    <row r="2" spans="1:19" ht="14.25">
      <c r="A2" s="1" t="s">
        <v>141</v>
      </c>
      <c r="B2" s="3" t="s">
        <v>1503</v>
      </c>
      <c r="C2" s="15" t="s">
        <v>872</v>
      </c>
      <c r="D2" s="15">
        <v>74</v>
      </c>
      <c r="E2" s="69">
        <v>998234</v>
      </c>
      <c r="F2" s="82" t="s">
        <v>2182</v>
      </c>
      <c r="G2" s="84" t="s">
        <v>1448</v>
      </c>
      <c r="H2" s="108" t="s">
        <v>882</v>
      </c>
      <c r="I2" s="114" t="s">
        <v>1504</v>
      </c>
      <c r="K2" s="82" t="s">
        <v>1450</v>
      </c>
      <c r="M2" s="1">
        <v>1</v>
      </c>
      <c r="N2" s="1">
        <v>1</v>
      </c>
      <c r="O2" s="1">
        <v>1</v>
      </c>
      <c r="P2" s="1">
        <v>1</v>
      </c>
      <c r="Q2" s="1">
        <v>0</v>
      </c>
      <c r="R2" s="80"/>
      <c r="S2" s="82"/>
    </row>
    <row r="3" spans="1:19" ht="14.25">
      <c r="A3" s="1" t="s">
        <v>152</v>
      </c>
      <c r="B3" s="3" t="s">
        <v>1501</v>
      </c>
      <c r="C3" s="15" t="s">
        <v>872</v>
      </c>
      <c r="D3" s="15">
        <v>65</v>
      </c>
      <c r="E3" s="69">
        <v>997600</v>
      </c>
      <c r="F3" s="82" t="s">
        <v>2182</v>
      </c>
      <c r="G3" s="84" t="s">
        <v>1493</v>
      </c>
      <c r="H3" s="108" t="s">
        <v>879</v>
      </c>
      <c r="I3" s="65" t="s">
        <v>1502</v>
      </c>
      <c r="K3" s="82" t="s">
        <v>1450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80"/>
      <c r="S3" s="82"/>
    </row>
    <row r="4" spans="1:19" ht="14.25">
      <c r="A4" s="1" t="s">
        <v>157</v>
      </c>
      <c r="B4" s="3" t="s">
        <v>1499</v>
      </c>
      <c r="C4" s="15" t="s">
        <v>872</v>
      </c>
      <c r="D4" s="15">
        <v>57</v>
      </c>
      <c r="E4" s="69">
        <v>997347</v>
      </c>
      <c r="F4" s="82" t="s">
        <v>2182</v>
      </c>
      <c r="G4" s="84" t="s">
        <v>1448</v>
      </c>
      <c r="H4" s="108" t="s">
        <v>873</v>
      </c>
      <c r="I4" s="65" t="s">
        <v>1500</v>
      </c>
      <c r="K4" s="82" t="s">
        <v>1450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80"/>
      <c r="S4" s="82"/>
    </row>
    <row r="5" spans="1:19" ht="14.25">
      <c r="A5" s="1" t="s">
        <v>162</v>
      </c>
      <c r="B5" s="3" t="s">
        <v>1505</v>
      </c>
      <c r="C5" s="15" t="s">
        <v>872</v>
      </c>
      <c r="D5" s="15">
        <v>51</v>
      </c>
      <c r="E5" s="69">
        <v>998638</v>
      </c>
      <c r="F5" s="82" t="s">
        <v>2182</v>
      </c>
      <c r="G5" s="84" t="s">
        <v>1448</v>
      </c>
      <c r="H5" s="108" t="s">
        <v>879</v>
      </c>
      <c r="I5" s="65" t="s">
        <v>1506</v>
      </c>
      <c r="K5" s="82" t="s">
        <v>1450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80"/>
      <c r="S5" s="82"/>
    </row>
    <row r="6" spans="1:19" ht="14.25">
      <c r="A6" s="1" t="s">
        <v>167</v>
      </c>
      <c r="B6" s="3" t="s">
        <v>1509</v>
      </c>
      <c r="C6" s="15" t="s">
        <v>872</v>
      </c>
      <c r="D6" s="15">
        <v>34</v>
      </c>
      <c r="E6" s="69">
        <v>999017</v>
      </c>
      <c r="F6" s="82" t="s">
        <v>2182</v>
      </c>
      <c r="G6" s="84">
        <v>0</v>
      </c>
      <c r="H6" s="108" t="s">
        <v>812</v>
      </c>
      <c r="I6" s="65" t="s">
        <v>1510</v>
      </c>
      <c r="K6" s="82" t="s">
        <v>1450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80"/>
      <c r="S6" s="82"/>
    </row>
    <row r="7" spans="1:19" ht="14.25">
      <c r="A7" s="1" t="s">
        <v>172</v>
      </c>
      <c r="B7" s="3" t="s">
        <v>1507</v>
      </c>
      <c r="C7" s="30" t="s">
        <v>803</v>
      </c>
      <c r="D7" s="15">
        <v>42</v>
      </c>
      <c r="E7" s="69">
        <v>998745</v>
      </c>
      <c r="F7" s="82" t="s">
        <v>2182</v>
      </c>
      <c r="G7" s="84" t="s">
        <v>1448</v>
      </c>
      <c r="H7" s="86" t="s">
        <v>888</v>
      </c>
      <c r="I7" s="65" t="s">
        <v>1508</v>
      </c>
      <c r="K7" s="82" t="s">
        <v>1450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80"/>
      <c r="S7" s="82"/>
    </row>
    <row r="8" spans="1:19" ht="14.25">
      <c r="A8" s="1" t="s">
        <v>177</v>
      </c>
      <c r="B8" s="3" t="s">
        <v>1513</v>
      </c>
      <c r="C8" s="15" t="s">
        <v>872</v>
      </c>
      <c r="D8" s="15">
        <v>53</v>
      </c>
      <c r="E8" s="69">
        <v>1000250</v>
      </c>
      <c r="F8" s="82" t="s">
        <v>2182</v>
      </c>
      <c r="G8" s="84">
        <v>0</v>
      </c>
      <c r="H8" s="108" t="s">
        <v>812</v>
      </c>
      <c r="I8" s="65" t="s">
        <v>1514</v>
      </c>
      <c r="K8" s="82" t="s">
        <v>1450</v>
      </c>
      <c r="M8" s="1">
        <v>2</v>
      </c>
      <c r="N8" s="1">
        <v>1</v>
      </c>
      <c r="O8" s="1">
        <v>1</v>
      </c>
      <c r="P8" s="1">
        <v>1</v>
      </c>
      <c r="Q8" s="1">
        <v>0</v>
      </c>
      <c r="R8" s="80"/>
      <c r="S8" s="82"/>
    </row>
    <row r="9" spans="1:19" ht="14.25">
      <c r="A9" s="1" t="s">
        <v>183</v>
      </c>
      <c r="B9" s="3" t="s">
        <v>1517</v>
      </c>
      <c r="C9" s="15" t="s">
        <v>872</v>
      </c>
      <c r="D9" s="15">
        <v>62</v>
      </c>
      <c r="E9" s="3">
        <v>1000630</v>
      </c>
      <c r="F9" s="82" t="s">
        <v>2182</v>
      </c>
      <c r="G9" s="84">
        <v>0</v>
      </c>
      <c r="H9" s="108" t="s">
        <v>893</v>
      </c>
      <c r="I9" s="65" t="s">
        <v>1518</v>
      </c>
      <c r="K9" s="82" t="s">
        <v>1450</v>
      </c>
      <c r="M9" s="1">
        <v>2</v>
      </c>
      <c r="N9" s="1">
        <v>1</v>
      </c>
      <c r="O9" s="1">
        <v>1</v>
      </c>
      <c r="P9" s="1">
        <v>1</v>
      </c>
      <c r="Q9" s="1">
        <v>0</v>
      </c>
      <c r="R9" s="80"/>
      <c r="S9" s="82"/>
    </row>
    <row r="10" spans="1:19" ht="14.25">
      <c r="A10" s="1" t="s">
        <v>188</v>
      </c>
      <c r="B10" s="3" t="s">
        <v>1515</v>
      </c>
      <c r="C10" s="15" t="s">
        <v>872</v>
      </c>
      <c r="D10" s="15">
        <v>51</v>
      </c>
      <c r="E10" s="3">
        <v>1000565</v>
      </c>
      <c r="F10" s="82" t="s">
        <v>2182</v>
      </c>
      <c r="G10" s="84" t="s">
        <v>1448</v>
      </c>
      <c r="H10" s="108" t="s">
        <v>893</v>
      </c>
      <c r="I10" s="65" t="s">
        <v>1516</v>
      </c>
      <c r="K10" s="82" t="s">
        <v>1450</v>
      </c>
      <c r="M10" s="1">
        <v>2</v>
      </c>
      <c r="N10" s="1">
        <v>1</v>
      </c>
      <c r="O10" s="1">
        <v>1</v>
      </c>
      <c r="P10" s="1">
        <v>1</v>
      </c>
      <c r="Q10" s="1">
        <v>0</v>
      </c>
      <c r="R10" s="80"/>
      <c r="S10" s="82"/>
    </row>
    <row r="11" spans="1:19" ht="14.25">
      <c r="A11" s="1" t="s">
        <v>193</v>
      </c>
      <c r="B11" s="3" t="s">
        <v>1511</v>
      </c>
      <c r="C11" s="15" t="s">
        <v>872</v>
      </c>
      <c r="D11" s="15">
        <v>63</v>
      </c>
      <c r="E11" s="3">
        <v>1000117</v>
      </c>
      <c r="F11" s="82" t="s">
        <v>2182</v>
      </c>
      <c r="G11" s="84" t="s">
        <v>1448</v>
      </c>
      <c r="H11" s="108" t="s">
        <v>893</v>
      </c>
      <c r="I11" s="65" t="s">
        <v>1512</v>
      </c>
      <c r="K11" s="82" t="s">
        <v>1450</v>
      </c>
      <c r="M11" s="1">
        <v>2</v>
      </c>
      <c r="N11" s="1">
        <v>1</v>
      </c>
      <c r="O11" s="1">
        <v>1</v>
      </c>
      <c r="P11" s="1">
        <v>1</v>
      </c>
      <c r="Q11" s="1">
        <v>0</v>
      </c>
      <c r="R11" s="80"/>
      <c r="S11" s="82"/>
    </row>
    <row r="12" spans="1:19" ht="14.25">
      <c r="A12" s="1" t="s">
        <v>198</v>
      </c>
      <c r="B12" s="3" t="s">
        <v>1477</v>
      </c>
      <c r="C12" s="15"/>
      <c r="D12" s="15"/>
      <c r="E12" s="3">
        <v>863110</v>
      </c>
      <c r="F12" s="82" t="s">
        <v>2182</v>
      </c>
      <c r="G12" s="84" t="s">
        <v>1478</v>
      </c>
      <c r="H12" s="85" t="s">
        <v>836</v>
      </c>
      <c r="I12" s="65" t="s">
        <v>1479</v>
      </c>
      <c r="K12" s="82" t="s">
        <v>1450</v>
      </c>
      <c r="M12" s="1">
        <v>2</v>
      </c>
      <c r="N12" s="1">
        <v>1</v>
      </c>
      <c r="O12" s="1">
        <v>1</v>
      </c>
      <c r="P12" s="1">
        <v>1</v>
      </c>
      <c r="Q12" s="1">
        <v>0</v>
      </c>
      <c r="R12" s="80"/>
      <c r="S12" s="82"/>
    </row>
    <row r="13" spans="1:19" ht="14.25">
      <c r="A13" s="1" t="s">
        <v>203</v>
      </c>
      <c r="B13" s="3" t="s">
        <v>1523</v>
      </c>
      <c r="C13" s="15" t="s">
        <v>872</v>
      </c>
      <c r="D13" s="15">
        <v>59</v>
      </c>
      <c r="E13" s="3">
        <v>1001917</v>
      </c>
      <c r="F13" s="82" t="s">
        <v>2182</v>
      </c>
      <c r="G13" s="84">
        <v>0</v>
      </c>
      <c r="H13" s="108" t="s">
        <v>911</v>
      </c>
      <c r="I13" s="65" t="s">
        <v>1524</v>
      </c>
      <c r="K13" s="82" t="s">
        <v>1450</v>
      </c>
      <c r="M13" s="1">
        <v>2</v>
      </c>
      <c r="N13" s="1">
        <v>1</v>
      </c>
      <c r="O13" s="1">
        <v>1</v>
      </c>
      <c r="P13" s="1">
        <v>1</v>
      </c>
      <c r="Q13" s="1">
        <v>0</v>
      </c>
      <c r="R13" s="80"/>
      <c r="S13" s="82"/>
    </row>
    <row r="14" spans="1:19" ht="14.25">
      <c r="A14" s="1" t="s">
        <v>208</v>
      </c>
      <c r="B14" s="3" t="s">
        <v>1519</v>
      </c>
      <c r="C14" s="15" t="s">
        <v>872</v>
      </c>
      <c r="D14" s="15">
        <v>68</v>
      </c>
      <c r="E14" s="3">
        <v>1001475</v>
      </c>
      <c r="F14" s="82" t="s">
        <v>2182</v>
      </c>
      <c r="G14" s="84" t="s">
        <v>1478</v>
      </c>
      <c r="H14" s="108" t="s">
        <v>900</v>
      </c>
      <c r="I14" s="65" t="s">
        <v>1520</v>
      </c>
      <c r="K14" s="82" t="s">
        <v>1450</v>
      </c>
      <c r="M14" s="1">
        <v>2</v>
      </c>
      <c r="N14" s="1">
        <v>1</v>
      </c>
      <c r="O14" s="1">
        <v>1</v>
      </c>
      <c r="P14" s="1">
        <v>1</v>
      </c>
      <c r="Q14" s="1">
        <v>0</v>
      </c>
      <c r="R14" s="80"/>
      <c r="S14" s="82"/>
    </row>
    <row r="15" spans="1:19" ht="14.25">
      <c r="A15" s="1" t="s">
        <v>213</v>
      </c>
      <c r="B15" s="3" t="s">
        <v>1480</v>
      </c>
      <c r="C15" s="15"/>
      <c r="D15" s="15"/>
      <c r="E15" s="3">
        <v>873454</v>
      </c>
      <c r="F15" s="82" t="s">
        <v>2182</v>
      </c>
      <c r="G15" s="84">
        <v>0</v>
      </c>
      <c r="H15" s="112" t="s">
        <v>819</v>
      </c>
      <c r="I15" s="65" t="s">
        <v>1481</v>
      </c>
      <c r="K15" s="82" t="s">
        <v>1450</v>
      </c>
      <c r="M15" s="1">
        <v>2</v>
      </c>
      <c r="N15" s="1">
        <v>1</v>
      </c>
      <c r="O15" s="1">
        <v>1</v>
      </c>
      <c r="P15" s="1">
        <v>1</v>
      </c>
      <c r="Q15" s="1">
        <v>0</v>
      </c>
      <c r="R15" s="80"/>
      <c r="S15" s="82"/>
    </row>
    <row r="16" spans="1:19" ht="14.25">
      <c r="A16" s="1" t="s">
        <v>218</v>
      </c>
      <c r="B16" s="3" t="s">
        <v>1525</v>
      </c>
      <c r="C16" s="15" t="s">
        <v>906</v>
      </c>
      <c r="D16" s="15">
        <v>77</v>
      </c>
      <c r="E16" s="3">
        <v>1002580</v>
      </c>
      <c r="F16" s="82" t="s">
        <v>2182</v>
      </c>
      <c r="G16" s="84" t="s">
        <v>1493</v>
      </c>
      <c r="H16" s="108" t="s">
        <v>912</v>
      </c>
      <c r="I16" s="65" t="s">
        <v>1526</v>
      </c>
      <c r="K16" s="82" t="s">
        <v>1450</v>
      </c>
      <c r="M16" s="1">
        <v>2</v>
      </c>
      <c r="N16" s="1">
        <v>1</v>
      </c>
      <c r="O16" s="1">
        <v>1</v>
      </c>
      <c r="P16" s="1">
        <v>1</v>
      </c>
      <c r="Q16" s="1">
        <v>0</v>
      </c>
      <c r="R16" s="80"/>
      <c r="S16" s="82"/>
    </row>
    <row r="17" spans="1:19" ht="14.25">
      <c r="A17" s="1" t="s">
        <v>224</v>
      </c>
      <c r="B17" s="3" t="s">
        <v>1482</v>
      </c>
      <c r="C17" s="15"/>
      <c r="D17" s="15"/>
      <c r="E17" s="3">
        <v>885253</v>
      </c>
      <c r="F17" s="82" t="s">
        <v>2182</v>
      </c>
      <c r="G17" s="84">
        <v>0</v>
      </c>
      <c r="H17" s="85" t="s">
        <v>847</v>
      </c>
      <c r="I17" s="65" t="s">
        <v>1483</v>
      </c>
      <c r="K17" s="82" t="s">
        <v>1450</v>
      </c>
      <c r="M17" s="1">
        <v>2</v>
      </c>
      <c r="N17" s="1">
        <v>1</v>
      </c>
      <c r="O17" s="1">
        <v>1</v>
      </c>
      <c r="P17" s="1">
        <v>1</v>
      </c>
      <c r="Q17" s="1">
        <v>0</v>
      </c>
      <c r="R17" s="80"/>
      <c r="S17" s="82"/>
    </row>
    <row r="18" spans="1:19" ht="14.25">
      <c r="A18" s="1" t="s">
        <v>229</v>
      </c>
      <c r="B18" s="3" t="s">
        <v>1529</v>
      </c>
      <c r="C18" s="15" t="s">
        <v>872</v>
      </c>
      <c r="D18" s="15">
        <v>50</v>
      </c>
      <c r="E18" s="3">
        <v>1003498</v>
      </c>
      <c r="F18" s="82" t="s">
        <v>2182</v>
      </c>
      <c r="G18" s="84" t="s">
        <v>1448</v>
      </c>
      <c r="H18" s="108" t="s">
        <v>907</v>
      </c>
      <c r="I18" s="65" t="s">
        <v>1530</v>
      </c>
      <c r="K18" s="82" t="s">
        <v>1450</v>
      </c>
      <c r="M18" s="1">
        <v>2</v>
      </c>
      <c r="N18" s="1">
        <v>1</v>
      </c>
      <c r="O18" s="1">
        <v>1</v>
      </c>
      <c r="P18" s="1">
        <v>1</v>
      </c>
      <c r="Q18" s="1">
        <v>0</v>
      </c>
      <c r="R18" s="80"/>
      <c r="S18" s="82"/>
    </row>
    <row r="19" spans="1:19" ht="14.25">
      <c r="A19" s="1" t="s">
        <v>234</v>
      </c>
      <c r="B19" s="3" t="s">
        <v>1459</v>
      </c>
      <c r="C19" s="30" t="s">
        <v>803</v>
      </c>
      <c r="D19" s="15">
        <v>70</v>
      </c>
      <c r="E19" s="69">
        <v>697357</v>
      </c>
      <c r="F19" s="82" t="s">
        <v>2182</v>
      </c>
      <c r="G19" s="84" t="s">
        <v>1448</v>
      </c>
      <c r="H19" s="113" t="s">
        <v>804</v>
      </c>
      <c r="I19" s="65" t="s">
        <v>1460</v>
      </c>
      <c r="K19" s="82" t="s">
        <v>1450</v>
      </c>
      <c r="M19" s="1">
        <v>2</v>
      </c>
      <c r="N19" s="1">
        <v>1</v>
      </c>
      <c r="O19" s="1">
        <v>1</v>
      </c>
      <c r="P19" s="1">
        <v>1</v>
      </c>
      <c r="Q19" s="1">
        <v>0</v>
      </c>
      <c r="R19" s="80"/>
      <c r="S19" s="82"/>
    </row>
    <row r="20" spans="1:19" ht="14.25">
      <c r="A20" s="1" t="s">
        <v>239</v>
      </c>
      <c r="B20" s="3" t="s">
        <v>1521</v>
      </c>
      <c r="C20" s="15" t="s">
        <v>906</v>
      </c>
      <c r="D20" s="15">
        <v>46</v>
      </c>
      <c r="E20" s="3">
        <v>1001915</v>
      </c>
      <c r="F20" s="82" t="s">
        <v>2182</v>
      </c>
      <c r="G20" s="84">
        <v>0</v>
      </c>
      <c r="H20" s="108" t="s">
        <v>907</v>
      </c>
      <c r="I20" s="65" t="s">
        <v>1522</v>
      </c>
      <c r="K20" s="82" t="s">
        <v>1450</v>
      </c>
      <c r="M20" s="1">
        <v>2</v>
      </c>
      <c r="N20" s="1">
        <v>1</v>
      </c>
      <c r="O20" s="1">
        <v>1</v>
      </c>
      <c r="P20" s="1">
        <v>1</v>
      </c>
      <c r="Q20" s="1">
        <v>0</v>
      </c>
      <c r="R20" s="80"/>
      <c r="S20" s="82"/>
    </row>
    <row r="21" spans="1:19" ht="14.25">
      <c r="A21" s="1" t="s">
        <v>244</v>
      </c>
      <c r="B21" s="3" t="s">
        <v>1531</v>
      </c>
      <c r="C21" s="15" t="s">
        <v>872</v>
      </c>
      <c r="D21" s="15">
        <v>48</v>
      </c>
      <c r="E21" s="3">
        <v>1003856</v>
      </c>
      <c r="F21" s="82" t="s">
        <v>2182</v>
      </c>
      <c r="G21" s="84" t="s">
        <v>1493</v>
      </c>
      <c r="H21" s="108" t="s">
        <v>922</v>
      </c>
      <c r="I21" s="65" t="s">
        <v>1532</v>
      </c>
      <c r="K21" s="82" t="s">
        <v>1450</v>
      </c>
      <c r="M21" s="1">
        <v>2</v>
      </c>
      <c r="N21" s="1">
        <v>1</v>
      </c>
      <c r="O21" s="1">
        <v>1</v>
      </c>
      <c r="P21" s="1">
        <v>1</v>
      </c>
      <c r="Q21" s="1">
        <v>0</v>
      </c>
      <c r="R21" s="80"/>
      <c r="S21" s="82"/>
    </row>
    <row r="22" spans="1:19" ht="14.25">
      <c r="A22" s="1" t="s">
        <v>249</v>
      </c>
      <c r="B22" s="3" t="s">
        <v>1533</v>
      </c>
      <c r="C22" s="15" t="s">
        <v>872</v>
      </c>
      <c r="D22" s="15">
        <v>78</v>
      </c>
      <c r="E22" s="3">
        <v>1004507</v>
      </c>
      <c r="F22" s="82" t="s">
        <v>2182</v>
      </c>
      <c r="G22" s="84" t="s">
        <v>1448</v>
      </c>
      <c r="H22" s="108" t="s">
        <v>922</v>
      </c>
      <c r="I22" s="65" t="s">
        <v>1534</v>
      </c>
      <c r="K22" s="82" t="s">
        <v>1450</v>
      </c>
      <c r="M22" s="1">
        <v>2</v>
      </c>
      <c r="N22" s="1">
        <v>1</v>
      </c>
      <c r="O22" s="1">
        <v>1</v>
      </c>
      <c r="P22" s="1">
        <v>1</v>
      </c>
      <c r="Q22" s="1">
        <v>0</v>
      </c>
      <c r="R22" s="80"/>
      <c r="S22" s="82"/>
    </row>
    <row r="23" spans="1:19" ht="14.25">
      <c r="A23" s="1" t="s">
        <v>254</v>
      </c>
      <c r="B23" s="3" t="s">
        <v>1537</v>
      </c>
      <c r="C23" s="15" t="s">
        <v>906</v>
      </c>
      <c r="D23" s="15">
        <v>50</v>
      </c>
      <c r="E23" s="3">
        <v>1004532</v>
      </c>
      <c r="F23" s="82" t="s">
        <v>2182</v>
      </c>
      <c r="G23" s="84" t="s">
        <v>1448</v>
      </c>
      <c r="H23" s="108" t="s">
        <v>893</v>
      </c>
      <c r="I23" s="65" t="s">
        <v>1538</v>
      </c>
      <c r="K23" s="82" t="s">
        <v>1450</v>
      </c>
      <c r="M23" s="1">
        <v>2</v>
      </c>
      <c r="N23" s="1">
        <v>1</v>
      </c>
      <c r="O23" s="1">
        <v>1</v>
      </c>
      <c r="P23" s="1">
        <v>1</v>
      </c>
      <c r="Q23" s="1">
        <v>0</v>
      </c>
      <c r="R23" s="80"/>
      <c r="S23" s="82"/>
    </row>
    <row r="24" spans="1:19" ht="14.25">
      <c r="A24" s="1" t="s">
        <v>259</v>
      </c>
      <c r="B24" s="3" t="s">
        <v>1451</v>
      </c>
      <c r="C24" s="15"/>
      <c r="D24" s="15"/>
      <c r="E24" s="69">
        <v>569078</v>
      </c>
      <c r="F24" s="82" t="s">
        <v>2182</v>
      </c>
      <c r="G24" s="84">
        <v>0</v>
      </c>
      <c r="H24" s="85" t="s">
        <v>774</v>
      </c>
      <c r="I24" s="65" t="s">
        <v>1452</v>
      </c>
      <c r="K24" s="82" t="s">
        <v>1450</v>
      </c>
      <c r="M24" s="1">
        <v>2</v>
      </c>
      <c r="N24" s="1">
        <v>1</v>
      </c>
      <c r="O24" s="1">
        <v>1</v>
      </c>
      <c r="P24" s="1">
        <v>1</v>
      </c>
      <c r="Q24" s="1">
        <v>0</v>
      </c>
      <c r="R24" s="80"/>
      <c r="S24" s="82"/>
    </row>
    <row r="25" spans="1:19" ht="14.25">
      <c r="A25" s="1" t="s">
        <v>264</v>
      </c>
      <c r="B25" s="3" t="s">
        <v>1539</v>
      </c>
      <c r="C25" s="15" t="s">
        <v>872</v>
      </c>
      <c r="D25" s="15">
        <v>64</v>
      </c>
      <c r="E25" s="3">
        <v>1004857</v>
      </c>
      <c r="F25" s="82" t="s">
        <v>2182</v>
      </c>
      <c r="G25" s="84">
        <v>0</v>
      </c>
      <c r="H25" s="108" t="s">
        <v>893</v>
      </c>
      <c r="I25" s="65" t="s">
        <v>1540</v>
      </c>
      <c r="K25" s="82" t="s">
        <v>1450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80"/>
      <c r="S25" s="82"/>
    </row>
    <row r="26" spans="1:19" ht="14.25">
      <c r="A26" s="1" t="s">
        <v>269</v>
      </c>
      <c r="B26" s="3" t="s">
        <v>1541</v>
      </c>
      <c r="C26" s="15" t="s">
        <v>872</v>
      </c>
      <c r="D26" s="15">
        <v>43</v>
      </c>
      <c r="E26" s="3">
        <v>1004955</v>
      </c>
      <c r="F26" s="82" t="s">
        <v>2182</v>
      </c>
      <c r="G26" s="84" t="s">
        <v>1493</v>
      </c>
      <c r="H26" s="27" t="s">
        <v>931</v>
      </c>
      <c r="I26" s="65" t="s">
        <v>1542</v>
      </c>
      <c r="K26" s="82" t="s">
        <v>1450</v>
      </c>
      <c r="M26" s="1">
        <v>2</v>
      </c>
      <c r="N26" s="1">
        <v>1</v>
      </c>
      <c r="O26" s="1">
        <v>1</v>
      </c>
      <c r="P26" s="1">
        <v>1</v>
      </c>
      <c r="Q26" s="1">
        <v>0</v>
      </c>
      <c r="R26" s="80"/>
      <c r="S26" s="82"/>
    </row>
    <row r="27" spans="1:19" ht="14.25">
      <c r="A27" s="1" t="s">
        <v>274</v>
      </c>
      <c r="B27" s="3" t="s">
        <v>1497</v>
      </c>
      <c r="C27" s="30" t="s">
        <v>803</v>
      </c>
      <c r="D27" s="15">
        <v>57</v>
      </c>
      <c r="E27" s="3">
        <v>976324</v>
      </c>
      <c r="F27" s="82" t="s">
        <v>2182</v>
      </c>
      <c r="G27" s="84" t="s">
        <v>1493</v>
      </c>
      <c r="H27" s="101" t="s">
        <v>869</v>
      </c>
      <c r="I27" s="65" t="s">
        <v>1498</v>
      </c>
      <c r="K27" s="82" t="s">
        <v>1450</v>
      </c>
      <c r="M27" s="1">
        <v>2</v>
      </c>
      <c r="N27" s="1">
        <v>1</v>
      </c>
      <c r="O27" s="1">
        <v>1</v>
      </c>
      <c r="P27" s="1">
        <v>1</v>
      </c>
      <c r="Q27" s="1">
        <v>0</v>
      </c>
      <c r="R27" s="80"/>
      <c r="S27" s="82"/>
    </row>
    <row r="28" spans="1:19" ht="14.25">
      <c r="A28" s="1" t="s">
        <v>279</v>
      </c>
      <c r="B28" s="3" t="s">
        <v>1547</v>
      </c>
      <c r="C28" s="15" t="s">
        <v>872</v>
      </c>
      <c r="D28" s="15">
        <v>64</v>
      </c>
      <c r="E28" s="3">
        <v>1006415</v>
      </c>
      <c r="F28" s="82" t="s">
        <v>2182</v>
      </c>
      <c r="G28" s="84" t="s">
        <v>1448</v>
      </c>
      <c r="H28" s="27" t="s">
        <v>893</v>
      </c>
      <c r="I28" s="65" t="s">
        <v>1548</v>
      </c>
      <c r="K28" s="82" t="s">
        <v>1450</v>
      </c>
      <c r="M28" s="1">
        <v>2</v>
      </c>
      <c r="N28" s="1">
        <v>1</v>
      </c>
      <c r="O28" s="1">
        <v>1</v>
      </c>
      <c r="P28" s="1">
        <v>1</v>
      </c>
      <c r="Q28" s="1">
        <v>0</v>
      </c>
      <c r="R28" s="80"/>
      <c r="S28" s="82"/>
    </row>
    <row r="29" spans="1:19" ht="14.25">
      <c r="A29" s="1" t="s">
        <v>284</v>
      </c>
      <c r="B29" s="3" t="s">
        <v>1545</v>
      </c>
      <c r="C29" s="15" t="s">
        <v>906</v>
      </c>
      <c r="D29" s="15">
        <v>49</v>
      </c>
      <c r="E29" s="3">
        <v>1005683</v>
      </c>
      <c r="F29" s="82" t="s">
        <v>2182</v>
      </c>
      <c r="G29" s="84" t="s">
        <v>1448</v>
      </c>
      <c r="H29" s="27" t="s">
        <v>922</v>
      </c>
      <c r="I29" s="65" t="s">
        <v>1546</v>
      </c>
      <c r="K29" s="82" t="s">
        <v>1450</v>
      </c>
      <c r="M29" s="1">
        <v>2</v>
      </c>
      <c r="N29" s="1">
        <v>1</v>
      </c>
      <c r="O29" s="1">
        <v>1</v>
      </c>
      <c r="P29" s="1">
        <v>1</v>
      </c>
      <c r="Q29" s="1">
        <v>0</v>
      </c>
      <c r="R29" s="80"/>
      <c r="S29" s="82"/>
    </row>
    <row r="30" spans="1:19" ht="14.25">
      <c r="A30" s="1" t="s">
        <v>289</v>
      </c>
      <c r="B30" s="3" t="s">
        <v>1543</v>
      </c>
      <c r="C30" s="15" t="s">
        <v>872</v>
      </c>
      <c r="D30" s="15">
        <v>64</v>
      </c>
      <c r="E30" s="3">
        <v>1004961</v>
      </c>
      <c r="F30" s="82" t="s">
        <v>2182</v>
      </c>
      <c r="G30" s="84">
        <v>0</v>
      </c>
      <c r="H30" s="27" t="s">
        <v>934</v>
      </c>
      <c r="I30" s="65" t="s">
        <v>1544</v>
      </c>
      <c r="K30" s="82" t="s">
        <v>1450</v>
      </c>
      <c r="M30" s="1">
        <v>2</v>
      </c>
      <c r="N30" s="1">
        <v>1</v>
      </c>
      <c r="O30" s="1">
        <v>1</v>
      </c>
      <c r="P30" s="1">
        <v>1</v>
      </c>
      <c r="Q30" s="1">
        <v>0</v>
      </c>
      <c r="R30" s="80"/>
      <c r="S30" s="82"/>
    </row>
    <row r="31" spans="1:19" ht="14.25">
      <c r="A31" s="1" t="s">
        <v>294</v>
      </c>
      <c r="B31" s="3" t="s">
        <v>1535</v>
      </c>
      <c r="C31" s="15" t="s">
        <v>872</v>
      </c>
      <c r="D31" s="15">
        <v>64</v>
      </c>
      <c r="E31" s="3">
        <v>1004509</v>
      </c>
      <c r="F31" s="82" t="s">
        <v>2182</v>
      </c>
      <c r="G31" s="84" t="s">
        <v>1448</v>
      </c>
      <c r="H31" s="27" t="s">
        <v>926</v>
      </c>
      <c r="I31" s="65" t="s">
        <v>1536</v>
      </c>
      <c r="K31" s="82" t="s">
        <v>1450</v>
      </c>
      <c r="M31" s="1">
        <v>2</v>
      </c>
      <c r="N31" s="1">
        <v>1</v>
      </c>
      <c r="O31" s="1">
        <v>1</v>
      </c>
      <c r="P31" s="1">
        <v>1</v>
      </c>
      <c r="Q31" s="1">
        <v>0</v>
      </c>
      <c r="R31" s="80"/>
      <c r="S31" s="82"/>
    </row>
    <row r="32" spans="1:19" ht="14.25">
      <c r="A32" s="1" t="s">
        <v>299</v>
      </c>
      <c r="B32" s="3" t="s">
        <v>1549</v>
      </c>
      <c r="C32" s="15" t="s">
        <v>872</v>
      </c>
      <c r="D32" s="15">
        <v>75</v>
      </c>
      <c r="E32" s="3">
        <v>1007078</v>
      </c>
      <c r="F32" s="82" t="s">
        <v>2182</v>
      </c>
      <c r="G32" s="84" t="s">
        <v>1478</v>
      </c>
      <c r="H32" s="27" t="s">
        <v>812</v>
      </c>
      <c r="I32" s="65" t="s">
        <v>1550</v>
      </c>
      <c r="K32" s="82" t="s">
        <v>1450</v>
      </c>
      <c r="M32" s="1">
        <v>2</v>
      </c>
      <c r="N32" s="1">
        <v>1</v>
      </c>
      <c r="O32" s="1">
        <v>1</v>
      </c>
      <c r="P32" s="1">
        <v>1</v>
      </c>
      <c r="Q32" s="1">
        <v>0</v>
      </c>
      <c r="R32" s="80"/>
      <c r="S32" s="82"/>
    </row>
    <row r="33" spans="1:19" ht="14.25">
      <c r="A33" s="1" t="s">
        <v>304</v>
      </c>
      <c r="B33" s="3" t="s">
        <v>1551</v>
      </c>
      <c r="C33" s="15" t="s">
        <v>872</v>
      </c>
      <c r="D33" s="15">
        <v>51</v>
      </c>
      <c r="E33" s="3">
        <v>1007507</v>
      </c>
      <c r="F33" s="82" t="s">
        <v>2182</v>
      </c>
      <c r="G33" s="84" t="s">
        <v>1478</v>
      </c>
      <c r="H33" s="27" t="s">
        <v>941</v>
      </c>
      <c r="I33" s="65" t="s">
        <v>1552</v>
      </c>
      <c r="K33" s="82" t="s">
        <v>1450</v>
      </c>
      <c r="M33" s="1">
        <v>2</v>
      </c>
      <c r="N33" s="1">
        <v>1</v>
      </c>
      <c r="O33" s="1">
        <v>1</v>
      </c>
      <c r="P33" s="1">
        <v>1</v>
      </c>
      <c r="Q33" s="1">
        <v>0</v>
      </c>
      <c r="R33" s="80"/>
      <c r="S33" s="82"/>
    </row>
    <row r="34" spans="1:19" ht="14.25">
      <c r="A34" s="1" t="s">
        <v>309</v>
      </c>
      <c r="B34" s="3" t="s">
        <v>1555</v>
      </c>
      <c r="C34" s="15" t="s">
        <v>872</v>
      </c>
      <c r="D34" s="15">
        <v>58</v>
      </c>
      <c r="E34" s="3">
        <v>1008185</v>
      </c>
      <c r="F34" s="82" t="s">
        <v>2182</v>
      </c>
      <c r="G34" s="84">
        <v>0</v>
      </c>
      <c r="H34" s="27" t="s">
        <v>922</v>
      </c>
      <c r="I34" s="65" t="s">
        <v>1556</v>
      </c>
      <c r="K34" s="82" t="s">
        <v>1450</v>
      </c>
      <c r="M34" s="1">
        <v>2</v>
      </c>
      <c r="N34" s="1">
        <v>1</v>
      </c>
      <c r="O34" s="1">
        <v>1</v>
      </c>
      <c r="P34" s="1">
        <v>1</v>
      </c>
      <c r="Q34" s="1">
        <v>0</v>
      </c>
      <c r="R34" s="80"/>
      <c r="S34" s="82"/>
    </row>
    <row r="35" spans="1:19" ht="14.25">
      <c r="A35" s="1" t="s">
        <v>314</v>
      </c>
      <c r="B35" s="3" t="s">
        <v>1463</v>
      </c>
      <c r="C35" s="15"/>
      <c r="D35" s="15"/>
      <c r="E35" s="69">
        <v>722504</v>
      </c>
      <c r="F35" s="82" t="s">
        <v>2182</v>
      </c>
      <c r="G35" s="84">
        <v>0</v>
      </c>
      <c r="H35" s="112" t="s">
        <v>819</v>
      </c>
      <c r="I35" s="65" t="s">
        <v>1464</v>
      </c>
      <c r="K35" s="82" t="s">
        <v>1450</v>
      </c>
      <c r="M35" s="1">
        <v>2</v>
      </c>
      <c r="N35" s="1">
        <v>1</v>
      </c>
      <c r="O35" s="1">
        <v>1</v>
      </c>
      <c r="P35" s="1">
        <v>1</v>
      </c>
      <c r="Q35" s="1">
        <v>0</v>
      </c>
      <c r="R35" s="80"/>
      <c r="S35" s="82"/>
    </row>
    <row r="36" spans="1:19" ht="14.25">
      <c r="A36" s="1" t="s">
        <v>319</v>
      </c>
      <c r="B36" s="3" t="s">
        <v>1475</v>
      </c>
      <c r="C36" s="30" t="s">
        <v>803</v>
      </c>
      <c r="D36" s="15">
        <v>55</v>
      </c>
      <c r="E36" s="3">
        <v>830290</v>
      </c>
      <c r="F36" s="82" t="s">
        <v>2182</v>
      </c>
      <c r="G36" s="84" t="s">
        <v>1448</v>
      </c>
      <c r="H36" s="86" t="s">
        <v>833</v>
      </c>
      <c r="I36" s="65" t="s">
        <v>1476</v>
      </c>
      <c r="K36" s="82" t="s">
        <v>1450</v>
      </c>
      <c r="M36" s="1">
        <v>2</v>
      </c>
      <c r="N36" s="1">
        <v>1</v>
      </c>
      <c r="O36" s="1">
        <v>1</v>
      </c>
      <c r="P36" s="1">
        <v>1</v>
      </c>
      <c r="Q36" s="1">
        <v>0</v>
      </c>
      <c r="R36" s="80"/>
      <c r="S36" s="82"/>
    </row>
    <row r="37" spans="1:19" ht="14.25">
      <c r="A37" s="1" t="s">
        <v>324</v>
      </c>
      <c r="B37" s="3" t="s">
        <v>1563</v>
      </c>
      <c r="C37" s="15" t="s">
        <v>872</v>
      </c>
      <c r="D37" s="15">
        <v>44</v>
      </c>
      <c r="E37" s="3">
        <v>1009516</v>
      </c>
      <c r="F37" s="82" t="s">
        <v>2182</v>
      </c>
      <c r="G37" s="84" t="s">
        <v>1478</v>
      </c>
      <c r="H37" s="27" t="s">
        <v>957</v>
      </c>
      <c r="I37" s="65" t="s">
        <v>1564</v>
      </c>
      <c r="K37" s="82" t="s">
        <v>1450</v>
      </c>
      <c r="M37" s="1">
        <v>2</v>
      </c>
      <c r="N37" s="1">
        <v>1</v>
      </c>
      <c r="O37" s="1">
        <v>1</v>
      </c>
      <c r="P37" s="1">
        <v>1</v>
      </c>
      <c r="Q37" s="1">
        <v>0</v>
      </c>
      <c r="R37" s="80"/>
      <c r="S37" s="82"/>
    </row>
    <row r="38" spans="1:19" ht="14.25">
      <c r="A38" s="1" t="s">
        <v>329</v>
      </c>
      <c r="B38" s="3" t="s">
        <v>1447</v>
      </c>
      <c r="C38" s="15"/>
      <c r="D38" s="15"/>
      <c r="E38" s="69">
        <v>565510</v>
      </c>
      <c r="F38" s="82" t="s">
        <v>2182</v>
      </c>
      <c r="G38" s="84" t="s">
        <v>1448</v>
      </c>
      <c r="H38" s="112" t="s">
        <v>760</v>
      </c>
      <c r="I38" s="115" t="s">
        <v>1449</v>
      </c>
      <c r="K38" s="82" t="s">
        <v>1450</v>
      </c>
      <c r="M38" s="1">
        <v>2</v>
      </c>
      <c r="N38" s="1">
        <v>1</v>
      </c>
      <c r="O38" s="1">
        <v>1</v>
      </c>
      <c r="P38" s="1">
        <v>1</v>
      </c>
      <c r="Q38" s="1">
        <v>0</v>
      </c>
      <c r="R38" s="80"/>
      <c r="S38" s="82"/>
    </row>
    <row r="39" spans="1:19" ht="14.25">
      <c r="A39" s="1" t="s">
        <v>334</v>
      </c>
      <c r="B39" s="3" t="s">
        <v>1557</v>
      </c>
      <c r="C39" s="15" t="s">
        <v>906</v>
      </c>
      <c r="D39" s="15">
        <v>77</v>
      </c>
      <c r="E39" s="3">
        <v>1008643</v>
      </c>
      <c r="F39" s="82" t="s">
        <v>2182</v>
      </c>
      <c r="G39" s="84" t="s">
        <v>1448</v>
      </c>
      <c r="H39" s="27" t="s">
        <v>900</v>
      </c>
      <c r="I39" s="65" t="s">
        <v>1558</v>
      </c>
      <c r="K39" s="82" t="s">
        <v>1450</v>
      </c>
      <c r="M39" s="1">
        <v>2</v>
      </c>
      <c r="N39" s="1">
        <v>1</v>
      </c>
      <c r="O39" s="1">
        <v>1</v>
      </c>
      <c r="P39" s="1">
        <v>1</v>
      </c>
      <c r="Q39" s="1">
        <v>0</v>
      </c>
      <c r="R39" s="80"/>
      <c r="S39" s="82"/>
    </row>
    <row r="40" spans="1:19" ht="14.25">
      <c r="A40" s="1" t="s">
        <v>339</v>
      </c>
      <c r="B40" s="3" t="s">
        <v>1559</v>
      </c>
      <c r="C40" s="15" t="s">
        <v>872</v>
      </c>
      <c r="D40" s="15">
        <v>36</v>
      </c>
      <c r="E40" s="3">
        <v>1008975</v>
      </c>
      <c r="F40" s="82" t="s">
        <v>2182</v>
      </c>
      <c r="G40" s="84" t="s">
        <v>1448</v>
      </c>
      <c r="H40" s="27" t="s">
        <v>907</v>
      </c>
      <c r="I40" s="65" t="s">
        <v>1560</v>
      </c>
      <c r="K40" s="82" t="s">
        <v>1450</v>
      </c>
      <c r="M40" s="1">
        <v>2</v>
      </c>
      <c r="N40" s="1">
        <v>1</v>
      </c>
      <c r="O40" s="1">
        <v>1</v>
      </c>
      <c r="P40" s="1">
        <v>1</v>
      </c>
      <c r="Q40" s="1">
        <v>0</v>
      </c>
      <c r="R40" s="80"/>
      <c r="S40" s="82"/>
    </row>
    <row r="41" spans="1:19" ht="14.25">
      <c r="A41" s="1" t="s">
        <v>344</v>
      </c>
      <c r="B41" s="3" t="s">
        <v>1553</v>
      </c>
      <c r="C41" s="15" t="s">
        <v>872</v>
      </c>
      <c r="D41" s="15">
        <v>65</v>
      </c>
      <c r="E41" s="3">
        <v>1007949</v>
      </c>
      <c r="F41" s="82" t="s">
        <v>2182</v>
      </c>
      <c r="G41" s="84">
        <v>0</v>
      </c>
      <c r="H41" s="27" t="s">
        <v>900</v>
      </c>
      <c r="I41" s="65" t="s">
        <v>1554</v>
      </c>
      <c r="K41" s="82" t="s">
        <v>1450</v>
      </c>
      <c r="M41" s="1">
        <v>2</v>
      </c>
      <c r="N41" s="1">
        <v>1</v>
      </c>
      <c r="O41" s="1">
        <v>1</v>
      </c>
      <c r="P41" s="1">
        <v>1</v>
      </c>
      <c r="Q41" s="1">
        <v>0</v>
      </c>
      <c r="R41" s="80"/>
      <c r="S41" s="82"/>
    </row>
    <row r="42" spans="1:19" ht="14.25">
      <c r="A42" s="1" t="s">
        <v>349</v>
      </c>
      <c r="B42" s="3" t="s">
        <v>1561</v>
      </c>
      <c r="C42" s="30" t="s">
        <v>803</v>
      </c>
      <c r="D42" s="15">
        <v>50</v>
      </c>
      <c r="E42" s="3">
        <v>1009021</v>
      </c>
      <c r="F42" s="82" t="s">
        <v>2182</v>
      </c>
      <c r="G42" s="84" t="s">
        <v>1448</v>
      </c>
      <c r="H42" s="86" t="s">
        <v>954</v>
      </c>
      <c r="I42" s="65" t="s">
        <v>1562</v>
      </c>
      <c r="K42" s="82" t="s">
        <v>1450</v>
      </c>
      <c r="M42" s="1">
        <v>1</v>
      </c>
      <c r="N42" s="1">
        <v>1</v>
      </c>
      <c r="O42" s="1">
        <v>1</v>
      </c>
      <c r="P42" s="1">
        <v>1</v>
      </c>
      <c r="Q42" s="1">
        <v>0</v>
      </c>
      <c r="R42" s="80"/>
      <c r="S42" s="82"/>
    </row>
    <row r="43" spans="1:19" ht="14.25">
      <c r="A43" s="1" t="s">
        <v>354</v>
      </c>
      <c r="B43" s="3" t="s">
        <v>1575</v>
      </c>
      <c r="C43" s="15" t="s">
        <v>872</v>
      </c>
      <c r="D43" s="15">
        <v>61</v>
      </c>
      <c r="E43" s="3">
        <v>1011131</v>
      </c>
      <c r="F43" s="82" t="s">
        <v>2182</v>
      </c>
      <c r="G43" s="84" t="s">
        <v>1493</v>
      </c>
      <c r="H43" s="27" t="s">
        <v>974</v>
      </c>
      <c r="I43" s="65" t="s">
        <v>1576</v>
      </c>
      <c r="K43" s="82" t="s">
        <v>1450</v>
      </c>
      <c r="M43" s="1">
        <v>2</v>
      </c>
      <c r="N43" s="1">
        <v>1</v>
      </c>
      <c r="O43" s="1">
        <v>1</v>
      </c>
      <c r="P43" s="1">
        <v>1</v>
      </c>
      <c r="Q43" s="1">
        <v>0</v>
      </c>
      <c r="R43" s="80"/>
      <c r="S43" s="82"/>
    </row>
    <row r="44" spans="1:19" ht="14.25">
      <c r="A44" s="1" t="s">
        <v>359</v>
      </c>
      <c r="B44" s="3" t="s">
        <v>1573</v>
      </c>
      <c r="C44" s="15" t="s">
        <v>872</v>
      </c>
      <c r="D44" s="15">
        <v>54</v>
      </c>
      <c r="E44" s="3">
        <v>1011023</v>
      </c>
      <c r="F44" s="82" t="s">
        <v>2182</v>
      </c>
      <c r="G44" s="84">
        <v>0</v>
      </c>
      <c r="H44" s="27" t="s">
        <v>912</v>
      </c>
      <c r="I44" s="65" t="s">
        <v>1574</v>
      </c>
      <c r="K44" s="82" t="s">
        <v>1450</v>
      </c>
      <c r="M44" s="1">
        <v>2</v>
      </c>
      <c r="N44" s="1">
        <v>1</v>
      </c>
      <c r="O44" s="1">
        <v>1</v>
      </c>
      <c r="P44" s="1">
        <v>1</v>
      </c>
      <c r="Q44" s="1">
        <v>0</v>
      </c>
      <c r="R44" s="80"/>
      <c r="S44" s="82"/>
    </row>
    <row r="45" spans="1:19" ht="14.25">
      <c r="A45" s="1" t="s">
        <v>364</v>
      </c>
      <c r="B45" s="3" t="s">
        <v>1461</v>
      </c>
      <c r="C45" s="15"/>
      <c r="D45" s="15"/>
      <c r="E45" s="69">
        <v>697748</v>
      </c>
      <c r="F45" s="82" t="s">
        <v>2182</v>
      </c>
      <c r="G45" s="84" t="s">
        <v>1448</v>
      </c>
      <c r="H45" s="112" t="s">
        <v>812</v>
      </c>
      <c r="I45" s="65" t="s">
        <v>1462</v>
      </c>
      <c r="K45" s="82" t="s">
        <v>1450</v>
      </c>
      <c r="M45" s="1">
        <v>2</v>
      </c>
      <c r="N45" s="1">
        <v>1</v>
      </c>
      <c r="O45" s="1">
        <v>1</v>
      </c>
      <c r="P45" s="1">
        <v>1</v>
      </c>
      <c r="Q45" s="1">
        <v>0</v>
      </c>
      <c r="R45" s="80"/>
      <c r="S45" s="82"/>
    </row>
    <row r="46" spans="1:19" ht="14.25">
      <c r="A46" s="1" t="s">
        <v>369</v>
      </c>
      <c r="B46" s="3" t="s">
        <v>1567</v>
      </c>
      <c r="C46" s="15" t="s">
        <v>872</v>
      </c>
      <c r="D46" s="15">
        <v>53</v>
      </c>
      <c r="E46" s="3">
        <v>1010515</v>
      </c>
      <c r="F46" s="82" t="s">
        <v>2182</v>
      </c>
      <c r="G46" s="84" t="s">
        <v>1448</v>
      </c>
      <c r="H46" s="27" t="s">
        <v>907</v>
      </c>
      <c r="I46" s="65" t="s">
        <v>1568</v>
      </c>
      <c r="K46" s="82" t="s">
        <v>1450</v>
      </c>
      <c r="M46" s="1">
        <v>2</v>
      </c>
      <c r="N46" s="1">
        <v>1</v>
      </c>
      <c r="O46" s="1">
        <v>1</v>
      </c>
      <c r="P46" s="1">
        <v>1</v>
      </c>
      <c r="Q46" s="1">
        <v>0</v>
      </c>
      <c r="R46" s="80"/>
      <c r="S46" s="82"/>
    </row>
    <row r="47" spans="1:19" ht="14.25">
      <c r="A47" s="1" t="s">
        <v>374</v>
      </c>
      <c r="B47" s="3" t="s">
        <v>1571</v>
      </c>
      <c r="C47" s="15" t="s">
        <v>872</v>
      </c>
      <c r="D47" s="15">
        <v>60</v>
      </c>
      <c r="E47" s="3">
        <v>1010968</v>
      </c>
      <c r="F47" s="82" t="s">
        <v>2182</v>
      </c>
      <c r="G47" s="84">
        <v>0</v>
      </c>
      <c r="H47" s="27" t="s">
        <v>957</v>
      </c>
      <c r="I47" s="65" t="s">
        <v>1572</v>
      </c>
      <c r="K47" s="82" t="s">
        <v>1450</v>
      </c>
      <c r="M47" s="1">
        <v>1</v>
      </c>
      <c r="N47" s="1">
        <v>1</v>
      </c>
      <c r="O47" s="1">
        <v>1</v>
      </c>
      <c r="P47" s="1">
        <v>1</v>
      </c>
      <c r="Q47" s="1">
        <v>0</v>
      </c>
      <c r="R47" s="80"/>
      <c r="S47" s="82"/>
    </row>
    <row r="48" spans="1:19" ht="14.25">
      <c r="A48" s="1" t="s">
        <v>379</v>
      </c>
      <c r="B48" s="3" t="s">
        <v>1484</v>
      </c>
      <c r="C48" s="15"/>
      <c r="D48" s="15"/>
      <c r="E48" s="3">
        <v>898067</v>
      </c>
      <c r="F48" s="82" t="s">
        <v>2182</v>
      </c>
      <c r="G48" s="84">
        <v>0</v>
      </c>
      <c r="H48" s="112" t="s">
        <v>819</v>
      </c>
      <c r="I48" s="65" t="s">
        <v>1485</v>
      </c>
      <c r="K48" s="82" t="s">
        <v>1450</v>
      </c>
      <c r="M48" s="1">
        <v>2</v>
      </c>
      <c r="N48" s="1">
        <v>1</v>
      </c>
      <c r="O48" s="1">
        <v>1</v>
      </c>
      <c r="P48" s="1">
        <v>1</v>
      </c>
      <c r="Q48" s="1">
        <v>0</v>
      </c>
      <c r="R48" s="80"/>
      <c r="S48" s="82"/>
    </row>
    <row r="49" spans="1:19" ht="14.25">
      <c r="A49" s="1" t="s">
        <v>384</v>
      </c>
      <c r="B49" s="3" t="s">
        <v>1579</v>
      </c>
      <c r="C49" s="15" t="s">
        <v>872</v>
      </c>
      <c r="D49" s="15">
        <v>49</v>
      </c>
      <c r="E49" s="3">
        <v>1012000</v>
      </c>
      <c r="F49" s="82" t="s">
        <v>2182</v>
      </c>
      <c r="G49" s="84" t="s">
        <v>1448</v>
      </c>
      <c r="H49" s="27" t="s">
        <v>979</v>
      </c>
      <c r="I49" s="65" t="s">
        <v>1580</v>
      </c>
      <c r="K49" s="82" t="s">
        <v>1450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80"/>
      <c r="S49" s="82"/>
    </row>
    <row r="50" spans="1:19" ht="14.25">
      <c r="A50" s="1" t="s">
        <v>389</v>
      </c>
      <c r="B50" s="3" t="s">
        <v>1581</v>
      </c>
      <c r="C50" s="15" t="s">
        <v>872</v>
      </c>
      <c r="D50" s="15">
        <v>40</v>
      </c>
      <c r="E50" s="3">
        <v>1012052</v>
      </c>
      <c r="F50" s="82" t="s">
        <v>2182</v>
      </c>
      <c r="G50" s="84" t="s">
        <v>1478</v>
      </c>
      <c r="H50" s="27" t="s">
        <v>981</v>
      </c>
      <c r="I50" s="65" t="s">
        <v>1582</v>
      </c>
      <c r="K50" s="82" t="s">
        <v>1450</v>
      </c>
      <c r="M50" s="1">
        <v>2</v>
      </c>
      <c r="N50" s="1">
        <v>1</v>
      </c>
      <c r="O50" s="1">
        <v>1</v>
      </c>
      <c r="P50" s="1">
        <v>1</v>
      </c>
      <c r="Q50" s="1">
        <v>0</v>
      </c>
      <c r="R50" s="80"/>
      <c r="S50" s="82"/>
    </row>
    <row r="51" spans="1:19" ht="14.25">
      <c r="A51" s="1" t="s">
        <v>394</v>
      </c>
      <c r="B51" s="3" t="s">
        <v>1569</v>
      </c>
      <c r="C51" s="15" t="s">
        <v>872</v>
      </c>
      <c r="D51" s="15">
        <v>49</v>
      </c>
      <c r="E51" s="3">
        <v>1010526</v>
      </c>
      <c r="F51" s="82" t="s">
        <v>2182</v>
      </c>
      <c r="G51" s="84" t="s">
        <v>1493</v>
      </c>
      <c r="H51" s="27" t="s">
        <v>965</v>
      </c>
      <c r="I51" s="65" t="s">
        <v>1570</v>
      </c>
      <c r="K51" s="82" t="s">
        <v>1450</v>
      </c>
      <c r="M51" s="1">
        <v>2</v>
      </c>
      <c r="N51" s="1">
        <v>1</v>
      </c>
      <c r="O51" s="1">
        <v>1</v>
      </c>
      <c r="P51" s="1">
        <v>1</v>
      </c>
      <c r="Q51" s="1">
        <v>0</v>
      </c>
      <c r="R51" s="80"/>
      <c r="S51" s="82"/>
    </row>
    <row r="52" spans="1:19" ht="14.25">
      <c r="A52" s="1" t="s">
        <v>399</v>
      </c>
      <c r="B52" s="3" t="s">
        <v>1492</v>
      </c>
      <c r="C52" s="15"/>
      <c r="D52" s="15"/>
      <c r="E52" s="3">
        <v>937658</v>
      </c>
      <c r="F52" s="82" t="s">
        <v>2182</v>
      </c>
      <c r="G52" s="84" t="s">
        <v>1493</v>
      </c>
      <c r="H52" s="112" t="s">
        <v>819</v>
      </c>
      <c r="I52" s="65" t="s">
        <v>1494</v>
      </c>
      <c r="K52" s="82" t="s">
        <v>1450</v>
      </c>
      <c r="M52" s="1">
        <v>2</v>
      </c>
      <c r="N52" s="1">
        <v>1</v>
      </c>
      <c r="O52" s="1">
        <v>1</v>
      </c>
      <c r="P52" s="1">
        <v>1</v>
      </c>
      <c r="Q52" s="1">
        <v>0</v>
      </c>
      <c r="R52" s="80"/>
      <c r="S52" s="82"/>
    </row>
    <row r="53" spans="1:19" ht="14.25">
      <c r="A53" s="1" t="s">
        <v>404</v>
      </c>
      <c r="B53" s="3" t="s">
        <v>1583</v>
      </c>
      <c r="C53" s="15" t="s">
        <v>872</v>
      </c>
      <c r="D53" s="15">
        <v>58</v>
      </c>
      <c r="E53" s="3">
        <v>1012399</v>
      </c>
      <c r="F53" s="82" t="s">
        <v>2182</v>
      </c>
      <c r="G53" s="84" t="s">
        <v>1448</v>
      </c>
      <c r="H53" s="27" t="s">
        <v>812</v>
      </c>
      <c r="I53" s="65" t="s">
        <v>1584</v>
      </c>
      <c r="K53" s="82" t="s">
        <v>1450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80"/>
      <c r="S53" s="82"/>
    </row>
    <row r="54" spans="1:19" ht="14.25">
      <c r="A54" s="1" t="s">
        <v>409</v>
      </c>
      <c r="B54" s="3" t="s">
        <v>1577</v>
      </c>
      <c r="C54" s="15" t="s">
        <v>872</v>
      </c>
      <c r="D54" s="15">
        <v>48</v>
      </c>
      <c r="E54" s="3">
        <v>1011333</v>
      </c>
      <c r="F54" s="82" t="s">
        <v>2182</v>
      </c>
      <c r="G54" s="84" t="s">
        <v>1493</v>
      </c>
      <c r="H54" s="27" t="s">
        <v>812</v>
      </c>
      <c r="I54" s="65" t="s">
        <v>1578</v>
      </c>
      <c r="K54" s="82" t="s">
        <v>1450</v>
      </c>
      <c r="M54" s="1">
        <v>2</v>
      </c>
      <c r="N54" s="1">
        <v>1</v>
      </c>
      <c r="O54" s="1">
        <v>1</v>
      </c>
      <c r="P54" s="1">
        <v>1</v>
      </c>
      <c r="Q54" s="1">
        <v>0</v>
      </c>
      <c r="R54" s="80"/>
      <c r="S54" s="82"/>
    </row>
    <row r="55" spans="1:19" ht="14.25">
      <c r="A55" s="1" t="s">
        <v>414</v>
      </c>
      <c r="B55" s="3" t="s">
        <v>1589</v>
      </c>
      <c r="C55" s="15" t="s">
        <v>872</v>
      </c>
      <c r="D55" s="15">
        <v>69</v>
      </c>
      <c r="E55" s="3">
        <v>1013438</v>
      </c>
      <c r="F55" s="82" t="s">
        <v>2182</v>
      </c>
      <c r="G55" s="84" t="s">
        <v>1493</v>
      </c>
      <c r="H55" s="62" t="s">
        <v>998</v>
      </c>
      <c r="I55" s="65" t="s">
        <v>1590</v>
      </c>
      <c r="K55" s="82" t="s">
        <v>1450</v>
      </c>
      <c r="M55" s="1">
        <v>2</v>
      </c>
      <c r="N55" s="1">
        <v>1</v>
      </c>
      <c r="O55" s="1">
        <v>1</v>
      </c>
      <c r="P55" s="1">
        <v>1</v>
      </c>
      <c r="Q55" s="1">
        <v>0</v>
      </c>
      <c r="R55" s="80"/>
      <c r="S55" s="82"/>
    </row>
    <row r="56" spans="1:19" ht="14.25">
      <c r="A56" s="1" t="s">
        <v>419</v>
      </c>
      <c r="B56" s="3" t="s">
        <v>1587</v>
      </c>
      <c r="C56" s="15" t="s">
        <v>872</v>
      </c>
      <c r="D56" s="15">
        <v>50</v>
      </c>
      <c r="E56" s="3">
        <v>1013284</v>
      </c>
      <c r="F56" s="82" t="s">
        <v>2182</v>
      </c>
      <c r="G56" s="84" t="s">
        <v>1448</v>
      </c>
      <c r="H56" s="62" t="s">
        <v>993</v>
      </c>
      <c r="I56" s="65" t="s">
        <v>1588</v>
      </c>
      <c r="K56" s="82" t="s">
        <v>1450</v>
      </c>
      <c r="M56" s="1">
        <v>2</v>
      </c>
      <c r="N56" s="1">
        <v>1</v>
      </c>
      <c r="O56" s="1">
        <v>1</v>
      </c>
      <c r="P56" s="1">
        <v>1</v>
      </c>
      <c r="Q56" s="1">
        <v>0</v>
      </c>
      <c r="R56" s="80"/>
      <c r="S56" s="82"/>
    </row>
    <row r="57" spans="1:19" ht="14.25">
      <c r="A57" s="1" t="s">
        <v>424</v>
      </c>
      <c r="B57" s="3" t="s">
        <v>1473</v>
      </c>
      <c r="C57" s="15"/>
      <c r="D57" s="15"/>
      <c r="E57" s="3">
        <v>819703</v>
      </c>
      <c r="F57" s="82" t="s">
        <v>2182</v>
      </c>
      <c r="G57" s="84" t="s">
        <v>1448</v>
      </c>
      <c r="H57" s="112" t="s">
        <v>829</v>
      </c>
      <c r="I57" s="65" t="s">
        <v>1474</v>
      </c>
      <c r="K57" s="82" t="s">
        <v>1450</v>
      </c>
      <c r="M57" s="1">
        <v>2</v>
      </c>
      <c r="N57" s="1">
        <v>1</v>
      </c>
      <c r="O57" s="1">
        <v>1</v>
      </c>
      <c r="P57" s="1">
        <v>1</v>
      </c>
      <c r="Q57" s="1">
        <v>0</v>
      </c>
      <c r="R57" s="80"/>
      <c r="S57" s="82"/>
    </row>
    <row r="58" spans="1:19" ht="14.25">
      <c r="A58" s="1" t="s">
        <v>429</v>
      </c>
      <c r="B58" s="3" t="s">
        <v>1585</v>
      </c>
      <c r="C58" s="15" t="s">
        <v>872</v>
      </c>
      <c r="D58" s="15">
        <v>57</v>
      </c>
      <c r="E58" s="3">
        <v>1013046</v>
      </c>
      <c r="F58" s="82" t="s">
        <v>2182</v>
      </c>
      <c r="G58" s="84" t="s">
        <v>1448</v>
      </c>
      <c r="H58" s="62" t="s">
        <v>988</v>
      </c>
      <c r="I58" s="65" t="s">
        <v>1586</v>
      </c>
      <c r="K58" s="82" t="s">
        <v>1450</v>
      </c>
      <c r="M58" s="1">
        <v>2</v>
      </c>
      <c r="N58" s="1">
        <v>1</v>
      </c>
      <c r="O58" s="1">
        <v>1</v>
      </c>
      <c r="P58" s="1">
        <v>1</v>
      </c>
      <c r="Q58" s="1">
        <v>0</v>
      </c>
      <c r="R58" s="80"/>
      <c r="S58" s="82"/>
    </row>
    <row r="59" spans="1:19" ht="14.25">
      <c r="A59" s="1" t="s">
        <v>434</v>
      </c>
      <c r="B59" s="3" t="s">
        <v>1593</v>
      </c>
      <c r="C59" s="15" t="s">
        <v>872</v>
      </c>
      <c r="D59" s="15">
        <v>49</v>
      </c>
      <c r="E59" s="3">
        <v>1014254</v>
      </c>
      <c r="F59" s="82" t="s">
        <v>2182</v>
      </c>
      <c r="G59" s="84" t="s">
        <v>1493</v>
      </c>
      <c r="H59" s="62" t="s">
        <v>1005</v>
      </c>
      <c r="I59" s="65" t="s">
        <v>1594</v>
      </c>
      <c r="K59" s="82" t="s">
        <v>1450</v>
      </c>
      <c r="M59" s="1">
        <v>1</v>
      </c>
      <c r="N59" s="1">
        <v>1</v>
      </c>
      <c r="O59" s="1">
        <v>1</v>
      </c>
      <c r="P59" s="1">
        <v>1</v>
      </c>
      <c r="Q59" s="1">
        <v>0</v>
      </c>
      <c r="R59" s="80"/>
      <c r="S59" s="82"/>
    </row>
    <row r="60" spans="1:19" ht="14.25">
      <c r="A60" s="1" t="s">
        <v>439</v>
      </c>
      <c r="B60" s="3" t="s">
        <v>1591</v>
      </c>
      <c r="C60" s="15" t="s">
        <v>872</v>
      </c>
      <c r="D60" s="15">
        <v>72</v>
      </c>
      <c r="E60" s="3">
        <v>1013985</v>
      </c>
      <c r="F60" s="82" t="s">
        <v>2182</v>
      </c>
      <c r="G60" s="84" t="s">
        <v>1448</v>
      </c>
      <c r="H60" s="62" t="s">
        <v>1000</v>
      </c>
      <c r="I60" s="65" t="s">
        <v>1592</v>
      </c>
      <c r="K60" s="82" t="s">
        <v>1450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80"/>
      <c r="S60" s="82"/>
    </row>
    <row r="61" spans="1:19" ht="14.25">
      <c r="A61" s="1" t="s">
        <v>444</v>
      </c>
      <c r="B61" s="3" t="s">
        <v>1595</v>
      </c>
      <c r="C61" s="15" t="s">
        <v>872</v>
      </c>
      <c r="D61" s="15">
        <v>39</v>
      </c>
      <c r="E61" s="3">
        <v>1014979</v>
      </c>
      <c r="F61" s="82" t="s">
        <v>2182</v>
      </c>
      <c r="G61" s="84">
        <v>0</v>
      </c>
      <c r="H61" s="62" t="s">
        <v>1008</v>
      </c>
      <c r="I61" s="65" t="s">
        <v>1596</v>
      </c>
      <c r="K61" s="82" t="s">
        <v>1450</v>
      </c>
      <c r="M61" s="1">
        <v>1</v>
      </c>
      <c r="N61" s="1">
        <v>1</v>
      </c>
      <c r="O61" s="1">
        <v>1</v>
      </c>
      <c r="P61" s="1">
        <v>1</v>
      </c>
      <c r="Q61" s="1">
        <v>0</v>
      </c>
      <c r="R61" s="80"/>
      <c r="S61" s="82"/>
    </row>
    <row r="62" spans="1:19" ht="14.25">
      <c r="A62" s="1" t="s">
        <v>449</v>
      </c>
      <c r="B62" s="3" t="s">
        <v>1607</v>
      </c>
      <c r="C62" s="15" t="s">
        <v>872</v>
      </c>
      <c r="D62" s="15">
        <v>47</v>
      </c>
      <c r="E62" s="3">
        <v>1020431</v>
      </c>
      <c r="F62" s="82" t="s">
        <v>2182</v>
      </c>
      <c r="G62" s="84">
        <v>0</v>
      </c>
      <c r="H62" s="62" t="s">
        <v>988</v>
      </c>
      <c r="I62" s="65" t="s">
        <v>1608</v>
      </c>
      <c r="K62" s="82" t="s">
        <v>1450</v>
      </c>
      <c r="M62" s="1">
        <v>2</v>
      </c>
      <c r="N62" s="1">
        <v>1</v>
      </c>
      <c r="O62" s="1">
        <v>1</v>
      </c>
      <c r="P62" s="1">
        <v>1</v>
      </c>
      <c r="Q62" s="1">
        <v>0</v>
      </c>
      <c r="R62" s="80"/>
      <c r="S62" s="82"/>
    </row>
    <row r="63" spans="1:19" ht="14.25">
      <c r="A63" s="1" t="s">
        <v>454</v>
      </c>
      <c r="B63" s="3" t="s">
        <v>1601</v>
      </c>
      <c r="C63" s="30" t="s">
        <v>803</v>
      </c>
      <c r="D63" s="15">
        <v>53</v>
      </c>
      <c r="E63" s="3">
        <v>1019578</v>
      </c>
      <c r="F63" s="82" t="s">
        <v>2182</v>
      </c>
      <c r="G63" s="84" t="s">
        <v>1478</v>
      </c>
      <c r="H63" s="65" t="s">
        <v>1016</v>
      </c>
      <c r="I63" s="65" t="s">
        <v>1602</v>
      </c>
      <c r="K63" s="82" t="s">
        <v>1450</v>
      </c>
      <c r="M63" s="1">
        <v>2</v>
      </c>
      <c r="N63" s="1">
        <v>1</v>
      </c>
      <c r="O63" s="1">
        <v>1</v>
      </c>
      <c r="P63" s="1">
        <v>1</v>
      </c>
      <c r="Q63" s="1">
        <v>0</v>
      </c>
      <c r="R63" s="80"/>
      <c r="S63" s="82"/>
    </row>
    <row r="64" spans="1:19" ht="14.25">
      <c r="A64" s="1" t="s">
        <v>459</v>
      </c>
      <c r="B64" s="3" t="s">
        <v>1597</v>
      </c>
      <c r="C64" s="15" t="s">
        <v>872</v>
      </c>
      <c r="D64" s="15">
        <v>60</v>
      </c>
      <c r="E64" s="3">
        <v>1015733</v>
      </c>
      <c r="F64" s="82" t="s">
        <v>2182</v>
      </c>
      <c r="G64" s="84" t="s">
        <v>1493</v>
      </c>
      <c r="H64" s="62" t="s">
        <v>1011</v>
      </c>
      <c r="I64" s="65" t="s">
        <v>1598</v>
      </c>
      <c r="K64" s="82" t="s">
        <v>1450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80"/>
      <c r="S64" s="82"/>
    </row>
    <row r="65" spans="1:19" ht="14.25">
      <c r="A65" s="1" t="s">
        <v>464</v>
      </c>
      <c r="B65" s="3" t="s">
        <v>1599</v>
      </c>
      <c r="C65" s="15" t="s">
        <v>872</v>
      </c>
      <c r="D65" s="15">
        <v>67</v>
      </c>
      <c r="E65" s="3">
        <v>1015874</v>
      </c>
      <c r="F65" s="82" t="s">
        <v>2182</v>
      </c>
      <c r="G65" s="84" t="s">
        <v>1448</v>
      </c>
      <c r="H65" s="62" t="s">
        <v>998</v>
      </c>
      <c r="I65" s="65" t="s">
        <v>1600</v>
      </c>
      <c r="K65" s="82" t="s">
        <v>1450</v>
      </c>
      <c r="M65" s="1">
        <v>1</v>
      </c>
      <c r="N65" s="1">
        <v>1</v>
      </c>
      <c r="O65" s="1">
        <v>1</v>
      </c>
      <c r="P65" s="1">
        <v>1</v>
      </c>
      <c r="Q65" s="1">
        <v>0</v>
      </c>
      <c r="R65" s="80"/>
      <c r="S65" s="82"/>
    </row>
    <row r="66" spans="1:19" ht="14.25">
      <c r="A66" s="1" t="s">
        <v>469</v>
      </c>
      <c r="B66" s="3" t="s">
        <v>1603</v>
      </c>
      <c r="C66" s="15" t="s">
        <v>872</v>
      </c>
      <c r="D66" s="15">
        <v>73</v>
      </c>
      <c r="E66" s="3">
        <v>1019921</v>
      </c>
      <c r="F66" s="82" t="s">
        <v>2182</v>
      </c>
      <c r="G66" s="84" t="s">
        <v>1448</v>
      </c>
      <c r="H66" s="62" t="s">
        <v>998</v>
      </c>
      <c r="I66" s="65" t="s">
        <v>1604</v>
      </c>
      <c r="K66" s="82" t="s">
        <v>1450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80"/>
      <c r="S66" s="82"/>
    </row>
    <row r="67" spans="1:19" ht="14.25">
      <c r="A67" s="1" t="s">
        <v>475</v>
      </c>
      <c r="B67" s="3" t="s">
        <v>1611</v>
      </c>
      <c r="C67" s="15" t="s">
        <v>872</v>
      </c>
      <c r="D67" s="15">
        <v>53</v>
      </c>
      <c r="E67" s="3">
        <v>1021706</v>
      </c>
      <c r="F67" s="82" t="s">
        <v>2182</v>
      </c>
      <c r="G67" s="84" t="s">
        <v>1493</v>
      </c>
      <c r="H67" s="62" t="s">
        <v>1029</v>
      </c>
      <c r="I67" s="65" t="s">
        <v>1612</v>
      </c>
      <c r="K67" s="82" t="s">
        <v>1450</v>
      </c>
      <c r="M67" s="1">
        <v>2</v>
      </c>
      <c r="N67" s="1">
        <v>1</v>
      </c>
      <c r="O67" s="1">
        <v>1</v>
      </c>
      <c r="P67" s="1">
        <v>1</v>
      </c>
      <c r="Q67" s="1">
        <v>0</v>
      </c>
      <c r="R67" s="80"/>
      <c r="S67" s="82"/>
    </row>
    <row r="68" spans="1:19" ht="14.25">
      <c r="A68" s="1" t="s">
        <v>480</v>
      </c>
      <c r="B68" s="3" t="s">
        <v>1469</v>
      </c>
      <c r="C68" s="15"/>
      <c r="D68" s="15"/>
      <c r="E68" s="3">
        <v>784859</v>
      </c>
      <c r="F68" s="82" t="s">
        <v>2182</v>
      </c>
      <c r="G68" s="84">
        <v>0</v>
      </c>
      <c r="H68" s="112" t="s">
        <v>793</v>
      </c>
      <c r="I68" s="65" t="s">
        <v>1470</v>
      </c>
      <c r="K68" s="82" t="s">
        <v>1450</v>
      </c>
      <c r="M68" s="1">
        <v>2</v>
      </c>
      <c r="N68" s="1">
        <v>1</v>
      </c>
      <c r="O68" s="1">
        <v>1</v>
      </c>
      <c r="P68" s="1">
        <v>1</v>
      </c>
      <c r="Q68" s="1">
        <v>0</v>
      </c>
      <c r="R68" s="80"/>
      <c r="S68" s="82"/>
    </row>
    <row r="69" spans="1:19" ht="14.25">
      <c r="A69" s="1" t="s">
        <v>485</v>
      </c>
      <c r="B69" s="3" t="s">
        <v>1471</v>
      </c>
      <c r="C69" s="15"/>
      <c r="D69" s="15"/>
      <c r="E69" s="3">
        <v>814819</v>
      </c>
      <c r="F69" s="82" t="s">
        <v>2182</v>
      </c>
      <c r="G69" s="84" t="s">
        <v>1448</v>
      </c>
      <c r="H69" s="112" t="s">
        <v>793</v>
      </c>
      <c r="I69" s="65" t="s">
        <v>1472</v>
      </c>
      <c r="K69" s="82" t="s">
        <v>1450</v>
      </c>
      <c r="M69" s="1">
        <v>2</v>
      </c>
      <c r="N69" s="1">
        <v>1</v>
      </c>
      <c r="O69" s="1">
        <v>1</v>
      </c>
      <c r="P69" s="1">
        <v>1</v>
      </c>
      <c r="Q69" s="1">
        <v>0</v>
      </c>
      <c r="R69" s="80"/>
      <c r="S69" s="82"/>
    </row>
    <row r="70" spans="1:19" ht="14.25">
      <c r="A70" s="1" t="s">
        <v>490</v>
      </c>
      <c r="B70" s="3" t="s">
        <v>1609</v>
      </c>
      <c r="C70" s="15" t="s">
        <v>872</v>
      </c>
      <c r="D70" s="15">
        <v>49</v>
      </c>
      <c r="E70" s="3">
        <v>1021211</v>
      </c>
      <c r="F70" s="82" t="s">
        <v>2182</v>
      </c>
      <c r="G70" s="84" t="s">
        <v>1478</v>
      </c>
      <c r="H70" s="62" t="s">
        <v>998</v>
      </c>
      <c r="I70" s="65" t="s">
        <v>1610</v>
      </c>
      <c r="K70" s="82" t="s">
        <v>1450</v>
      </c>
      <c r="M70" s="1">
        <v>2</v>
      </c>
      <c r="N70" s="1">
        <v>1</v>
      </c>
      <c r="O70" s="1">
        <v>1</v>
      </c>
      <c r="P70" s="1">
        <v>1</v>
      </c>
      <c r="Q70" s="1">
        <v>0</v>
      </c>
      <c r="R70" s="80"/>
      <c r="S70" s="82"/>
    </row>
    <row r="71" spans="1:19" ht="14.25">
      <c r="A71" s="1" t="s">
        <v>495</v>
      </c>
      <c r="B71" s="3" t="s">
        <v>1495</v>
      </c>
      <c r="C71" s="30" t="s">
        <v>803</v>
      </c>
      <c r="D71" s="15">
        <v>51</v>
      </c>
      <c r="E71" s="3">
        <v>953776</v>
      </c>
      <c r="F71" s="82" t="s">
        <v>2182</v>
      </c>
      <c r="G71" s="84" t="s">
        <v>1493</v>
      </c>
      <c r="H71" s="101" t="s">
        <v>863</v>
      </c>
      <c r="I71" s="65" t="s">
        <v>1496</v>
      </c>
      <c r="K71" s="82" t="s">
        <v>1450</v>
      </c>
      <c r="M71" s="1">
        <v>2</v>
      </c>
      <c r="N71" s="1">
        <v>1</v>
      </c>
      <c r="O71" s="1">
        <v>1</v>
      </c>
      <c r="P71" s="1">
        <v>1</v>
      </c>
      <c r="Q71" s="1">
        <v>0</v>
      </c>
      <c r="R71" s="80"/>
      <c r="S71" s="82"/>
    </row>
    <row r="72" spans="1:19" ht="14.25">
      <c r="A72" s="1" t="s">
        <v>500</v>
      </c>
      <c r="B72" s="3" t="s">
        <v>1619</v>
      </c>
      <c r="C72" s="15" t="s">
        <v>872</v>
      </c>
      <c r="D72" s="15">
        <v>56</v>
      </c>
      <c r="E72" s="3">
        <v>1023650</v>
      </c>
      <c r="F72" s="82" t="s">
        <v>2182</v>
      </c>
      <c r="G72" s="84" t="s">
        <v>1448</v>
      </c>
      <c r="H72" s="62" t="s">
        <v>1037</v>
      </c>
      <c r="I72" s="65" t="s">
        <v>1620</v>
      </c>
      <c r="K72" s="82" t="s">
        <v>1450</v>
      </c>
      <c r="M72" s="1">
        <v>2</v>
      </c>
      <c r="N72" s="1">
        <v>1</v>
      </c>
      <c r="O72" s="1">
        <v>1</v>
      </c>
      <c r="P72" s="1">
        <v>1</v>
      </c>
      <c r="Q72" s="1">
        <v>0</v>
      </c>
      <c r="R72" s="80"/>
      <c r="S72" s="82"/>
    </row>
    <row r="73" spans="1:19" ht="14.25">
      <c r="A73" s="1" t="s">
        <v>505</v>
      </c>
      <c r="B73" s="3" t="s">
        <v>1617</v>
      </c>
      <c r="C73" s="15" t="s">
        <v>872</v>
      </c>
      <c r="D73" s="15">
        <v>41</v>
      </c>
      <c r="E73" s="3">
        <v>1023636</v>
      </c>
      <c r="F73" s="82" t="s">
        <v>2182</v>
      </c>
      <c r="G73" s="84">
        <v>0</v>
      </c>
      <c r="H73" s="62" t="s">
        <v>988</v>
      </c>
      <c r="I73" s="65" t="s">
        <v>1618</v>
      </c>
      <c r="K73" s="82" t="s">
        <v>1450</v>
      </c>
      <c r="M73" s="1">
        <v>2</v>
      </c>
      <c r="N73" s="1">
        <v>1</v>
      </c>
      <c r="O73" s="1">
        <v>1</v>
      </c>
      <c r="P73" s="1">
        <v>1</v>
      </c>
      <c r="Q73" s="1">
        <v>0</v>
      </c>
      <c r="R73" s="80"/>
      <c r="S73" s="82"/>
    </row>
    <row r="74" spans="1:19" ht="14.25">
      <c r="A74" s="1" t="s">
        <v>510</v>
      </c>
      <c r="B74" s="3" t="s">
        <v>1613</v>
      </c>
      <c r="C74" s="15" t="s">
        <v>872</v>
      </c>
      <c r="D74" s="15">
        <v>40</v>
      </c>
      <c r="E74" s="3">
        <v>1023071</v>
      </c>
      <c r="F74" s="82" t="s">
        <v>2182</v>
      </c>
      <c r="G74" s="84">
        <v>0</v>
      </c>
      <c r="H74" s="62" t="s">
        <v>998</v>
      </c>
      <c r="I74" s="65" t="s">
        <v>1614</v>
      </c>
      <c r="K74" s="82" t="s">
        <v>1450</v>
      </c>
      <c r="M74" s="1">
        <v>2</v>
      </c>
      <c r="N74" s="1">
        <v>1</v>
      </c>
      <c r="O74" s="1">
        <v>1</v>
      </c>
      <c r="P74" s="1">
        <v>1</v>
      </c>
      <c r="Q74" s="1">
        <v>0</v>
      </c>
      <c r="R74" s="80"/>
      <c r="S74" s="82"/>
    </row>
    <row r="75" spans="1:19" ht="14.25">
      <c r="A75" s="1" t="s">
        <v>515</v>
      </c>
      <c r="B75" s="3" t="s">
        <v>1605</v>
      </c>
      <c r="C75" s="15" t="s">
        <v>872</v>
      </c>
      <c r="D75" s="15">
        <v>63</v>
      </c>
      <c r="E75" s="3">
        <v>1019974</v>
      </c>
      <c r="F75" s="82" t="s">
        <v>2182</v>
      </c>
      <c r="G75" s="84" t="s">
        <v>1493</v>
      </c>
      <c r="H75" s="62" t="s">
        <v>998</v>
      </c>
      <c r="I75" s="65" t="s">
        <v>1606</v>
      </c>
      <c r="K75" s="82" t="s">
        <v>1450</v>
      </c>
      <c r="M75" s="1">
        <v>2</v>
      </c>
      <c r="N75" s="1">
        <v>1</v>
      </c>
      <c r="O75" s="1">
        <v>1</v>
      </c>
      <c r="P75" s="1">
        <v>1</v>
      </c>
      <c r="Q75" s="1">
        <v>0</v>
      </c>
      <c r="R75" s="80"/>
      <c r="S75" s="82"/>
    </row>
    <row r="76" spans="1:19" ht="14.25">
      <c r="A76" s="1" t="s">
        <v>520</v>
      </c>
      <c r="B76" s="3" t="s">
        <v>1615</v>
      </c>
      <c r="C76" s="15" t="s">
        <v>872</v>
      </c>
      <c r="D76" s="15">
        <v>50</v>
      </c>
      <c r="E76" s="3">
        <v>1023291</v>
      </c>
      <c r="F76" s="82" t="s">
        <v>2182</v>
      </c>
      <c r="G76" s="84" t="s">
        <v>1478</v>
      </c>
      <c r="H76" s="62" t="s">
        <v>1008</v>
      </c>
      <c r="I76" s="65" t="s">
        <v>1616</v>
      </c>
      <c r="K76" s="82" t="s">
        <v>1450</v>
      </c>
      <c r="M76" s="1">
        <v>2</v>
      </c>
      <c r="N76" s="1">
        <v>1</v>
      </c>
      <c r="O76" s="1">
        <v>1</v>
      </c>
      <c r="P76" s="1">
        <v>1</v>
      </c>
      <c r="Q76" s="1">
        <v>0</v>
      </c>
      <c r="R76" s="80"/>
      <c r="S76" s="82"/>
    </row>
    <row r="77" spans="1:19" ht="14.25">
      <c r="A77" s="1" t="s">
        <v>525</v>
      </c>
      <c r="B77" s="3" t="s">
        <v>1488</v>
      </c>
      <c r="C77" s="15"/>
      <c r="D77" s="15"/>
      <c r="E77" s="3">
        <v>906648</v>
      </c>
      <c r="F77" s="82" t="s">
        <v>2182</v>
      </c>
      <c r="G77" s="84" t="s">
        <v>1448</v>
      </c>
      <c r="H77" s="112" t="s">
        <v>800</v>
      </c>
      <c r="I77" s="65" t="s">
        <v>1489</v>
      </c>
      <c r="K77" s="82" t="s">
        <v>1450</v>
      </c>
      <c r="M77" s="1">
        <v>2</v>
      </c>
      <c r="N77" s="1">
        <v>1</v>
      </c>
      <c r="O77" s="1">
        <v>1</v>
      </c>
      <c r="P77" s="1">
        <v>1</v>
      </c>
      <c r="Q77" s="1">
        <v>0</v>
      </c>
      <c r="R77" s="80"/>
      <c r="S77" s="82"/>
    </row>
    <row r="78" spans="1:19" ht="14.25">
      <c r="A78" s="1" t="s">
        <v>530</v>
      </c>
      <c r="B78" s="3" t="s">
        <v>1621</v>
      </c>
      <c r="C78" s="15" t="s">
        <v>872</v>
      </c>
      <c r="D78" s="15">
        <v>53</v>
      </c>
      <c r="E78" s="3">
        <v>1024142</v>
      </c>
      <c r="F78" s="82" t="s">
        <v>2182</v>
      </c>
      <c r="G78" s="84" t="s">
        <v>1448</v>
      </c>
      <c r="H78" s="62" t="s">
        <v>998</v>
      </c>
      <c r="I78" s="65" t="s">
        <v>1622</v>
      </c>
      <c r="K78" s="82" t="s">
        <v>1450</v>
      </c>
      <c r="M78" s="1">
        <v>2</v>
      </c>
      <c r="N78" s="1">
        <v>1</v>
      </c>
      <c r="O78" s="1">
        <v>1</v>
      </c>
      <c r="P78" s="1">
        <v>1</v>
      </c>
      <c r="Q78" s="1">
        <v>0</v>
      </c>
      <c r="R78" s="80"/>
      <c r="S78" s="82"/>
    </row>
    <row r="79" spans="1:19" ht="14.25">
      <c r="A79" s="1" t="s">
        <v>535</v>
      </c>
      <c r="B79" s="3" t="s">
        <v>1527</v>
      </c>
      <c r="C79" s="15" t="s">
        <v>872</v>
      </c>
      <c r="D79" s="15">
        <v>53</v>
      </c>
      <c r="E79" s="3">
        <v>1003487</v>
      </c>
      <c r="F79" s="82" t="s">
        <v>2182</v>
      </c>
      <c r="G79" s="84" t="s">
        <v>1478</v>
      </c>
      <c r="H79" s="27" t="s">
        <v>914</v>
      </c>
      <c r="I79" s="65" t="s">
        <v>1528</v>
      </c>
      <c r="K79" s="82" t="s">
        <v>1450</v>
      </c>
      <c r="M79" s="1">
        <v>2</v>
      </c>
      <c r="N79" s="1">
        <v>1</v>
      </c>
      <c r="O79" s="1">
        <v>1</v>
      </c>
      <c r="P79" s="1">
        <v>1</v>
      </c>
      <c r="Q79" s="1">
        <v>0</v>
      </c>
      <c r="R79" s="80"/>
      <c r="S79" s="82"/>
    </row>
    <row r="80" spans="1:19" ht="14.25">
      <c r="A80" s="1" t="s">
        <v>540</v>
      </c>
      <c r="B80" s="3" t="s">
        <v>1490</v>
      </c>
      <c r="C80" s="15"/>
      <c r="D80" s="15"/>
      <c r="E80" s="3">
        <v>931737</v>
      </c>
      <c r="F80" s="82" t="s">
        <v>2182</v>
      </c>
      <c r="G80" s="84">
        <v>0</v>
      </c>
      <c r="H80" s="112" t="s">
        <v>800</v>
      </c>
      <c r="I80" s="65" t="s">
        <v>1491</v>
      </c>
      <c r="K80" s="82" t="s">
        <v>1450</v>
      </c>
      <c r="M80" s="1">
        <v>2</v>
      </c>
      <c r="N80" s="1">
        <v>1</v>
      </c>
      <c r="O80" s="1">
        <v>1</v>
      </c>
      <c r="P80" s="1">
        <v>1</v>
      </c>
      <c r="Q80" s="1">
        <v>0</v>
      </c>
      <c r="R80" s="80"/>
      <c r="S80" s="82"/>
    </row>
    <row r="81" spans="1:19" ht="14.25">
      <c r="A81" s="1" t="s">
        <v>545</v>
      </c>
      <c r="B81" s="3" t="s">
        <v>1623</v>
      </c>
      <c r="C81" s="15" t="s">
        <v>872</v>
      </c>
      <c r="D81" s="15">
        <v>40</v>
      </c>
      <c r="E81" s="3">
        <v>1024432</v>
      </c>
      <c r="F81" s="82" t="s">
        <v>2182</v>
      </c>
      <c r="G81" s="84" t="s">
        <v>1478</v>
      </c>
      <c r="H81" s="62" t="s">
        <v>829</v>
      </c>
      <c r="I81" s="65" t="s">
        <v>1624</v>
      </c>
      <c r="K81" s="82" t="s">
        <v>1450</v>
      </c>
      <c r="M81" s="1">
        <v>2</v>
      </c>
      <c r="N81" s="1">
        <v>1</v>
      </c>
      <c r="O81" s="1">
        <v>1</v>
      </c>
      <c r="P81" s="1">
        <v>1</v>
      </c>
      <c r="Q81" s="1">
        <v>0</v>
      </c>
      <c r="R81" s="80"/>
      <c r="S81" s="82"/>
    </row>
    <row r="82" spans="1:19" ht="14.25">
      <c r="A82" s="1" t="s">
        <v>550</v>
      </c>
      <c r="B82" s="3" t="s">
        <v>1627</v>
      </c>
      <c r="C82" s="15" t="s">
        <v>872</v>
      </c>
      <c r="D82" s="15">
        <v>59</v>
      </c>
      <c r="E82" s="3">
        <v>1025927</v>
      </c>
      <c r="F82" s="82" t="s">
        <v>2182</v>
      </c>
      <c r="G82" s="84" t="s">
        <v>1478</v>
      </c>
      <c r="H82" s="62" t="s">
        <v>1047</v>
      </c>
      <c r="I82" s="65" t="s">
        <v>1628</v>
      </c>
      <c r="K82" s="82" t="s">
        <v>1450</v>
      </c>
      <c r="M82" s="1">
        <v>2</v>
      </c>
      <c r="N82" s="1">
        <v>1</v>
      </c>
      <c r="O82" s="1">
        <v>1</v>
      </c>
      <c r="P82" s="1">
        <v>1</v>
      </c>
      <c r="Q82" s="1">
        <v>0</v>
      </c>
      <c r="R82" s="80"/>
      <c r="S82" s="82"/>
    </row>
    <row r="83" spans="1:19" ht="14.25">
      <c r="A83" s="1" t="s">
        <v>555</v>
      </c>
      <c r="B83" s="3" t="s">
        <v>1455</v>
      </c>
      <c r="C83" s="15"/>
      <c r="D83" s="15"/>
      <c r="E83" s="69">
        <v>650035</v>
      </c>
      <c r="F83" s="82" t="s">
        <v>2182</v>
      </c>
      <c r="G83" s="84" t="s">
        <v>1448</v>
      </c>
      <c r="H83" s="112" t="s">
        <v>793</v>
      </c>
      <c r="I83" s="65" t="s">
        <v>1456</v>
      </c>
      <c r="K83" s="82" t="s">
        <v>1450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80"/>
      <c r="S83" s="82"/>
    </row>
    <row r="84" spans="1:19" ht="14.25">
      <c r="A84" s="1" t="s">
        <v>560</v>
      </c>
      <c r="B84" s="3" t="s">
        <v>1625</v>
      </c>
      <c r="C84" s="15" t="s">
        <v>872</v>
      </c>
      <c r="D84" s="15">
        <v>60</v>
      </c>
      <c r="E84" s="3">
        <v>1025765</v>
      </c>
      <c r="F84" s="82" t="s">
        <v>2182</v>
      </c>
      <c r="G84" s="84" t="s">
        <v>1448</v>
      </c>
      <c r="H84" s="62" t="s">
        <v>998</v>
      </c>
      <c r="I84" s="65" t="s">
        <v>1626</v>
      </c>
      <c r="K84" s="82" t="s">
        <v>1450</v>
      </c>
      <c r="M84" s="1">
        <v>2</v>
      </c>
      <c r="N84" s="1">
        <v>1</v>
      </c>
      <c r="O84" s="1">
        <v>1</v>
      </c>
      <c r="P84" s="1">
        <v>1</v>
      </c>
      <c r="Q84" s="1">
        <v>0</v>
      </c>
      <c r="R84" s="80"/>
      <c r="S84" s="82"/>
    </row>
    <row r="85" spans="1:19" ht="14.25">
      <c r="A85" s="1" t="s">
        <v>565</v>
      </c>
      <c r="B85" s="3" t="s">
        <v>1486</v>
      </c>
      <c r="C85" s="15"/>
      <c r="D85" s="15"/>
      <c r="E85" s="3">
        <v>898262</v>
      </c>
      <c r="F85" s="82" t="s">
        <v>2182</v>
      </c>
      <c r="G85" s="84" t="s">
        <v>1478</v>
      </c>
      <c r="H85" s="112" t="s">
        <v>852</v>
      </c>
      <c r="I85" s="65" t="s">
        <v>1487</v>
      </c>
      <c r="K85" s="82" t="s">
        <v>1450</v>
      </c>
      <c r="M85" s="1">
        <v>1</v>
      </c>
      <c r="N85" s="1">
        <v>1</v>
      </c>
      <c r="O85" s="1">
        <v>1</v>
      </c>
      <c r="P85" s="1">
        <v>1</v>
      </c>
      <c r="Q85" s="1">
        <v>0</v>
      </c>
      <c r="R85" s="80"/>
      <c r="S85" s="82"/>
    </row>
    <row r="86" spans="1:19" ht="14.25">
      <c r="A86" s="1" t="s">
        <v>570</v>
      </c>
      <c r="B86" s="3" t="s">
        <v>1639</v>
      </c>
      <c r="C86" s="15" t="s">
        <v>872</v>
      </c>
      <c r="D86" s="15">
        <v>38</v>
      </c>
      <c r="E86" s="3">
        <v>1029580</v>
      </c>
      <c r="F86" s="82" t="s">
        <v>2182</v>
      </c>
      <c r="G86" s="84">
        <v>0</v>
      </c>
      <c r="H86" s="62" t="s">
        <v>1037</v>
      </c>
      <c r="I86" s="65" t="s">
        <v>1640</v>
      </c>
      <c r="K86" s="82" t="s">
        <v>1450</v>
      </c>
      <c r="M86" s="1">
        <v>2</v>
      </c>
      <c r="N86" s="1">
        <v>1</v>
      </c>
      <c r="O86" s="1">
        <v>1</v>
      </c>
      <c r="P86" s="1">
        <v>1</v>
      </c>
      <c r="Q86" s="1">
        <v>0</v>
      </c>
      <c r="R86" s="80"/>
      <c r="S86" s="82"/>
    </row>
    <row r="87" spans="1:19" ht="14.25">
      <c r="A87" s="1" t="s">
        <v>575</v>
      </c>
      <c r="B87" s="3" t="s">
        <v>1457</v>
      </c>
      <c r="C87" s="15"/>
      <c r="D87" s="15"/>
      <c r="E87" s="69">
        <v>669658</v>
      </c>
      <c r="F87" s="82" t="s">
        <v>2182</v>
      </c>
      <c r="G87" s="84" t="s">
        <v>1448</v>
      </c>
      <c r="H87" s="112" t="s">
        <v>800</v>
      </c>
      <c r="I87" s="65" t="s">
        <v>1458</v>
      </c>
      <c r="K87" s="82" t="s">
        <v>1450</v>
      </c>
      <c r="M87" s="1">
        <v>2</v>
      </c>
      <c r="N87" s="1">
        <v>1</v>
      </c>
      <c r="O87" s="1">
        <v>1</v>
      </c>
      <c r="P87" s="1">
        <v>1</v>
      </c>
      <c r="Q87" s="1">
        <v>0</v>
      </c>
      <c r="R87" s="80"/>
      <c r="S87" s="82"/>
    </row>
    <row r="88" spans="1:19" ht="14.25">
      <c r="A88" s="1" t="s">
        <v>580</v>
      </c>
      <c r="B88" s="3" t="s">
        <v>1637</v>
      </c>
      <c r="C88" s="15" t="s">
        <v>872</v>
      </c>
      <c r="D88" s="15">
        <v>56</v>
      </c>
      <c r="E88" s="3">
        <v>1029254</v>
      </c>
      <c r="F88" s="82" t="s">
        <v>2182</v>
      </c>
      <c r="G88" s="84" t="s">
        <v>1448</v>
      </c>
      <c r="H88" s="62" t="s">
        <v>1066</v>
      </c>
      <c r="I88" s="65" t="s">
        <v>1638</v>
      </c>
      <c r="K88" s="82" t="s">
        <v>1450</v>
      </c>
      <c r="M88" s="1">
        <v>2</v>
      </c>
      <c r="N88" s="1">
        <v>1</v>
      </c>
      <c r="O88" s="1">
        <v>1</v>
      </c>
      <c r="P88" s="1">
        <v>1</v>
      </c>
      <c r="Q88" s="1">
        <v>0</v>
      </c>
      <c r="R88" s="80"/>
      <c r="S88" s="82"/>
    </row>
    <row r="89" spans="1:19" ht="14.25">
      <c r="A89" s="1" t="s">
        <v>585</v>
      </c>
      <c r="B89" s="3" t="s">
        <v>1635</v>
      </c>
      <c r="C89" s="15" t="s">
        <v>872</v>
      </c>
      <c r="D89" s="15">
        <v>54</v>
      </c>
      <c r="E89" s="3">
        <v>1029122</v>
      </c>
      <c r="F89" s="82" t="s">
        <v>2182</v>
      </c>
      <c r="G89" s="84" t="s">
        <v>1448</v>
      </c>
      <c r="H89" s="62" t="s">
        <v>988</v>
      </c>
      <c r="I89" s="65" t="s">
        <v>1636</v>
      </c>
      <c r="K89" s="82" t="s">
        <v>1450</v>
      </c>
      <c r="M89" s="1">
        <v>2</v>
      </c>
      <c r="N89" s="1">
        <v>1</v>
      </c>
      <c r="O89" s="1">
        <v>1</v>
      </c>
      <c r="P89" s="1">
        <v>1</v>
      </c>
      <c r="Q89" s="1">
        <v>0</v>
      </c>
      <c r="R89" s="80"/>
      <c r="S89" s="82"/>
    </row>
    <row r="90" spans="1:19" ht="14.25">
      <c r="A90" s="1" t="s">
        <v>590</v>
      </c>
      <c r="B90" s="3" t="s">
        <v>1631</v>
      </c>
      <c r="C90" s="15" t="s">
        <v>872</v>
      </c>
      <c r="D90" s="15">
        <v>63</v>
      </c>
      <c r="E90" s="3">
        <v>1028636</v>
      </c>
      <c r="F90" s="82" t="s">
        <v>2182</v>
      </c>
      <c r="G90" s="84" t="s">
        <v>1493</v>
      </c>
      <c r="H90" s="62" t="s">
        <v>1056</v>
      </c>
      <c r="I90" s="65" t="s">
        <v>1632</v>
      </c>
      <c r="K90" s="82" t="s">
        <v>1450</v>
      </c>
      <c r="M90" s="1">
        <v>2</v>
      </c>
      <c r="N90" s="1">
        <v>1</v>
      </c>
      <c r="O90" s="1">
        <v>1</v>
      </c>
      <c r="P90" s="1">
        <v>1</v>
      </c>
      <c r="Q90" s="1">
        <v>0</v>
      </c>
      <c r="R90" s="80"/>
      <c r="S90" s="82"/>
    </row>
    <row r="91" spans="1:19" ht="14.25">
      <c r="A91" s="1" t="s">
        <v>596</v>
      </c>
      <c r="B91" s="3" t="s">
        <v>1629</v>
      </c>
      <c r="C91" s="15" t="s">
        <v>906</v>
      </c>
      <c r="D91" s="15">
        <v>68</v>
      </c>
      <c r="E91" s="3">
        <v>1028324</v>
      </c>
      <c r="F91" s="82" t="s">
        <v>2182</v>
      </c>
      <c r="G91" s="84" t="s">
        <v>1448</v>
      </c>
      <c r="H91" s="62" t="s">
        <v>793</v>
      </c>
      <c r="I91" s="65" t="s">
        <v>1630</v>
      </c>
      <c r="K91" s="82" t="s">
        <v>1450</v>
      </c>
      <c r="M91" s="1">
        <v>2</v>
      </c>
      <c r="N91" s="1">
        <v>1</v>
      </c>
      <c r="O91" s="1">
        <v>1</v>
      </c>
      <c r="P91" s="1">
        <v>1</v>
      </c>
      <c r="Q91" s="1">
        <v>0</v>
      </c>
      <c r="R91" s="80"/>
      <c r="S91" s="82"/>
    </row>
    <row r="92" spans="1:19" ht="14.25">
      <c r="A92" s="1" t="s">
        <v>601</v>
      </c>
      <c r="B92" s="3" t="s">
        <v>1643</v>
      </c>
      <c r="C92" s="15" t="s">
        <v>872</v>
      </c>
      <c r="D92" s="15">
        <v>43</v>
      </c>
      <c r="E92" s="3">
        <v>1030671</v>
      </c>
      <c r="F92" s="82" t="s">
        <v>2182</v>
      </c>
      <c r="G92" s="84">
        <v>0</v>
      </c>
      <c r="H92" s="62" t="s">
        <v>1075</v>
      </c>
      <c r="I92" s="65" t="s">
        <v>1644</v>
      </c>
      <c r="K92" s="82" t="s">
        <v>1450</v>
      </c>
      <c r="M92" s="1">
        <v>2</v>
      </c>
      <c r="N92" s="1">
        <v>1</v>
      </c>
      <c r="O92" s="1">
        <v>1</v>
      </c>
      <c r="P92" s="1">
        <v>1</v>
      </c>
      <c r="Q92" s="1">
        <v>0</v>
      </c>
      <c r="R92" s="80"/>
      <c r="S92" s="82"/>
    </row>
    <row r="93" spans="1:19" ht="14.25">
      <c r="A93" s="1" t="s">
        <v>606</v>
      </c>
      <c r="B93" s="3" t="s">
        <v>1641</v>
      </c>
      <c r="C93" s="15" t="s">
        <v>872</v>
      </c>
      <c r="D93" s="15">
        <v>53</v>
      </c>
      <c r="E93" s="3">
        <v>1030483</v>
      </c>
      <c r="F93" s="82" t="s">
        <v>2182</v>
      </c>
      <c r="G93" s="84" t="s">
        <v>1448</v>
      </c>
      <c r="H93" s="62" t="s">
        <v>1070</v>
      </c>
      <c r="I93" s="65" t="s">
        <v>1642</v>
      </c>
      <c r="K93" s="82" t="s">
        <v>1450</v>
      </c>
      <c r="M93" s="1">
        <v>2</v>
      </c>
      <c r="N93" s="1">
        <v>1</v>
      </c>
      <c r="O93" s="1">
        <v>1</v>
      </c>
      <c r="P93" s="1">
        <v>1</v>
      </c>
      <c r="Q93" s="1">
        <v>0</v>
      </c>
      <c r="R93" s="80"/>
      <c r="S93" s="82"/>
    </row>
    <row r="94" spans="1:19" ht="14.25">
      <c r="A94" s="1" t="s">
        <v>611</v>
      </c>
      <c r="B94" s="3" t="s">
        <v>1453</v>
      </c>
      <c r="C94" s="15"/>
      <c r="D94" s="15"/>
      <c r="E94" s="69">
        <v>648627</v>
      </c>
      <c r="F94" s="82" t="s">
        <v>2182</v>
      </c>
      <c r="G94" s="84" t="s">
        <v>1448</v>
      </c>
      <c r="H94" s="112" t="s">
        <v>779</v>
      </c>
      <c r="I94" s="65" t="s">
        <v>1454</v>
      </c>
      <c r="K94" s="82" t="s">
        <v>1450</v>
      </c>
      <c r="M94" s="1">
        <v>2</v>
      </c>
      <c r="N94" s="1">
        <v>1</v>
      </c>
      <c r="O94" s="1">
        <v>1</v>
      </c>
      <c r="P94" s="1">
        <v>1</v>
      </c>
      <c r="Q94" s="1">
        <v>0</v>
      </c>
      <c r="R94" s="80"/>
      <c r="S94" s="82"/>
    </row>
    <row r="95" spans="1:19" ht="14.25">
      <c r="A95" s="1" t="s">
        <v>616</v>
      </c>
      <c r="B95" s="3" t="s">
        <v>1633</v>
      </c>
      <c r="C95" s="15" t="s">
        <v>872</v>
      </c>
      <c r="D95" s="15">
        <v>68</v>
      </c>
      <c r="E95" s="3">
        <v>1029045</v>
      </c>
      <c r="F95" s="82" t="s">
        <v>2182</v>
      </c>
      <c r="G95" s="84" t="s">
        <v>1448</v>
      </c>
      <c r="H95" s="62" t="s">
        <v>1060</v>
      </c>
      <c r="I95" s="65" t="s">
        <v>1634</v>
      </c>
      <c r="K95" s="82" t="s">
        <v>1450</v>
      </c>
      <c r="M95" s="1">
        <v>2</v>
      </c>
      <c r="N95" s="1">
        <v>1</v>
      </c>
      <c r="O95" s="1">
        <v>1</v>
      </c>
      <c r="P95" s="1">
        <v>1</v>
      </c>
      <c r="Q95" s="1">
        <v>0</v>
      </c>
      <c r="R95" s="80"/>
      <c r="S95" s="82"/>
    </row>
    <row r="96" spans="1:19" ht="14.25">
      <c r="A96" s="1" t="s">
        <v>621</v>
      </c>
      <c r="B96" s="3" t="s">
        <v>1645</v>
      </c>
      <c r="C96" s="15" t="s">
        <v>872</v>
      </c>
      <c r="D96" s="15">
        <v>53</v>
      </c>
      <c r="E96" s="3">
        <v>1030989</v>
      </c>
      <c r="F96" s="82" t="s">
        <v>2182</v>
      </c>
      <c r="G96" s="84" t="s">
        <v>1493</v>
      </c>
      <c r="H96" s="62" t="s">
        <v>829</v>
      </c>
      <c r="I96" s="65" t="s">
        <v>1646</v>
      </c>
      <c r="K96" s="82" t="s">
        <v>1450</v>
      </c>
      <c r="M96" s="1">
        <v>2</v>
      </c>
      <c r="N96" s="1">
        <v>1</v>
      </c>
      <c r="O96" s="1">
        <v>1</v>
      </c>
      <c r="P96" s="1">
        <v>1</v>
      </c>
      <c r="Q96" s="1">
        <v>0</v>
      </c>
      <c r="R96" s="80"/>
      <c r="S96" s="82"/>
    </row>
    <row r="97" spans="1:19" ht="14.25">
      <c r="A97" s="1" t="s">
        <v>626</v>
      </c>
      <c r="B97" s="3" t="s">
        <v>1467</v>
      </c>
      <c r="C97" s="15"/>
      <c r="D97" s="15"/>
      <c r="E97" s="69">
        <v>765879</v>
      </c>
      <c r="F97" s="82" t="s">
        <v>2182</v>
      </c>
      <c r="G97" s="84">
        <v>0</v>
      </c>
      <c r="H97" s="112" t="s">
        <v>793</v>
      </c>
      <c r="I97" s="65" t="s">
        <v>1468</v>
      </c>
      <c r="K97" s="82" t="s">
        <v>1450</v>
      </c>
      <c r="M97" s="1">
        <v>2</v>
      </c>
      <c r="N97" s="1">
        <v>1</v>
      </c>
      <c r="O97" s="1">
        <v>1</v>
      </c>
      <c r="P97" s="1">
        <v>1</v>
      </c>
      <c r="Q97" s="1">
        <v>0</v>
      </c>
      <c r="R97" s="80"/>
      <c r="S97" s="82"/>
    </row>
    <row r="98" spans="1:19" ht="14.25">
      <c r="A98" s="1" t="s">
        <v>631</v>
      </c>
      <c r="B98" s="3" t="s">
        <v>1647</v>
      </c>
      <c r="C98" s="30" t="s">
        <v>803</v>
      </c>
      <c r="D98" s="15">
        <v>49</v>
      </c>
      <c r="E98" s="3">
        <v>1031337</v>
      </c>
      <c r="F98" s="82" t="s">
        <v>2182</v>
      </c>
      <c r="G98" s="84">
        <v>0</v>
      </c>
      <c r="H98" s="101" t="s">
        <v>1079</v>
      </c>
      <c r="I98" s="65" t="s">
        <v>1648</v>
      </c>
      <c r="K98" s="82" t="s">
        <v>1450</v>
      </c>
      <c r="M98" s="1">
        <v>2</v>
      </c>
      <c r="N98" s="1">
        <v>1</v>
      </c>
      <c r="O98" s="1">
        <v>1</v>
      </c>
      <c r="P98" s="1">
        <v>1</v>
      </c>
      <c r="Q98" s="1">
        <v>0</v>
      </c>
      <c r="R98" s="80"/>
      <c r="S98" s="82"/>
    </row>
    <row r="99" spans="1:19" ht="14.25">
      <c r="A99" s="1" t="s">
        <v>637</v>
      </c>
      <c r="B99" s="3" t="s">
        <v>1649</v>
      </c>
      <c r="C99" s="15" t="s">
        <v>872</v>
      </c>
      <c r="D99" s="15">
        <v>46</v>
      </c>
      <c r="E99" s="3">
        <v>1031403</v>
      </c>
      <c r="F99" s="82" t="s">
        <v>2182</v>
      </c>
      <c r="G99" s="84" t="s">
        <v>1493</v>
      </c>
      <c r="H99" s="62" t="s">
        <v>1082</v>
      </c>
      <c r="I99" s="65" t="s">
        <v>1650</v>
      </c>
      <c r="K99" s="82" t="s">
        <v>1450</v>
      </c>
      <c r="M99" s="1">
        <v>2</v>
      </c>
      <c r="N99" s="1">
        <v>1</v>
      </c>
      <c r="O99" s="1">
        <v>1</v>
      </c>
      <c r="P99" s="1">
        <v>1</v>
      </c>
      <c r="Q99" s="1">
        <v>0</v>
      </c>
      <c r="R99" s="80"/>
      <c r="S99" s="82"/>
    </row>
    <row r="100" spans="1:19" ht="14.25">
      <c r="A100" s="1" t="s">
        <v>642</v>
      </c>
      <c r="B100" s="3" t="s">
        <v>1653</v>
      </c>
      <c r="C100" s="15" t="s">
        <v>872</v>
      </c>
      <c r="D100" s="15">
        <v>54</v>
      </c>
      <c r="E100" s="3">
        <v>1033372</v>
      </c>
      <c r="F100" s="82" t="s">
        <v>2182</v>
      </c>
      <c r="G100" s="84" t="s">
        <v>1493</v>
      </c>
      <c r="H100" s="102" t="s">
        <v>829</v>
      </c>
      <c r="I100" s="65" t="s">
        <v>1654</v>
      </c>
      <c r="K100" s="82" t="s">
        <v>1450</v>
      </c>
      <c r="M100" s="1">
        <v>2</v>
      </c>
      <c r="N100" s="1">
        <v>1</v>
      </c>
      <c r="O100" s="1">
        <v>1</v>
      </c>
      <c r="P100" s="1">
        <v>1</v>
      </c>
      <c r="Q100" s="1">
        <v>0</v>
      </c>
      <c r="R100" s="80"/>
      <c r="S100" s="82"/>
    </row>
    <row r="101" spans="1:19" ht="14.25">
      <c r="A101" s="1" t="s">
        <v>647</v>
      </c>
      <c r="B101" s="3" t="s">
        <v>1651</v>
      </c>
      <c r="C101" s="15" t="s">
        <v>872</v>
      </c>
      <c r="D101" s="15">
        <v>41</v>
      </c>
      <c r="E101" s="3">
        <v>1033060</v>
      </c>
      <c r="F101" s="82" t="s">
        <v>2182</v>
      </c>
      <c r="G101" s="84" t="s">
        <v>1478</v>
      </c>
      <c r="H101" s="62" t="s">
        <v>829</v>
      </c>
      <c r="I101" s="65" t="s">
        <v>1652</v>
      </c>
      <c r="K101" s="82" t="s">
        <v>1450</v>
      </c>
      <c r="M101" s="1">
        <v>2</v>
      </c>
      <c r="N101" s="1">
        <v>1</v>
      </c>
      <c r="O101" s="1">
        <v>1</v>
      </c>
      <c r="P101" s="1">
        <v>1</v>
      </c>
      <c r="Q101" s="1">
        <v>0</v>
      </c>
      <c r="R101" s="80"/>
      <c r="S101" s="82"/>
    </row>
    <row r="102" spans="1:19" ht="14.25">
      <c r="A102" s="1" t="s">
        <v>652</v>
      </c>
      <c r="B102" s="3" t="s">
        <v>1655</v>
      </c>
      <c r="C102" s="15" t="s">
        <v>872</v>
      </c>
      <c r="D102" s="15">
        <v>43</v>
      </c>
      <c r="E102" s="3">
        <v>1033973</v>
      </c>
      <c r="F102" s="82" t="s">
        <v>2182</v>
      </c>
      <c r="G102" s="84">
        <v>0</v>
      </c>
      <c r="H102" s="62" t="s">
        <v>998</v>
      </c>
      <c r="I102" s="65" t="s">
        <v>1656</v>
      </c>
      <c r="K102" s="82" t="s">
        <v>1450</v>
      </c>
      <c r="M102" s="1">
        <v>2</v>
      </c>
      <c r="N102" s="1">
        <v>1</v>
      </c>
      <c r="O102" s="1">
        <v>1</v>
      </c>
      <c r="P102" s="1">
        <v>1</v>
      </c>
      <c r="Q102" s="1">
        <v>0</v>
      </c>
      <c r="R102" s="80"/>
      <c r="S102" s="82"/>
    </row>
    <row r="103" spans="1:19" ht="14.25">
      <c r="A103" s="1" t="s">
        <v>657</v>
      </c>
      <c r="B103" s="3" t="s">
        <v>1657</v>
      </c>
      <c r="C103" s="15" t="s">
        <v>872</v>
      </c>
      <c r="D103" s="15">
        <v>44</v>
      </c>
      <c r="E103" s="3">
        <v>1036164</v>
      </c>
      <c r="F103" s="82" t="s">
        <v>2182</v>
      </c>
      <c r="G103" s="84" t="s">
        <v>1448</v>
      </c>
      <c r="H103" s="62" t="s">
        <v>1090</v>
      </c>
      <c r="I103" s="65" t="s">
        <v>1658</v>
      </c>
      <c r="K103" s="82" t="s">
        <v>1450</v>
      </c>
      <c r="M103" s="1">
        <v>2</v>
      </c>
      <c r="N103" s="1">
        <v>1</v>
      </c>
      <c r="O103" s="1">
        <v>1</v>
      </c>
      <c r="P103" s="1">
        <v>1</v>
      </c>
      <c r="Q103" s="1">
        <v>0</v>
      </c>
      <c r="R103" s="80"/>
      <c r="S103" s="82"/>
    </row>
    <row r="104" spans="1:19" ht="14.25">
      <c r="A104" s="1" t="s">
        <v>662</v>
      </c>
      <c r="B104" s="3" t="s">
        <v>1659</v>
      </c>
      <c r="C104" s="15" t="s">
        <v>872</v>
      </c>
      <c r="D104" s="15">
        <v>63</v>
      </c>
      <c r="E104" s="3">
        <v>1036422</v>
      </c>
      <c r="F104" s="82" t="s">
        <v>2182</v>
      </c>
      <c r="G104" s="84" t="s">
        <v>1448</v>
      </c>
      <c r="H104" s="62" t="s">
        <v>829</v>
      </c>
      <c r="I104" s="65" t="s">
        <v>1660</v>
      </c>
      <c r="K104" s="82" t="s">
        <v>1450</v>
      </c>
      <c r="M104" s="1">
        <v>2</v>
      </c>
      <c r="N104" s="1">
        <v>1</v>
      </c>
      <c r="O104" s="1">
        <v>1</v>
      </c>
      <c r="P104" s="1">
        <v>1</v>
      </c>
      <c r="Q104" s="1">
        <v>0</v>
      </c>
      <c r="R104" s="80"/>
      <c r="S104" s="82"/>
    </row>
    <row r="105" spans="1:19" ht="14.25">
      <c r="A105" s="1" t="s">
        <v>667</v>
      </c>
      <c r="B105" s="3" t="s">
        <v>1661</v>
      </c>
      <c r="C105" s="15" t="s">
        <v>872</v>
      </c>
      <c r="D105" s="15">
        <v>40</v>
      </c>
      <c r="E105" s="3">
        <v>1037331</v>
      </c>
      <c r="F105" s="82" t="s">
        <v>2182</v>
      </c>
      <c r="G105" s="84" t="s">
        <v>1493</v>
      </c>
      <c r="H105" s="62" t="s">
        <v>829</v>
      </c>
      <c r="I105" s="65" t="s">
        <v>1662</v>
      </c>
      <c r="K105" s="82" t="s">
        <v>1450</v>
      </c>
      <c r="M105" s="1">
        <v>2</v>
      </c>
      <c r="N105" s="1">
        <v>1</v>
      </c>
      <c r="O105" s="1">
        <v>1</v>
      </c>
      <c r="P105" s="1">
        <v>1</v>
      </c>
      <c r="Q105" s="1">
        <v>0</v>
      </c>
      <c r="R105" s="80"/>
      <c r="S105" s="82"/>
    </row>
    <row r="106" spans="1:19" ht="14.25">
      <c r="A106" s="1" t="s">
        <v>672</v>
      </c>
      <c r="B106" s="3" t="s">
        <v>1465</v>
      </c>
      <c r="C106" s="15"/>
      <c r="D106" s="15"/>
      <c r="E106" s="69">
        <v>731502</v>
      </c>
      <c r="F106" s="82" t="s">
        <v>2182</v>
      </c>
      <c r="G106" s="84">
        <v>0</v>
      </c>
      <c r="H106" s="112" t="s">
        <v>800</v>
      </c>
      <c r="I106" s="65" t="s">
        <v>1466</v>
      </c>
      <c r="K106" s="82" t="s">
        <v>1450</v>
      </c>
      <c r="M106" s="1">
        <v>2</v>
      </c>
      <c r="N106" s="1">
        <v>1</v>
      </c>
      <c r="O106" s="1">
        <v>1</v>
      </c>
      <c r="P106" s="1">
        <v>1</v>
      </c>
      <c r="Q106" s="1">
        <v>0</v>
      </c>
      <c r="R106" s="80"/>
      <c r="S106" s="82"/>
    </row>
    <row r="107" spans="1:19" ht="14.25">
      <c r="A107" s="1" t="s">
        <v>677</v>
      </c>
      <c r="B107" s="3" t="s">
        <v>1667</v>
      </c>
      <c r="C107" s="15" t="s">
        <v>872</v>
      </c>
      <c r="D107" s="15">
        <v>68</v>
      </c>
      <c r="E107" s="3">
        <v>1037740</v>
      </c>
      <c r="F107" s="82" t="s">
        <v>2182</v>
      </c>
      <c r="G107" s="84" t="s">
        <v>1448</v>
      </c>
      <c r="H107" s="62" t="s">
        <v>1056</v>
      </c>
      <c r="I107" s="65" t="s">
        <v>1668</v>
      </c>
      <c r="K107" s="82" t="s">
        <v>1450</v>
      </c>
      <c r="M107" s="1">
        <v>2</v>
      </c>
      <c r="N107" s="1">
        <v>1</v>
      </c>
      <c r="O107" s="1">
        <v>1</v>
      </c>
      <c r="P107" s="1">
        <v>1</v>
      </c>
      <c r="Q107" s="1">
        <v>0</v>
      </c>
      <c r="R107" s="80"/>
      <c r="S107" s="82"/>
    </row>
    <row r="108" spans="1:19" ht="14.25">
      <c r="A108" s="1" t="s">
        <v>682</v>
      </c>
      <c r="B108" s="3" t="s">
        <v>1663</v>
      </c>
      <c r="C108" s="15" t="s">
        <v>872</v>
      </c>
      <c r="D108" s="15">
        <v>68</v>
      </c>
      <c r="E108" s="3">
        <v>1037680</v>
      </c>
      <c r="F108" s="82" t="s">
        <v>2182</v>
      </c>
      <c r="G108" s="84" t="s">
        <v>1448</v>
      </c>
      <c r="H108" s="62" t="s">
        <v>998</v>
      </c>
      <c r="I108" s="65" t="s">
        <v>1664</v>
      </c>
      <c r="K108" s="82" t="s">
        <v>1450</v>
      </c>
      <c r="M108" s="1">
        <v>1</v>
      </c>
      <c r="N108" s="1">
        <v>1</v>
      </c>
      <c r="O108" s="1">
        <v>1</v>
      </c>
      <c r="P108" s="1">
        <v>1</v>
      </c>
      <c r="Q108" s="1">
        <v>0</v>
      </c>
      <c r="R108" s="80"/>
      <c r="S108" s="82"/>
    </row>
    <row r="109" spans="1:19" ht="14.25">
      <c r="A109" s="1" t="s">
        <v>687</v>
      </c>
      <c r="B109" s="3" t="s">
        <v>1665</v>
      </c>
      <c r="C109" s="15" t="s">
        <v>872</v>
      </c>
      <c r="D109" s="15">
        <v>49</v>
      </c>
      <c r="E109" s="3">
        <v>1037698</v>
      </c>
      <c r="F109" s="82" t="s">
        <v>2182</v>
      </c>
      <c r="G109" s="84" t="s">
        <v>1448</v>
      </c>
      <c r="H109" s="62" t="s">
        <v>1089</v>
      </c>
      <c r="I109" s="65" t="s">
        <v>1666</v>
      </c>
      <c r="K109" s="82" t="s">
        <v>1450</v>
      </c>
      <c r="M109" s="1">
        <v>2</v>
      </c>
      <c r="N109" s="1">
        <v>1</v>
      </c>
      <c r="O109" s="1">
        <v>1</v>
      </c>
      <c r="P109" s="1">
        <v>1</v>
      </c>
      <c r="Q109" s="1">
        <v>0</v>
      </c>
      <c r="R109" s="80"/>
      <c r="S109" s="82"/>
    </row>
    <row r="110" spans="1:19" ht="14.25">
      <c r="A110" s="1" t="s">
        <v>692</v>
      </c>
      <c r="B110" s="3" t="s">
        <v>1673</v>
      </c>
      <c r="C110" s="15" t="s">
        <v>872</v>
      </c>
      <c r="D110" s="15">
        <v>65</v>
      </c>
      <c r="E110" s="3">
        <v>1039390</v>
      </c>
      <c r="F110" s="82" t="s">
        <v>2182</v>
      </c>
      <c r="G110" s="84" t="s">
        <v>1448</v>
      </c>
      <c r="H110" s="62" t="s">
        <v>1056</v>
      </c>
      <c r="I110" s="65" t="s">
        <v>1674</v>
      </c>
      <c r="K110" s="82" t="s">
        <v>1450</v>
      </c>
      <c r="M110" s="1">
        <v>1</v>
      </c>
      <c r="N110" s="1">
        <v>1</v>
      </c>
      <c r="O110" s="1">
        <v>1</v>
      </c>
      <c r="P110" s="1">
        <v>1</v>
      </c>
      <c r="Q110" s="1">
        <v>0</v>
      </c>
      <c r="R110" s="80"/>
      <c r="S110" s="82"/>
    </row>
    <row r="111" spans="1:19" ht="14.25">
      <c r="A111" s="1" t="s">
        <v>697</v>
      </c>
      <c r="B111" s="3" t="s">
        <v>1671</v>
      </c>
      <c r="C111" s="15" t="s">
        <v>872</v>
      </c>
      <c r="D111" s="15">
        <v>75</v>
      </c>
      <c r="E111" s="3">
        <v>1039058</v>
      </c>
      <c r="F111" s="82" t="s">
        <v>2182</v>
      </c>
      <c r="G111" s="84" t="s">
        <v>1448</v>
      </c>
      <c r="H111" s="62" t="s">
        <v>998</v>
      </c>
      <c r="I111" s="65" t="s">
        <v>1672</v>
      </c>
      <c r="K111" s="82" t="s">
        <v>1450</v>
      </c>
      <c r="M111" s="1">
        <v>2</v>
      </c>
      <c r="N111" s="1">
        <v>1</v>
      </c>
      <c r="O111" s="1">
        <v>1</v>
      </c>
      <c r="P111" s="1">
        <v>1</v>
      </c>
      <c r="Q111" s="1">
        <v>0</v>
      </c>
      <c r="R111" s="80"/>
      <c r="S111" s="82"/>
    </row>
    <row r="112" spans="1:19" ht="14.25">
      <c r="A112" s="1" t="s">
        <v>702</v>
      </c>
      <c r="B112" s="3" t="s">
        <v>1669</v>
      </c>
      <c r="C112" s="15" t="s">
        <v>872</v>
      </c>
      <c r="D112" s="15">
        <v>75</v>
      </c>
      <c r="E112" s="3">
        <v>1038419</v>
      </c>
      <c r="F112" s="82" t="s">
        <v>2182</v>
      </c>
      <c r="G112" s="84" t="s">
        <v>1448</v>
      </c>
      <c r="H112" s="62" t="s">
        <v>998</v>
      </c>
      <c r="I112" s="65" t="s">
        <v>1670</v>
      </c>
      <c r="K112" s="82" t="s">
        <v>1450</v>
      </c>
      <c r="M112" s="1">
        <v>2</v>
      </c>
      <c r="N112" s="1">
        <v>1</v>
      </c>
      <c r="O112" s="1">
        <v>1</v>
      </c>
      <c r="P112" s="1">
        <v>1</v>
      </c>
      <c r="Q112" s="1">
        <v>0</v>
      </c>
      <c r="R112" s="80"/>
      <c r="S112" s="82"/>
    </row>
    <row r="113" spans="1:19" ht="14.25">
      <c r="A113" s="1" t="s">
        <v>706</v>
      </c>
      <c r="B113" s="3" t="s">
        <v>1565</v>
      </c>
      <c r="C113" s="15"/>
      <c r="D113" s="15"/>
      <c r="E113" s="3">
        <v>1010495</v>
      </c>
      <c r="F113" s="82" t="s">
        <v>2182</v>
      </c>
      <c r="G113" s="84"/>
      <c r="H113" s="27"/>
      <c r="I113" s="65" t="s">
        <v>1566</v>
      </c>
      <c r="K113" s="82" t="s">
        <v>1450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80"/>
      <c r="S113" s="82"/>
    </row>
  </sheetData>
  <autoFilter ref="A1:T113" xr:uid="{A6C8B05C-3F1D-4D88-95B9-34446B363167}">
    <sortState ref="A2:S113">
      <sortCondition ref="A1:A113"/>
    </sortState>
  </autoFilter>
  <phoneticPr fontId="1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95B3-704B-4099-B4B2-5BB807E8D192}">
  <dimension ref="A1:I113"/>
  <sheetViews>
    <sheetView workbookViewId="0">
      <selection activeCell="F2" sqref="F2:F113"/>
    </sheetView>
  </sheetViews>
  <sheetFormatPr defaultColWidth="9.125" defaultRowHeight="12.75"/>
  <cols>
    <col min="1" max="1" width="24" style="80" customWidth="1"/>
    <col min="2" max="2" width="18.5" style="80" customWidth="1"/>
    <col min="3" max="3" width="14.25" style="83" customWidth="1"/>
    <col min="4" max="9" width="9.125" style="80"/>
    <col min="10" max="10" width="13.625" style="80" customWidth="1"/>
    <col min="11" max="16384" width="9.125" style="80"/>
  </cols>
  <sheetData>
    <row r="1" spans="1:9">
      <c r="A1" s="80" t="s">
        <v>1675</v>
      </c>
      <c r="B1" s="80" t="s">
        <v>1431</v>
      </c>
      <c r="C1" s="80" t="s">
        <v>1676</v>
      </c>
      <c r="D1" s="80" t="s">
        <v>1677</v>
      </c>
      <c r="E1" s="80" t="s">
        <v>1678</v>
      </c>
      <c r="F1" s="80" t="s">
        <v>1679</v>
      </c>
      <c r="G1" s="80" t="s">
        <v>1680</v>
      </c>
      <c r="H1" s="80" t="s">
        <v>1681</v>
      </c>
      <c r="I1" s="80" t="s">
        <v>1446</v>
      </c>
    </row>
    <row r="2" spans="1:9" ht="15.75">
      <c r="A2" s="87" t="s">
        <v>1682</v>
      </c>
      <c r="B2" s="87" t="s">
        <v>329</v>
      </c>
      <c r="C2" s="80"/>
      <c r="D2" s="87" t="s">
        <v>1683</v>
      </c>
      <c r="E2" s="87">
        <v>4</v>
      </c>
      <c r="F2" s="87" t="s">
        <v>142</v>
      </c>
      <c r="G2" s="87">
        <v>1.4</v>
      </c>
      <c r="H2" s="87">
        <v>43</v>
      </c>
    </row>
    <row r="3" spans="1:9" ht="15.75">
      <c r="A3" s="87" t="s">
        <v>1684</v>
      </c>
      <c r="B3" s="87" t="s">
        <v>259</v>
      </c>
      <c r="C3" s="80"/>
      <c r="D3" s="87" t="s">
        <v>1683</v>
      </c>
      <c r="E3" s="87">
        <v>4</v>
      </c>
      <c r="F3" s="87" t="s">
        <v>142</v>
      </c>
      <c r="G3" s="87">
        <v>1.1200000000000001</v>
      </c>
      <c r="H3" s="87">
        <v>43</v>
      </c>
    </row>
    <row r="4" spans="1:9" ht="15.75">
      <c r="A4" s="87" t="s">
        <v>1685</v>
      </c>
      <c r="B4" s="87" t="s">
        <v>611</v>
      </c>
      <c r="C4" s="80"/>
      <c r="D4" s="87" t="s">
        <v>1683</v>
      </c>
      <c r="E4" s="87">
        <v>4</v>
      </c>
      <c r="F4" s="87" t="s">
        <v>142</v>
      </c>
      <c r="G4" s="87">
        <v>1.33</v>
      </c>
      <c r="H4" s="87">
        <v>43</v>
      </c>
    </row>
    <row r="5" spans="1:9" ht="15.75">
      <c r="A5" s="87" t="s">
        <v>1686</v>
      </c>
      <c r="B5" s="87" t="s">
        <v>555</v>
      </c>
      <c r="C5" s="80"/>
      <c r="D5" s="87" t="s">
        <v>1683</v>
      </c>
      <c r="E5" s="87">
        <v>4</v>
      </c>
      <c r="F5" s="87" t="s">
        <v>142</v>
      </c>
      <c r="G5" s="87">
        <v>1.61</v>
      </c>
      <c r="H5" s="87">
        <v>43</v>
      </c>
    </row>
    <row r="6" spans="1:9" ht="15.75">
      <c r="A6" s="87" t="s">
        <v>1687</v>
      </c>
      <c r="B6" s="87" t="s">
        <v>575</v>
      </c>
      <c r="C6" s="80"/>
      <c r="D6" s="87" t="s">
        <v>1683</v>
      </c>
      <c r="E6" s="87">
        <v>4</v>
      </c>
      <c r="F6" s="87" t="s">
        <v>142</v>
      </c>
      <c r="G6" s="87">
        <v>0.93799999999999994</v>
      </c>
      <c r="H6" s="87">
        <v>43</v>
      </c>
    </row>
    <row r="7" spans="1:9" ht="15.75">
      <c r="A7" s="87" t="s">
        <v>1688</v>
      </c>
      <c r="B7" s="87" t="s">
        <v>234</v>
      </c>
      <c r="C7" s="80"/>
      <c r="D7" s="87" t="s">
        <v>1683</v>
      </c>
      <c r="E7" s="87">
        <v>4</v>
      </c>
      <c r="F7" s="87" t="s">
        <v>142</v>
      </c>
      <c r="G7" s="87">
        <v>11.3</v>
      </c>
      <c r="H7" s="87">
        <v>43</v>
      </c>
    </row>
    <row r="8" spans="1:9" ht="15.75">
      <c r="A8" s="87" t="s">
        <v>1689</v>
      </c>
      <c r="B8" s="87" t="s">
        <v>364</v>
      </c>
      <c r="C8" s="80"/>
      <c r="D8" s="87" t="s">
        <v>1683</v>
      </c>
      <c r="E8" s="87">
        <v>4</v>
      </c>
      <c r="F8" s="87" t="s">
        <v>142</v>
      </c>
      <c r="G8" s="87">
        <v>0.92</v>
      </c>
      <c r="H8" s="87">
        <v>43</v>
      </c>
    </row>
    <row r="9" spans="1:9" ht="15.75">
      <c r="A9" s="87" t="s">
        <v>1690</v>
      </c>
      <c r="B9" s="87" t="s">
        <v>314</v>
      </c>
      <c r="C9" s="80"/>
      <c r="D9" s="87" t="s">
        <v>1683</v>
      </c>
      <c r="E9" s="87">
        <v>4</v>
      </c>
      <c r="F9" s="87" t="s">
        <v>142</v>
      </c>
      <c r="G9" s="87">
        <v>0.45</v>
      </c>
      <c r="H9" s="87">
        <v>43</v>
      </c>
    </row>
    <row r="10" spans="1:9" ht="15.75">
      <c r="A10" s="87" t="s">
        <v>1691</v>
      </c>
      <c r="B10" s="87" t="s">
        <v>672</v>
      </c>
      <c r="C10" s="80"/>
      <c r="D10" s="87" t="s">
        <v>1683</v>
      </c>
      <c r="E10" s="87">
        <v>4</v>
      </c>
      <c r="F10" s="87" t="s">
        <v>142</v>
      </c>
      <c r="G10" s="87">
        <v>2.44</v>
      </c>
      <c r="H10" s="87">
        <v>43</v>
      </c>
    </row>
    <row r="11" spans="1:9" ht="15.75">
      <c r="A11" s="87" t="s">
        <v>1692</v>
      </c>
      <c r="B11" s="87" t="s">
        <v>626</v>
      </c>
      <c r="C11" s="80"/>
      <c r="D11" s="87" t="s">
        <v>1683</v>
      </c>
      <c r="E11" s="87">
        <v>4</v>
      </c>
      <c r="F11" s="87" t="s">
        <v>142</v>
      </c>
      <c r="G11" s="87">
        <v>0.59199999999999997</v>
      </c>
      <c r="H11" s="87">
        <v>43</v>
      </c>
    </row>
    <row r="12" spans="1:9" ht="15.75">
      <c r="A12" s="87" t="s">
        <v>1693</v>
      </c>
      <c r="B12" s="87" t="s">
        <v>480</v>
      </c>
      <c r="C12" s="80"/>
      <c r="D12" s="87" t="s">
        <v>1683</v>
      </c>
      <c r="E12" s="87">
        <v>4</v>
      </c>
      <c r="F12" s="87" t="s">
        <v>142</v>
      </c>
      <c r="G12" s="87">
        <v>0.57999999999999996</v>
      </c>
      <c r="H12" s="87">
        <v>43</v>
      </c>
    </row>
    <row r="13" spans="1:9" ht="15.75">
      <c r="A13" s="87" t="s">
        <v>1694</v>
      </c>
      <c r="B13" s="87" t="s">
        <v>485</v>
      </c>
      <c r="C13" s="80"/>
      <c r="D13" s="87" t="s">
        <v>1683</v>
      </c>
      <c r="E13" s="87">
        <v>4</v>
      </c>
      <c r="F13" s="87" t="s">
        <v>142</v>
      </c>
      <c r="G13" s="87">
        <v>1.27</v>
      </c>
      <c r="H13" s="87">
        <v>43</v>
      </c>
    </row>
    <row r="14" spans="1:9" ht="15.75">
      <c r="A14" s="87" t="s">
        <v>1695</v>
      </c>
      <c r="B14" s="87" t="s">
        <v>424</v>
      </c>
      <c r="C14" s="80"/>
      <c r="D14" s="87" t="s">
        <v>1683</v>
      </c>
      <c r="E14" s="87">
        <v>4</v>
      </c>
      <c r="F14" s="87" t="s">
        <v>142</v>
      </c>
      <c r="G14" s="87">
        <v>1.5</v>
      </c>
      <c r="H14" s="87">
        <v>43</v>
      </c>
    </row>
    <row r="15" spans="1:9" ht="15.75">
      <c r="A15" s="87" t="s">
        <v>1696</v>
      </c>
      <c r="B15" s="87" t="s">
        <v>319</v>
      </c>
      <c r="C15" s="80"/>
      <c r="D15" s="87" t="s">
        <v>1683</v>
      </c>
      <c r="E15" s="87">
        <v>4</v>
      </c>
      <c r="F15" s="87" t="s">
        <v>142</v>
      </c>
      <c r="G15" s="87">
        <v>0.86799999999999999</v>
      </c>
      <c r="H15" s="87">
        <v>43</v>
      </c>
    </row>
    <row r="16" spans="1:9" ht="15.75">
      <c r="A16" s="87" t="s">
        <v>1697</v>
      </c>
      <c r="B16" s="87" t="s">
        <v>198</v>
      </c>
      <c r="C16" s="80"/>
      <c r="D16" s="87" t="s">
        <v>1683</v>
      </c>
      <c r="E16" s="87">
        <v>4</v>
      </c>
      <c r="F16" s="87" t="s">
        <v>142</v>
      </c>
      <c r="G16" s="87">
        <v>7.66</v>
      </c>
      <c r="H16" s="87">
        <v>43</v>
      </c>
    </row>
    <row r="17" spans="1:8" ht="15.75">
      <c r="A17" s="87" t="s">
        <v>1698</v>
      </c>
      <c r="B17" s="87" t="s">
        <v>213</v>
      </c>
      <c r="C17" s="80"/>
      <c r="D17" s="87" t="s">
        <v>1683</v>
      </c>
      <c r="E17" s="87">
        <v>3</v>
      </c>
      <c r="F17" s="87" t="s">
        <v>142</v>
      </c>
      <c r="G17" s="87">
        <v>7.74</v>
      </c>
      <c r="H17" s="87">
        <v>43</v>
      </c>
    </row>
    <row r="18" spans="1:8" ht="15.75">
      <c r="A18" s="87" t="s">
        <v>1699</v>
      </c>
      <c r="B18" s="87" t="s">
        <v>224</v>
      </c>
      <c r="C18" s="80"/>
      <c r="D18" s="87" t="s">
        <v>1683</v>
      </c>
      <c r="E18" s="87">
        <v>3</v>
      </c>
      <c r="F18" s="87" t="s">
        <v>142</v>
      </c>
      <c r="G18" s="87">
        <v>5.68</v>
      </c>
      <c r="H18" s="87">
        <v>43</v>
      </c>
    </row>
    <row r="19" spans="1:8" ht="15.75">
      <c r="A19" s="87" t="s">
        <v>1700</v>
      </c>
      <c r="B19" s="87" t="s">
        <v>379</v>
      </c>
      <c r="C19" s="80"/>
      <c r="D19" s="87" t="s">
        <v>1683</v>
      </c>
      <c r="E19" s="87">
        <v>4</v>
      </c>
      <c r="F19" s="87" t="s">
        <v>142</v>
      </c>
      <c r="G19" s="87">
        <v>0.73399999999999999</v>
      </c>
      <c r="H19" s="87">
        <v>43</v>
      </c>
    </row>
    <row r="20" spans="1:8" ht="15.75">
      <c r="A20" s="87" t="s">
        <v>1701</v>
      </c>
      <c r="B20" s="87" t="s">
        <v>565</v>
      </c>
      <c r="C20" s="80"/>
      <c r="D20" s="87" t="s">
        <v>1683</v>
      </c>
      <c r="E20" s="87">
        <v>4</v>
      </c>
      <c r="F20" s="87" t="s">
        <v>142</v>
      </c>
      <c r="G20" s="87">
        <v>1.62</v>
      </c>
      <c r="H20" s="87">
        <v>43</v>
      </c>
    </row>
    <row r="21" spans="1:8" ht="15.75">
      <c r="A21" s="87" t="s">
        <v>1702</v>
      </c>
      <c r="B21" s="87" t="s">
        <v>525</v>
      </c>
      <c r="C21" s="80"/>
      <c r="D21" s="87" t="s">
        <v>1683</v>
      </c>
      <c r="E21" s="87">
        <v>4</v>
      </c>
      <c r="F21" s="87" t="s">
        <v>142</v>
      </c>
      <c r="G21" s="87">
        <v>10.4</v>
      </c>
      <c r="H21" s="87">
        <v>43</v>
      </c>
    </row>
    <row r="22" spans="1:8" ht="15.75">
      <c r="A22" s="87" t="s">
        <v>1703</v>
      </c>
      <c r="B22" s="87" t="s">
        <v>540</v>
      </c>
      <c r="C22" s="80"/>
      <c r="D22" s="87" t="s">
        <v>1683</v>
      </c>
      <c r="E22" s="87">
        <v>4</v>
      </c>
      <c r="F22" s="87" t="s">
        <v>142</v>
      </c>
      <c r="G22" s="87">
        <v>1.74</v>
      </c>
      <c r="H22" s="87">
        <v>43</v>
      </c>
    </row>
    <row r="23" spans="1:8" ht="15.75">
      <c r="A23" s="87" t="s">
        <v>1704</v>
      </c>
      <c r="B23" s="87" t="s">
        <v>399</v>
      </c>
      <c r="C23" s="80"/>
      <c r="D23" s="87" t="s">
        <v>1683</v>
      </c>
      <c r="E23" s="87">
        <v>4</v>
      </c>
      <c r="F23" s="87" t="s">
        <v>142</v>
      </c>
      <c r="G23" s="87">
        <v>1.87</v>
      </c>
      <c r="H23" s="87">
        <v>43</v>
      </c>
    </row>
    <row r="24" spans="1:8" ht="15.75">
      <c r="A24" s="87" t="s">
        <v>1705</v>
      </c>
      <c r="B24" s="87" t="s">
        <v>495</v>
      </c>
      <c r="C24" s="80"/>
      <c r="D24" s="87" t="s">
        <v>1683</v>
      </c>
      <c r="E24" s="87">
        <v>4</v>
      </c>
      <c r="F24" s="87" t="s">
        <v>142</v>
      </c>
      <c r="G24" s="87">
        <v>1.06</v>
      </c>
      <c r="H24" s="87">
        <v>43</v>
      </c>
    </row>
    <row r="25" spans="1:8" ht="15.75">
      <c r="A25" s="87" t="s">
        <v>1706</v>
      </c>
      <c r="B25" s="87" t="s">
        <v>274</v>
      </c>
      <c r="C25" s="80"/>
      <c r="D25" s="87" t="s">
        <v>1683</v>
      </c>
      <c r="E25" s="87">
        <v>4</v>
      </c>
      <c r="F25" s="87" t="s">
        <v>142</v>
      </c>
      <c r="G25" s="87">
        <v>23</v>
      </c>
      <c r="H25" s="87">
        <v>43</v>
      </c>
    </row>
    <row r="26" spans="1:8" ht="15.75">
      <c r="A26" s="87" t="s">
        <v>1707</v>
      </c>
      <c r="B26" s="87" t="s">
        <v>157</v>
      </c>
      <c r="C26" s="80"/>
      <c r="D26" s="87" t="s">
        <v>1683</v>
      </c>
      <c r="E26" s="87">
        <v>4</v>
      </c>
      <c r="F26" s="87" t="s">
        <v>142</v>
      </c>
      <c r="G26" s="87">
        <v>1.49</v>
      </c>
      <c r="H26" s="87">
        <v>43</v>
      </c>
    </row>
    <row r="27" spans="1:8" ht="15.75">
      <c r="A27" s="87" t="s">
        <v>1708</v>
      </c>
      <c r="B27" s="87" t="s">
        <v>152</v>
      </c>
      <c r="C27" s="80"/>
      <c r="D27" s="87" t="s">
        <v>1683</v>
      </c>
      <c r="E27" s="87">
        <v>4</v>
      </c>
      <c r="F27" s="87" t="s">
        <v>142</v>
      </c>
      <c r="G27" s="87">
        <v>3.02</v>
      </c>
      <c r="H27" s="87">
        <v>43</v>
      </c>
    </row>
    <row r="28" spans="1:8" ht="15.75">
      <c r="A28" s="87" t="s">
        <v>1709</v>
      </c>
      <c r="B28" s="87" t="s">
        <v>141</v>
      </c>
      <c r="C28" s="80"/>
      <c r="D28" s="87" t="s">
        <v>1683</v>
      </c>
      <c r="E28" s="87">
        <v>4</v>
      </c>
      <c r="F28" s="87" t="s">
        <v>142</v>
      </c>
      <c r="G28" s="87">
        <v>8.08</v>
      </c>
      <c r="H28" s="87">
        <v>43</v>
      </c>
    </row>
    <row r="29" spans="1:8" ht="15.75">
      <c r="A29" s="87" t="s">
        <v>1710</v>
      </c>
      <c r="B29" s="87" t="s">
        <v>162</v>
      </c>
      <c r="C29" s="80"/>
      <c r="D29" s="87" t="s">
        <v>1683</v>
      </c>
      <c r="E29" s="87">
        <v>4</v>
      </c>
      <c r="F29" s="87" t="s">
        <v>142</v>
      </c>
      <c r="G29" s="87">
        <v>11.9</v>
      </c>
      <c r="H29" s="87">
        <v>43</v>
      </c>
    </row>
    <row r="30" spans="1:8" ht="15.75">
      <c r="A30" s="87" t="s">
        <v>1711</v>
      </c>
      <c r="B30" s="87" t="s">
        <v>172</v>
      </c>
      <c r="C30" s="80"/>
      <c r="D30" s="87" t="s">
        <v>1683</v>
      </c>
      <c r="E30" s="87">
        <v>4</v>
      </c>
      <c r="F30" s="87" t="s">
        <v>142</v>
      </c>
      <c r="G30" s="87">
        <v>27.4</v>
      </c>
      <c r="H30" s="87">
        <v>43</v>
      </c>
    </row>
    <row r="31" spans="1:8" ht="15.75">
      <c r="A31" s="87" t="s">
        <v>1712</v>
      </c>
      <c r="B31" s="87" t="s">
        <v>167</v>
      </c>
      <c r="C31" s="80"/>
      <c r="D31" s="87" t="s">
        <v>1683</v>
      </c>
      <c r="E31" s="87">
        <v>4</v>
      </c>
      <c r="F31" s="87" t="s">
        <v>142</v>
      </c>
      <c r="G31" s="87">
        <v>21</v>
      </c>
      <c r="H31" s="87">
        <v>43</v>
      </c>
    </row>
    <row r="32" spans="1:8" ht="15.75">
      <c r="A32" s="87" t="s">
        <v>1713</v>
      </c>
      <c r="B32" s="87" t="s">
        <v>193</v>
      </c>
      <c r="C32" s="80"/>
      <c r="D32" s="87" t="s">
        <v>1683</v>
      </c>
      <c r="E32" s="87">
        <v>4</v>
      </c>
      <c r="F32" s="87" t="s">
        <v>142</v>
      </c>
      <c r="G32" s="87">
        <v>1.83</v>
      </c>
      <c r="H32" s="87">
        <v>43</v>
      </c>
    </row>
    <row r="33" spans="1:8" ht="15.75">
      <c r="A33" s="87" t="s">
        <v>1714</v>
      </c>
      <c r="B33" s="87" t="s">
        <v>177</v>
      </c>
      <c r="C33" s="80"/>
      <c r="D33" s="87" t="s">
        <v>1683</v>
      </c>
      <c r="E33" s="87">
        <v>4</v>
      </c>
      <c r="F33" s="87" t="s">
        <v>142</v>
      </c>
      <c r="G33" s="87">
        <v>1.28</v>
      </c>
      <c r="H33" s="87">
        <v>43</v>
      </c>
    </row>
    <row r="34" spans="1:8" ht="15.75">
      <c r="A34" s="87" t="s">
        <v>1715</v>
      </c>
      <c r="B34" s="87" t="s">
        <v>188</v>
      </c>
      <c r="C34" s="80"/>
      <c r="D34" s="87" t="s">
        <v>1683</v>
      </c>
      <c r="E34" s="87">
        <v>4</v>
      </c>
      <c r="F34" s="87" t="s">
        <v>142</v>
      </c>
      <c r="G34" s="87">
        <v>1.52</v>
      </c>
      <c r="H34" s="87">
        <v>43</v>
      </c>
    </row>
    <row r="35" spans="1:8" ht="15.75">
      <c r="A35" s="87" t="s">
        <v>1716</v>
      </c>
      <c r="B35" s="87" t="s">
        <v>183</v>
      </c>
      <c r="C35" s="80"/>
      <c r="D35" s="87" t="s">
        <v>1683</v>
      </c>
      <c r="E35" s="87">
        <v>4</v>
      </c>
      <c r="F35" s="87" t="s">
        <v>142</v>
      </c>
      <c r="G35" s="87">
        <v>2.04</v>
      </c>
      <c r="H35" s="87">
        <v>43</v>
      </c>
    </row>
    <row r="36" spans="1:8" ht="15.75">
      <c r="A36" s="87" t="s">
        <v>1717</v>
      </c>
      <c r="B36" s="87" t="s">
        <v>208</v>
      </c>
      <c r="C36" s="80"/>
      <c r="D36" s="87" t="s">
        <v>1683</v>
      </c>
      <c r="E36" s="87">
        <v>4</v>
      </c>
      <c r="F36" s="87" t="s">
        <v>142</v>
      </c>
      <c r="G36" s="87">
        <v>4.4800000000000004</v>
      </c>
      <c r="H36" s="87">
        <v>43</v>
      </c>
    </row>
    <row r="37" spans="1:8" ht="15.75">
      <c r="A37" s="87" t="s">
        <v>1718</v>
      </c>
      <c r="B37" s="87" t="s">
        <v>239</v>
      </c>
      <c r="C37" s="80"/>
      <c r="D37" s="87" t="s">
        <v>1683</v>
      </c>
      <c r="E37" s="87">
        <v>4</v>
      </c>
      <c r="F37" s="87" t="s">
        <v>142</v>
      </c>
      <c r="G37" s="87">
        <v>6.9</v>
      </c>
      <c r="H37" s="87">
        <v>43</v>
      </c>
    </row>
    <row r="38" spans="1:8" ht="15.75">
      <c r="A38" s="87" t="s">
        <v>1719</v>
      </c>
      <c r="B38" s="87" t="s">
        <v>203</v>
      </c>
      <c r="C38" s="80"/>
      <c r="D38" s="87" t="s">
        <v>1683</v>
      </c>
      <c r="E38" s="87">
        <v>4</v>
      </c>
      <c r="F38" s="87" t="s">
        <v>142</v>
      </c>
      <c r="G38" s="87">
        <v>1.23</v>
      </c>
      <c r="H38" s="87">
        <v>43</v>
      </c>
    </row>
    <row r="39" spans="1:8" ht="15.75">
      <c r="A39" s="87" t="s">
        <v>1720</v>
      </c>
      <c r="B39" s="87" t="s">
        <v>218</v>
      </c>
      <c r="C39" s="80"/>
      <c r="D39" s="87" t="s">
        <v>1683</v>
      </c>
      <c r="E39" s="87">
        <v>4</v>
      </c>
      <c r="F39" s="87" t="s">
        <v>142</v>
      </c>
      <c r="G39" s="87">
        <v>6.26</v>
      </c>
      <c r="H39" s="87">
        <v>43</v>
      </c>
    </row>
    <row r="40" spans="1:8" ht="15.75">
      <c r="A40" s="87" t="s">
        <v>1721</v>
      </c>
      <c r="B40" s="87" t="s">
        <v>535</v>
      </c>
      <c r="C40" s="80"/>
      <c r="D40" s="87" t="s">
        <v>1683</v>
      </c>
      <c r="E40" s="87">
        <v>4</v>
      </c>
      <c r="F40" s="87" t="s">
        <v>142</v>
      </c>
      <c r="G40" s="87">
        <v>1.7</v>
      </c>
      <c r="H40" s="87">
        <v>43</v>
      </c>
    </row>
    <row r="41" spans="1:8" ht="15.75">
      <c r="A41" s="87" t="s">
        <v>1722</v>
      </c>
      <c r="B41" s="87" t="s">
        <v>229</v>
      </c>
      <c r="C41" s="80"/>
      <c r="D41" s="87" t="s">
        <v>1683</v>
      </c>
      <c r="E41" s="87">
        <v>4</v>
      </c>
      <c r="F41" s="87" t="s">
        <v>142</v>
      </c>
      <c r="G41" s="87">
        <v>3.42</v>
      </c>
      <c r="H41" s="87">
        <v>43</v>
      </c>
    </row>
    <row r="42" spans="1:8" ht="15.75">
      <c r="A42" s="87" t="s">
        <v>1723</v>
      </c>
      <c r="B42" s="87" t="s">
        <v>244</v>
      </c>
      <c r="C42" s="80"/>
      <c r="D42" s="87" t="s">
        <v>1683</v>
      </c>
      <c r="E42" s="87">
        <v>4</v>
      </c>
      <c r="F42" s="87" t="s">
        <v>142</v>
      </c>
      <c r="G42" s="87">
        <v>0.86399999999999999</v>
      </c>
      <c r="H42" s="87">
        <v>43</v>
      </c>
    </row>
    <row r="43" spans="1:8" ht="15.75">
      <c r="A43" s="87" t="s">
        <v>1724</v>
      </c>
      <c r="B43" s="87" t="s">
        <v>249</v>
      </c>
      <c r="C43" s="80"/>
      <c r="D43" s="87" t="s">
        <v>1683</v>
      </c>
      <c r="E43" s="87">
        <v>4</v>
      </c>
      <c r="F43" s="87" t="s">
        <v>142</v>
      </c>
      <c r="G43" s="87">
        <v>1.21</v>
      </c>
      <c r="H43" s="87">
        <v>43</v>
      </c>
    </row>
    <row r="44" spans="1:8" ht="15.75">
      <c r="A44" s="87" t="s">
        <v>1725</v>
      </c>
      <c r="B44" s="87" t="s">
        <v>294</v>
      </c>
      <c r="C44" s="80"/>
      <c r="D44" s="87" t="s">
        <v>1683</v>
      </c>
      <c r="E44" s="87">
        <v>4</v>
      </c>
      <c r="F44" s="87" t="s">
        <v>142</v>
      </c>
      <c r="G44" s="87">
        <v>1.22</v>
      </c>
      <c r="H44" s="87">
        <v>43</v>
      </c>
    </row>
    <row r="45" spans="1:8" ht="15.75">
      <c r="A45" s="87" t="s">
        <v>1726</v>
      </c>
      <c r="B45" s="87" t="s">
        <v>254</v>
      </c>
      <c r="C45" s="80"/>
      <c r="D45" s="87" t="s">
        <v>1683</v>
      </c>
      <c r="E45" s="87">
        <v>4</v>
      </c>
      <c r="F45" s="87" t="s">
        <v>142</v>
      </c>
      <c r="G45" s="87">
        <v>0.81599999999999995</v>
      </c>
      <c r="H45" s="87">
        <v>43</v>
      </c>
    </row>
    <row r="46" spans="1:8" ht="15.75">
      <c r="A46" s="87" t="s">
        <v>1727</v>
      </c>
      <c r="B46" s="87" t="s">
        <v>264</v>
      </c>
      <c r="C46" s="80"/>
      <c r="D46" s="87" t="s">
        <v>1683</v>
      </c>
      <c r="E46" s="87">
        <v>4</v>
      </c>
      <c r="F46" s="87" t="s">
        <v>142</v>
      </c>
      <c r="G46" s="87">
        <v>1.65</v>
      </c>
      <c r="H46" s="87">
        <v>43</v>
      </c>
    </row>
    <row r="47" spans="1:8" ht="15.75">
      <c r="A47" s="87" t="s">
        <v>1728</v>
      </c>
      <c r="B47" s="87" t="s">
        <v>269</v>
      </c>
      <c r="C47" s="80"/>
      <c r="D47" s="87" t="s">
        <v>1683</v>
      </c>
      <c r="E47" s="87">
        <v>4</v>
      </c>
      <c r="F47" s="87" t="s">
        <v>142</v>
      </c>
      <c r="G47" s="87">
        <v>2</v>
      </c>
      <c r="H47" s="87">
        <v>43</v>
      </c>
    </row>
    <row r="48" spans="1:8" ht="15.75">
      <c r="A48" s="87" t="s">
        <v>1729</v>
      </c>
      <c r="B48" s="87" t="s">
        <v>289</v>
      </c>
      <c r="C48" s="80"/>
      <c r="D48" s="87" t="s">
        <v>1683</v>
      </c>
      <c r="E48" s="87">
        <v>4</v>
      </c>
      <c r="F48" s="87" t="s">
        <v>142</v>
      </c>
      <c r="G48" s="87">
        <v>2</v>
      </c>
      <c r="H48" s="87">
        <v>43</v>
      </c>
    </row>
    <row r="49" spans="1:8" ht="15.75">
      <c r="A49" s="87" t="s">
        <v>1730</v>
      </c>
      <c r="B49" s="87" t="s">
        <v>284</v>
      </c>
      <c r="C49" s="80"/>
      <c r="D49" s="87" t="s">
        <v>1683</v>
      </c>
      <c r="E49" s="87">
        <v>4</v>
      </c>
      <c r="F49" s="87" t="s">
        <v>142</v>
      </c>
      <c r="G49" s="87">
        <v>3.22</v>
      </c>
      <c r="H49" s="87">
        <v>43</v>
      </c>
    </row>
    <row r="50" spans="1:8" ht="15.75">
      <c r="A50" s="87" t="s">
        <v>1731</v>
      </c>
      <c r="B50" s="87" t="s">
        <v>279</v>
      </c>
      <c r="C50" s="80"/>
      <c r="D50" s="87" t="s">
        <v>1683</v>
      </c>
      <c r="E50" s="87">
        <v>4</v>
      </c>
      <c r="F50" s="87" t="s">
        <v>142</v>
      </c>
      <c r="G50" s="87">
        <v>2.74</v>
      </c>
      <c r="H50" s="87">
        <v>43</v>
      </c>
    </row>
    <row r="51" spans="1:8" ht="15.75">
      <c r="A51" s="87" t="s">
        <v>1732</v>
      </c>
      <c r="B51" s="87" t="s">
        <v>299</v>
      </c>
      <c r="C51" s="80"/>
      <c r="D51" s="87" t="s">
        <v>1683</v>
      </c>
      <c r="E51" s="87">
        <v>4</v>
      </c>
      <c r="F51" s="87" t="s">
        <v>142</v>
      </c>
      <c r="G51" s="87">
        <v>5.58</v>
      </c>
      <c r="H51" s="87">
        <v>43</v>
      </c>
    </row>
    <row r="52" spans="1:8" ht="15.75">
      <c r="A52" s="87" t="s">
        <v>1733</v>
      </c>
      <c r="B52" s="87" t="s">
        <v>304</v>
      </c>
      <c r="C52" s="80"/>
      <c r="D52" s="87" t="s">
        <v>1683</v>
      </c>
      <c r="E52" s="87">
        <v>4</v>
      </c>
      <c r="F52" s="87" t="s">
        <v>142</v>
      </c>
      <c r="G52" s="87">
        <v>0.71399999999999997</v>
      </c>
      <c r="H52" s="87">
        <v>43</v>
      </c>
    </row>
    <row r="53" spans="1:8" ht="15.75">
      <c r="A53" s="87" t="s">
        <v>1734</v>
      </c>
      <c r="B53" s="87" t="s">
        <v>344</v>
      </c>
      <c r="C53" s="80"/>
      <c r="D53" s="87" t="s">
        <v>1683</v>
      </c>
      <c r="E53" s="87">
        <v>4</v>
      </c>
      <c r="F53" s="87" t="s">
        <v>142</v>
      </c>
      <c r="G53" s="87">
        <v>2.2799999999999998</v>
      </c>
      <c r="H53" s="87">
        <v>43</v>
      </c>
    </row>
    <row r="54" spans="1:8" ht="15.75">
      <c r="A54" s="87" t="s">
        <v>1735</v>
      </c>
      <c r="B54" s="87" t="s">
        <v>309</v>
      </c>
      <c r="C54" s="80"/>
      <c r="D54" s="87" t="s">
        <v>1683</v>
      </c>
      <c r="E54" s="87">
        <v>4</v>
      </c>
      <c r="F54" s="87" t="s">
        <v>142</v>
      </c>
      <c r="G54" s="87">
        <v>1.45</v>
      </c>
      <c r="H54" s="87">
        <v>43</v>
      </c>
    </row>
    <row r="55" spans="1:8" ht="15.75">
      <c r="A55" s="87" t="s">
        <v>1736</v>
      </c>
      <c r="B55" s="87" t="s">
        <v>334</v>
      </c>
      <c r="C55" s="80"/>
      <c r="D55" s="87" t="s">
        <v>1683</v>
      </c>
      <c r="E55" s="87">
        <v>4</v>
      </c>
      <c r="F55" s="87" t="s">
        <v>142</v>
      </c>
      <c r="G55" s="87">
        <v>3.3</v>
      </c>
      <c r="H55" s="87">
        <v>43</v>
      </c>
    </row>
    <row r="56" spans="1:8" ht="15.75">
      <c r="A56" s="87" t="s">
        <v>1737</v>
      </c>
      <c r="B56" s="87" t="s">
        <v>339</v>
      </c>
      <c r="C56" s="80"/>
      <c r="D56" s="87" t="s">
        <v>1683</v>
      </c>
      <c r="E56" s="87">
        <v>3</v>
      </c>
      <c r="F56" s="87" t="s">
        <v>142</v>
      </c>
      <c r="G56" s="87">
        <v>4.2</v>
      </c>
      <c r="H56" s="87">
        <v>43</v>
      </c>
    </row>
    <row r="57" spans="1:8" ht="15.75">
      <c r="A57" s="87" t="s">
        <v>1738</v>
      </c>
      <c r="B57" s="87" t="s">
        <v>349</v>
      </c>
      <c r="C57" s="80"/>
      <c r="D57" s="87" t="s">
        <v>1683</v>
      </c>
      <c r="E57" s="87">
        <v>4</v>
      </c>
      <c r="F57" s="87" t="s">
        <v>142</v>
      </c>
      <c r="G57" s="87">
        <v>0.91800000000000004</v>
      </c>
      <c r="H57" s="87">
        <v>43</v>
      </c>
    </row>
    <row r="58" spans="1:8" ht="15.75">
      <c r="A58" s="87" t="s">
        <v>1739</v>
      </c>
      <c r="B58" s="87" t="s">
        <v>324</v>
      </c>
      <c r="C58" s="80"/>
      <c r="D58" s="87" t="s">
        <v>1683</v>
      </c>
      <c r="E58" s="87">
        <v>4</v>
      </c>
      <c r="F58" s="87" t="s">
        <v>142</v>
      </c>
      <c r="G58" s="87">
        <v>3.9</v>
      </c>
      <c r="H58" s="87">
        <v>43</v>
      </c>
    </row>
    <row r="59" spans="1:8" ht="15.75">
      <c r="A59" s="87" t="s">
        <v>1740</v>
      </c>
      <c r="B59" s="87" t="s">
        <v>706</v>
      </c>
      <c r="C59" s="80"/>
      <c r="D59" s="87" t="s">
        <v>1683</v>
      </c>
      <c r="E59" s="87">
        <v>4</v>
      </c>
      <c r="F59" s="87" t="s">
        <v>142</v>
      </c>
      <c r="G59" s="87">
        <v>4.08</v>
      </c>
      <c r="H59" s="87">
        <v>43</v>
      </c>
    </row>
    <row r="60" spans="1:8" ht="15.75">
      <c r="A60" s="87" t="s">
        <v>1741</v>
      </c>
      <c r="B60" s="87" t="s">
        <v>369</v>
      </c>
      <c r="C60" s="80"/>
      <c r="D60" s="87" t="s">
        <v>1683</v>
      </c>
      <c r="E60" s="87">
        <v>4</v>
      </c>
      <c r="F60" s="87" t="s">
        <v>142</v>
      </c>
      <c r="G60" s="87">
        <v>1.8</v>
      </c>
      <c r="H60" s="87">
        <v>43</v>
      </c>
    </row>
    <row r="61" spans="1:8" ht="15.75">
      <c r="A61" s="87" t="s">
        <v>1742</v>
      </c>
      <c r="B61" s="87" t="s">
        <v>394</v>
      </c>
      <c r="C61" s="80"/>
      <c r="D61" s="87" t="s">
        <v>1683</v>
      </c>
      <c r="E61" s="87">
        <v>4</v>
      </c>
      <c r="F61" s="87" t="s">
        <v>142</v>
      </c>
      <c r="G61" s="87">
        <v>0.46</v>
      </c>
      <c r="H61" s="87">
        <v>43</v>
      </c>
    </row>
    <row r="62" spans="1:8" ht="15.75">
      <c r="A62" s="87" t="s">
        <v>1743</v>
      </c>
      <c r="B62" s="87" t="s">
        <v>374</v>
      </c>
      <c r="C62" s="80"/>
      <c r="D62" s="87" t="s">
        <v>1683</v>
      </c>
      <c r="E62" s="87">
        <v>4</v>
      </c>
      <c r="F62" s="87" t="s">
        <v>142</v>
      </c>
      <c r="G62" s="87">
        <v>0.84599999999999997</v>
      </c>
      <c r="H62" s="87">
        <v>43</v>
      </c>
    </row>
    <row r="63" spans="1:8" ht="15.75">
      <c r="A63" s="87" t="s">
        <v>1744</v>
      </c>
      <c r="B63" s="87" t="s">
        <v>359</v>
      </c>
      <c r="C63" s="80"/>
      <c r="D63" s="87" t="s">
        <v>1683</v>
      </c>
      <c r="E63" s="87">
        <v>4</v>
      </c>
      <c r="F63" s="87" t="s">
        <v>142</v>
      </c>
      <c r="G63" s="87">
        <v>0.58199999999999996</v>
      </c>
      <c r="H63" s="87">
        <v>43</v>
      </c>
    </row>
    <row r="64" spans="1:8" ht="15.75">
      <c r="A64" s="87" t="s">
        <v>1745</v>
      </c>
      <c r="B64" s="87" t="s">
        <v>354</v>
      </c>
      <c r="C64" s="80"/>
      <c r="D64" s="87" t="s">
        <v>1683</v>
      </c>
      <c r="E64" s="87">
        <v>4</v>
      </c>
      <c r="F64" s="87" t="s">
        <v>142</v>
      </c>
      <c r="G64" s="87">
        <v>0.58799999999999997</v>
      </c>
      <c r="H64" s="87">
        <v>43</v>
      </c>
    </row>
    <row r="65" spans="1:8" ht="15.75">
      <c r="A65" s="87" t="s">
        <v>1746</v>
      </c>
      <c r="B65" s="87" t="s">
        <v>409</v>
      </c>
      <c r="C65" s="80"/>
      <c r="D65" s="87" t="s">
        <v>1683</v>
      </c>
      <c r="E65" s="87">
        <v>4</v>
      </c>
      <c r="F65" s="87" t="s">
        <v>142</v>
      </c>
      <c r="G65" s="87">
        <v>2.04</v>
      </c>
      <c r="H65" s="87">
        <v>43</v>
      </c>
    </row>
    <row r="66" spans="1:8" ht="15.75">
      <c r="A66" s="87" t="s">
        <v>1747</v>
      </c>
      <c r="B66" s="87" t="s">
        <v>384</v>
      </c>
      <c r="C66" s="80"/>
      <c r="D66" s="87" t="s">
        <v>1683</v>
      </c>
      <c r="E66" s="87">
        <v>3</v>
      </c>
      <c r="F66" s="87" t="s">
        <v>142</v>
      </c>
      <c r="G66" s="87">
        <v>1.24</v>
      </c>
      <c r="H66" s="87">
        <v>43</v>
      </c>
    </row>
    <row r="67" spans="1:8" ht="15.75">
      <c r="A67" s="87" t="s">
        <v>1748</v>
      </c>
      <c r="B67" s="87" t="s">
        <v>389</v>
      </c>
      <c r="C67" s="80"/>
      <c r="D67" s="87" t="s">
        <v>1683</v>
      </c>
      <c r="E67" s="87">
        <v>4</v>
      </c>
      <c r="F67" s="87" t="s">
        <v>142</v>
      </c>
      <c r="G67" s="87">
        <v>1.76</v>
      </c>
      <c r="H67" s="87">
        <v>43</v>
      </c>
    </row>
    <row r="68" spans="1:8" ht="15.75">
      <c r="A68" s="87" t="s">
        <v>1749</v>
      </c>
      <c r="B68" s="87" t="s">
        <v>404</v>
      </c>
      <c r="C68" s="80"/>
      <c r="D68" s="87" t="s">
        <v>1683</v>
      </c>
      <c r="E68" s="87">
        <v>4</v>
      </c>
      <c r="F68" s="87" t="s">
        <v>142</v>
      </c>
      <c r="G68" s="87">
        <v>1.98</v>
      </c>
      <c r="H68" s="87">
        <v>43</v>
      </c>
    </row>
    <row r="69" spans="1:8" ht="15.75">
      <c r="A69" s="87" t="s">
        <v>1750</v>
      </c>
      <c r="B69" s="87" t="s">
        <v>429</v>
      </c>
      <c r="C69" s="80"/>
      <c r="D69" s="87" t="s">
        <v>1683</v>
      </c>
      <c r="E69" s="87">
        <v>4</v>
      </c>
      <c r="F69" s="87" t="s">
        <v>142</v>
      </c>
      <c r="G69" s="87">
        <v>0.65800000000000003</v>
      </c>
      <c r="H69" s="87">
        <v>43</v>
      </c>
    </row>
    <row r="70" spans="1:8" ht="15.75">
      <c r="A70" s="87" t="s">
        <v>1751</v>
      </c>
      <c r="B70" s="87" t="s">
        <v>419</v>
      </c>
      <c r="C70" s="80"/>
      <c r="D70" s="87" t="s">
        <v>1683</v>
      </c>
      <c r="E70" s="87">
        <v>4</v>
      </c>
      <c r="F70" s="87" t="s">
        <v>142</v>
      </c>
      <c r="G70" s="87">
        <v>0.88800000000000001</v>
      </c>
      <c r="H70" s="87">
        <v>43</v>
      </c>
    </row>
    <row r="71" spans="1:8" ht="15.75">
      <c r="A71" s="87" t="s">
        <v>1752</v>
      </c>
      <c r="B71" s="87" t="s">
        <v>414</v>
      </c>
      <c r="C71" s="80"/>
      <c r="D71" s="87" t="s">
        <v>1683</v>
      </c>
      <c r="E71" s="87">
        <v>4</v>
      </c>
      <c r="F71" s="87" t="s">
        <v>142</v>
      </c>
      <c r="G71" s="87">
        <v>1.35</v>
      </c>
      <c r="H71" s="87">
        <v>43</v>
      </c>
    </row>
    <row r="72" spans="1:8" ht="15.75">
      <c r="A72" s="87" t="s">
        <v>1753</v>
      </c>
      <c r="B72" s="87" t="s">
        <v>439</v>
      </c>
      <c r="C72" s="80"/>
      <c r="D72" s="87" t="s">
        <v>1683</v>
      </c>
      <c r="E72" s="87">
        <v>4</v>
      </c>
      <c r="F72" s="87" t="s">
        <v>142</v>
      </c>
      <c r="G72" s="87">
        <v>0.59599999999999997</v>
      </c>
      <c r="H72" s="87">
        <v>43</v>
      </c>
    </row>
    <row r="73" spans="1:8" ht="15.75">
      <c r="A73" s="87" t="s">
        <v>1754</v>
      </c>
      <c r="B73" s="87" t="s">
        <v>434</v>
      </c>
      <c r="C73" s="80"/>
      <c r="D73" s="87" t="s">
        <v>1683</v>
      </c>
      <c r="E73" s="87">
        <v>4</v>
      </c>
      <c r="F73" s="87" t="s">
        <v>142</v>
      </c>
      <c r="G73" s="87">
        <v>8.98</v>
      </c>
      <c r="H73" s="87">
        <v>43</v>
      </c>
    </row>
    <row r="74" spans="1:8" ht="15.75">
      <c r="A74" s="87" t="s">
        <v>1755</v>
      </c>
      <c r="B74" s="87" t="s">
        <v>444</v>
      </c>
      <c r="C74" s="80"/>
      <c r="D74" s="87" t="s">
        <v>1683</v>
      </c>
      <c r="E74" s="87">
        <v>3</v>
      </c>
      <c r="F74" s="87" t="s">
        <v>142</v>
      </c>
      <c r="G74" s="87">
        <v>1.25</v>
      </c>
      <c r="H74" s="87">
        <v>43</v>
      </c>
    </row>
    <row r="75" spans="1:8" ht="15.75">
      <c r="A75" s="87" t="s">
        <v>1756</v>
      </c>
      <c r="B75" s="87" t="s">
        <v>459</v>
      </c>
      <c r="C75" s="80"/>
      <c r="D75" s="87" t="s">
        <v>1683</v>
      </c>
      <c r="E75" s="87">
        <v>4</v>
      </c>
      <c r="F75" s="87" t="s">
        <v>142</v>
      </c>
      <c r="G75" s="87">
        <v>1.1499999999999999</v>
      </c>
      <c r="H75" s="87">
        <v>43</v>
      </c>
    </row>
    <row r="76" spans="1:8" ht="15.75">
      <c r="A76" s="87" t="s">
        <v>1757</v>
      </c>
      <c r="B76" s="87" t="s">
        <v>464</v>
      </c>
      <c r="C76" s="80"/>
      <c r="D76" s="87" t="s">
        <v>1683</v>
      </c>
      <c r="E76" s="87">
        <v>4</v>
      </c>
      <c r="F76" s="87" t="s">
        <v>142</v>
      </c>
      <c r="G76" s="87">
        <v>2.94</v>
      </c>
      <c r="H76" s="87">
        <v>43</v>
      </c>
    </row>
    <row r="77" spans="1:8" ht="15.75">
      <c r="A77" s="87" t="s">
        <v>1758</v>
      </c>
      <c r="B77" s="87" t="s">
        <v>454</v>
      </c>
      <c r="C77" s="80"/>
      <c r="D77" s="87" t="s">
        <v>1683</v>
      </c>
      <c r="E77" s="87">
        <v>4</v>
      </c>
      <c r="F77" s="87" t="s">
        <v>142</v>
      </c>
      <c r="G77" s="87">
        <v>7.88</v>
      </c>
      <c r="H77" s="87">
        <v>43</v>
      </c>
    </row>
    <row r="78" spans="1:8" ht="15.75">
      <c r="A78" s="87" t="s">
        <v>1759</v>
      </c>
      <c r="B78" s="87" t="s">
        <v>469</v>
      </c>
      <c r="C78" s="80"/>
      <c r="D78" s="87" t="s">
        <v>1683</v>
      </c>
      <c r="E78" s="87">
        <v>4</v>
      </c>
      <c r="F78" s="87" t="s">
        <v>142</v>
      </c>
      <c r="G78" s="87">
        <v>3.92</v>
      </c>
      <c r="H78" s="87">
        <v>43</v>
      </c>
    </row>
    <row r="79" spans="1:8" ht="15.75">
      <c r="A79" s="87" t="s">
        <v>1760</v>
      </c>
      <c r="B79" s="87" t="s">
        <v>515</v>
      </c>
      <c r="C79" s="80"/>
      <c r="D79" s="87" t="s">
        <v>1683</v>
      </c>
      <c r="E79" s="87">
        <v>4</v>
      </c>
      <c r="F79" s="87" t="s">
        <v>142</v>
      </c>
      <c r="G79" s="87">
        <v>10.9</v>
      </c>
      <c r="H79" s="87">
        <v>43</v>
      </c>
    </row>
    <row r="80" spans="1:8" ht="15.75">
      <c r="A80" s="87" t="s">
        <v>1761</v>
      </c>
      <c r="B80" s="87" t="s">
        <v>449</v>
      </c>
      <c r="C80" s="80"/>
      <c r="D80" s="87" t="s">
        <v>1683</v>
      </c>
      <c r="E80" s="87">
        <v>4</v>
      </c>
      <c r="F80" s="87" t="s">
        <v>142</v>
      </c>
      <c r="G80" s="87">
        <v>0.71399999999999997</v>
      </c>
      <c r="H80" s="87">
        <v>43</v>
      </c>
    </row>
    <row r="81" spans="1:8" ht="15.75">
      <c r="A81" s="87" t="s">
        <v>1762</v>
      </c>
      <c r="B81" s="87" t="s">
        <v>490</v>
      </c>
      <c r="C81" s="80"/>
      <c r="D81" s="87" t="s">
        <v>1683</v>
      </c>
      <c r="E81" s="87">
        <v>4</v>
      </c>
      <c r="F81" s="87" t="s">
        <v>142</v>
      </c>
      <c r="G81" s="87">
        <v>0.89400000000000002</v>
      </c>
      <c r="H81" s="87">
        <v>43</v>
      </c>
    </row>
    <row r="82" spans="1:8" ht="15.75">
      <c r="A82" s="87" t="s">
        <v>1763</v>
      </c>
      <c r="B82" s="87" t="s">
        <v>475</v>
      </c>
      <c r="C82" s="80"/>
      <c r="D82" s="87" t="s">
        <v>1683</v>
      </c>
      <c r="E82" s="87">
        <v>4</v>
      </c>
      <c r="F82" s="87" t="s">
        <v>142</v>
      </c>
      <c r="G82" s="87">
        <v>13.2</v>
      </c>
      <c r="H82" s="87">
        <v>43</v>
      </c>
    </row>
    <row r="83" spans="1:8" ht="15.75">
      <c r="A83" s="87" t="s">
        <v>1764</v>
      </c>
      <c r="B83" s="87" t="s">
        <v>510</v>
      </c>
      <c r="C83" s="80"/>
      <c r="D83" s="87" t="s">
        <v>1683</v>
      </c>
      <c r="E83" s="87">
        <v>4</v>
      </c>
      <c r="F83" s="87" t="s">
        <v>142</v>
      </c>
      <c r="G83" s="87">
        <v>0.46</v>
      </c>
      <c r="H83" s="87">
        <v>43</v>
      </c>
    </row>
    <row r="84" spans="1:8" ht="15.75">
      <c r="A84" s="87" t="s">
        <v>1765</v>
      </c>
      <c r="B84" s="87" t="s">
        <v>520</v>
      </c>
      <c r="C84" s="80"/>
      <c r="D84" s="87" t="s">
        <v>1683</v>
      </c>
      <c r="E84" s="87">
        <v>4</v>
      </c>
      <c r="F84" s="87" t="s">
        <v>142</v>
      </c>
      <c r="G84" s="87">
        <v>11.4</v>
      </c>
      <c r="H84" s="87">
        <v>43</v>
      </c>
    </row>
    <row r="85" spans="1:8" ht="15.75">
      <c r="A85" s="87" t="s">
        <v>1766</v>
      </c>
      <c r="B85" s="87" t="s">
        <v>505</v>
      </c>
      <c r="C85" s="80"/>
      <c r="D85" s="87" t="s">
        <v>1683</v>
      </c>
      <c r="E85" s="87">
        <v>4</v>
      </c>
      <c r="F85" s="87" t="s">
        <v>142</v>
      </c>
      <c r="G85" s="87">
        <v>1.7</v>
      </c>
      <c r="H85" s="87">
        <v>43</v>
      </c>
    </row>
    <row r="86" spans="1:8" ht="15.75">
      <c r="A86" s="87" t="s">
        <v>1767</v>
      </c>
      <c r="B86" s="87" t="s">
        <v>500</v>
      </c>
      <c r="C86" s="80"/>
      <c r="D86" s="87" t="s">
        <v>1683</v>
      </c>
      <c r="E86" s="87">
        <v>4</v>
      </c>
      <c r="F86" s="87" t="s">
        <v>142</v>
      </c>
      <c r="G86" s="87">
        <v>1.55</v>
      </c>
      <c r="H86" s="87">
        <v>43</v>
      </c>
    </row>
    <row r="87" spans="1:8" ht="15.75">
      <c r="A87" s="87" t="s">
        <v>1768</v>
      </c>
      <c r="B87" s="87" t="s">
        <v>530</v>
      </c>
      <c r="C87" s="80"/>
      <c r="D87" s="87" t="s">
        <v>1683</v>
      </c>
      <c r="E87" s="87">
        <v>4</v>
      </c>
      <c r="F87" s="87" t="s">
        <v>142</v>
      </c>
      <c r="G87" s="87">
        <v>9.82</v>
      </c>
      <c r="H87" s="87">
        <v>43</v>
      </c>
    </row>
    <row r="88" spans="1:8" ht="15.75">
      <c r="A88" s="87" t="s">
        <v>1769</v>
      </c>
      <c r="B88" s="87" t="s">
        <v>545</v>
      </c>
      <c r="C88" s="80"/>
      <c r="D88" s="87" t="s">
        <v>1683</v>
      </c>
      <c r="E88" s="87">
        <v>4</v>
      </c>
      <c r="F88" s="87" t="s">
        <v>142</v>
      </c>
      <c r="G88" s="87">
        <v>2.04</v>
      </c>
      <c r="H88" s="87">
        <v>43</v>
      </c>
    </row>
    <row r="89" spans="1:8" ht="15.75">
      <c r="A89" s="87" t="s">
        <v>1770</v>
      </c>
      <c r="B89" s="87" t="s">
        <v>560</v>
      </c>
      <c r="C89" s="80"/>
      <c r="D89" s="87" t="s">
        <v>1683</v>
      </c>
      <c r="E89" s="87">
        <v>4</v>
      </c>
      <c r="F89" s="87" t="s">
        <v>142</v>
      </c>
      <c r="G89" s="87">
        <v>11.7</v>
      </c>
      <c r="H89" s="87">
        <v>43</v>
      </c>
    </row>
    <row r="90" spans="1:8" ht="15.75">
      <c r="A90" s="87" t="s">
        <v>1771</v>
      </c>
      <c r="B90" s="87" t="s">
        <v>550</v>
      </c>
      <c r="C90" s="80"/>
      <c r="D90" s="87" t="s">
        <v>1683</v>
      </c>
      <c r="E90" s="87">
        <v>4</v>
      </c>
      <c r="F90" s="87" t="s">
        <v>142</v>
      </c>
      <c r="G90" s="87">
        <v>0.54800000000000004</v>
      </c>
      <c r="H90" s="87">
        <v>43</v>
      </c>
    </row>
    <row r="91" spans="1:8" ht="15.75">
      <c r="A91" s="87" t="s">
        <v>1772</v>
      </c>
      <c r="B91" s="87" t="s">
        <v>596</v>
      </c>
      <c r="C91" s="80"/>
      <c r="D91" s="87" t="s">
        <v>1683</v>
      </c>
      <c r="E91" s="87">
        <v>4</v>
      </c>
      <c r="F91" s="87" t="s">
        <v>142</v>
      </c>
      <c r="G91" s="87">
        <v>2.96</v>
      </c>
      <c r="H91" s="87">
        <v>43</v>
      </c>
    </row>
    <row r="92" spans="1:8" ht="15.75">
      <c r="A92" s="87" t="s">
        <v>1773</v>
      </c>
      <c r="B92" s="87" t="s">
        <v>590</v>
      </c>
      <c r="C92" s="80"/>
      <c r="D92" s="87" t="s">
        <v>1683</v>
      </c>
      <c r="E92" s="87">
        <v>4</v>
      </c>
      <c r="F92" s="87" t="s">
        <v>142</v>
      </c>
      <c r="G92" s="87">
        <v>0.66400000000000003</v>
      </c>
      <c r="H92" s="87">
        <v>43</v>
      </c>
    </row>
    <row r="93" spans="1:8" ht="15.75">
      <c r="A93" s="87" t="s">
        <v>1774</v>
      </c>
      <c r="B93" s="87" t="s">
        <v>616</v>
      </c>
      <c r="C93" s="80"/>
      <c r="D93" s="87" t="s">
        <v>1683</v>
      </c>
      <c r="E93" s="87">
        <v>4</v>
      </c>
      <c r="F93" s="87" t="s">
        <v>142</v>
      </c>
      <c r="G93" s="87">
        <v>1.8</v>
      </c>
      <c r="H93" s="87">
        <v>43</v>
      </c>
    </row>
    <row r="94" spans="1:8" ht="15.75">
      <c r="A94" s="87" t="s">
        <v>1775</v>
      </c>
      <c r="B94" s="87" t="s">
        <v>585</v>
      </c>
      <c r="C94" s="80"/>
      <c r="D94" s="87" t="s">
        <v>1683</v>
      </c>
      <c r="E94" s="87">
        <v>4</v>
      </c>
      <c r="F94" s="87" t="s">
        <v>142</v>
      </c>
      <c r="G94" s="87">
        <v>1.95</v>
      </c>
      <c r="H94" s="87">
        <v>43</v>
      </c>
    </row>
    <row r="95" spans="1:8" ht="15.75">
      <c r="A95" s="87" t="s">
        <v>1776</v>
      </c>
      <c r="B95" s="87" t="s">
        <v>580</v>
      </c>
      <c r="C95" s="80"/>
      <c r="D95" s="87" t="s">
        <v>1683</v>
      </c>
      <c r="E95" s="87">
        <v>4</v>
      </c>
      <c r="F95" s="87" t="s">
        <v>142</v>
      </c>
      <c r="G95" s="87">
        <v>7.14</v>
      </c>
      <c r="H95" s="87">
        <v>43</v>
      </c>
    </row>
    <row r="96" spans="1:8" ht="15.75">
      <c r="A96" s="87" t="s">
        <v>1777</v>
      </c>
      <c r="B96" s="87" t="s">
        <v>570</v>
      </c>
      <c r="C96" s="80"/>
      <c r="D96" s="87" t="s">
        <v>1683</v>
      </c>
      <c r="E96" s="87">
        <v>4</v>
      </c>
      <c r="F96" s="87" t="s">
        <v>142</v>
      </c>
      <c r="G96" s="87">
        <v>0.70799999999999996</v>
      </c>
      <c r="H96" s="87">
        <v>43</v>
      </c>
    </row>
    <row r="97" spans="1:8" ht="15.75">
      <c r="A97" s="87" t="s">
        <v>1778</v>
      </c>
      <c r="B97" s="87" t="s">
        <v>606</v>
      </c>
      <c r="C97" s="80"/>
      <c r="D97" s="87" t="s">
        <v>1683</v>
      </c>
      <c r="E97" s="87">
        <v>4</v>
      </c>
      <c r="F97" s="87" t="s">
        <v>142</v>
      </c>
      <c r="G97" s="87">
        <v>1.41</v>
      </c>
      <c r="H97" s="87">
        <v>43</v>
      </c>
    </row>
    <row r="98" spans="1:8" ht="15.75">
      <c r="A98" s="87" t="s">
        <v>1779</v>
      </c>
      <c r="B98" s="87" t="s">
        <v>601</v>
      </c>
      <c r="C98" s="80"/>
      <c r="D98" s="87" t="s">
        <v>1683</v>
      </c>
      <c r="E98" s="87">
        <v>4</v>
      </c>
      <c r="F98" s="87" t="s">
        <v>142</v>
      </c>
      <c r="G98" s="87">
        <v>1.89</v>
      </c>
      <c r="H98" s="87">
        <v>43</v>
      </c>
    </row>
    <row r="99" spans="1:8" ht="15.75">
      <c r="A99" s="87" t="s">
        <v>1780</v>
      </c>
      <c r="B99" s="87" t="s">
        <v>621</v>
      </c>
      <c r="C99" s="80"/>
      <c r="D99" s="87" t="s">
        <v>1683</v>
      </c>
      <c r="E99" s="87">
        <v>4</v>
      </c>
      <c r="F99" s="87" t="s">
        <v>142</v>
      </c>
      <c r="G99" s="87">
        <v>1.07</v>
      </c>
      <c r="H99" s="87">
        <v>43</v>
      </c>
    </row>
    <row r="100" spans="1:8" ht="15.75">
      <c r="A100" s="87" t="s">
        <v>1781</v>
      </c>
      <c r="B100" s="87" t="s">
        <v>631</v>
      </c>
      <c r="C100" s="80"/>
      <c r="D100" s="87" t="s">
        <v>1683</v>
      </c>
      <c r="E100" s="87">
        <v>4</v>
      </c>
      <c r="F100" s="87" t="s">
        <v>142</v>
      </c>
      <c r="G100" s="87">
        <v>2.12</v>
      </c>
      <c r="H100" s="87">
        <v>43</v>
      </c>
    </row>
    <row r="101" spans="1:8" ht="15.75">
      <c r="A101" s="87" t="s">
        <v>1782</v>
      </c>
      <c r="B101" s="87" t="s">
        <v>637</v>
      </c>
      <c r="C101" s="80"/>
      <c r="D101" s="87" t="s">
        <v>1683</v>
      </c>
      <c r="E101" s="87">
        <v>4</v>
      </c>
      <c r="F101" s="87" t="s">
        <v>142</v>
      </c>
      <c r="G101" s="87">
        <v>1.49</v>
      </c>
      <c r="H101" s="87">
        <v>43</v>
      </c>
    </row>
    <row r="102" spans="1:8" ht="15.75">
      <c r="A102" s="87" t="s">
        <v>1783</v>
      </c>
      <c r="B102" s="87" t="s">
        <v>647</v>
      </c>
      <c r="C102" s="80"/>
      <c r="D102" s="87" t="s">
        <v>1683</v>
      </c>
      <c r="E102" s="87">
        <v>4</v>
      </c>
      <c r="F102" s="87" t="s">
        <v>142</v>
      </c>
      <c r="G102" s="87">
        <v>3.64</v>
      </c>
      <c r="H102" s="87">
        <v>43</v>
      </c>
    </row>
    <row r="103" spans="1:8" ht="15.75">
      <c r="A103" s="87" t="s">
        <v>1784</v>
      </c>
      <c r="B103" s="87" t="s">
        <v>642</v>
      </c>
      <c r="C103" s="80"/>
      <c r="D103" s="87" t="s">
        <v>1683</v>
      </c>
      <c r="E103" s="87">
        <v>4</v>
      </c>
      <c r="F103" s="87" t="s">
        <v>142</v>
      </c>
      <c r="G103" s="87">
        <v>1.77</v>
      </c>
      <c r="H103" s="87">
        <v>43</v>
      </c>
    </row>
    <row r="104" spans="1:8" ht="15.75">
      <c r="A104" s="87" t="s">
        <v>1785</v>
      </c>
      <c r="B104" s="87" t="s">
        <v>652</v>
      </c>
      <c r="C104" s="80"/>
      <c r="D104" s="87" t="s">
        <v>1683</v>
      </c>
      <c r="E104" s="87">
        <v>3</v>
      </c>
      <c r="F104" s="87" t="s">
        <v>142</v>
      </c>
      <c r="G104" s="87">
        <v>1.29</v>
      </c>
      <c r="H104" s="87">
        <v>43</v>
      </c>
    </row>
    <row r="105" spans="1:8" ht="15.75">
      <c r="A105" s="87" t="s">
        <v>1786</v>
      </c>
      <c r="B105" s="87" t="s">
        <v>657</v>
      </c>
      <c r="C105" s="80"/>
      <c r="D105" s="87" t="s">
        <v>1683</v>
      </c>
      <c r="E105" s="87">
        <v>4</v>
      </c>
      <c r="F105" s="87" t="s">
        <v>142</v>
      </c>
      <c r="G105" s="87">
        <v>0.41199999999999998</v>
      </c>
      <c r="H105" s="87">
        <v>43</v>
      </c>
    </row>
    <row r="106" spans="1:8" ht="15.75">
      <c r="A106" s="87" t="s">
        <v>1787</v>
      </c>
      <c r="B106" s="87" t="s">
        <v>662</v>
      </c>
      <c r="C106" s="80"/>
      <c r="D106" s="87" t="s">
        <v>1683</v>
      </c>
      <c r="E106" s="87">
        <v>4</v>
      </c>
      <c r="F106" s="87" t="s">
        <v>142</v>
      </c>
      <c r="G106" s="87">
        <v>6.82</v>
      </c>
      <c r="H106" s="87">
        <v>43</v>
      </c>
    </row>
    <row r="107" spans="1:8" ht="15.75">
      <c r="A107" s="87" t="s">
        <v>1788</v>
      </c>
      <c r="B107" s="87" t="s">
        <v>667</v>
      </c>
      <c r="C107" s="80"/>
      <c r="D107" s="87" t="s">
        <v>1683</v>
      </c>
      <c r="E107" s="87">
        <v>4</v>
      </c>
      <c r="F107" s="87" t="s">
        <v>142</v>
      </c>
      <c r="G107" s="87">
        <v>13.9</v>
      </c>
      <c r="H107" s="87">
        <v>43</v>
      </c>
    </row>
    <row r="108" spans="1:8" ht="15.75">
      <c r="A108" s="87" t="s">
        <v>1789</v>
      </c>
      <c r="B108" s="87" t="s">
        <v>682</v>
      </c>
      <c r="C108" s="80"/>
      <c r="D108" s="87" t="s">
        <v>1683</v>
      </c>
      <c r="E108" s="87">
        <v>4</v>
      </c>
      <c r="F108" s="87" t="s">
        <v>142</v>
      </c>
      <c r="G108" s="87">
        <v>1.3</v>
      </c>
      <c r="H108" s="87">
        <v>43</v>
      </c>
    </row>
    <row r="109" spans="1:8" ht="15.75">
      <c r="A109" s="87" t="s">
        <v>1790</v>
      </c>
      <c r="B109" s="87" t="s">
        <v>687</v>
      </c>
      <c r="C109" s="80"/>
      <c r="D109" s="87" t="s">
        <v>1683</v>
      </c>
      <c r="E109" s="87">
        <v>4</v>
      </c>
      <c r="F109" s="87" t="s">
        <v>142</v>
      </c>
      <c r="G109" s="87">
        <v>6.14</v>
      </c>
      <c r="H109" s="87">
        <v>43</v>
      </c>
    </row>
    <row r="110" spans="1:8" ht="15.75">
      <c r="A110" s="87" t="s">
        <v>1791</v>
      </c>
      <c r="B110" s="87" t="s">
        <v>677</v>
      </c>
      <c r="C110" s="80"/>
      <c r="D110" s="87" t="s">
        <v>1683</v>
      </c>
      <c r="E110" s="87">
        <v>4</v>
      </c>
      <c r="F110" s="87" t="s">
        <v>142</v>
      </c>
      <c r="G110" s="87">
        <v>8.14</v>
      </c>
      <c r="H110" s="87">
        <v>43</v>
      </c>
    </row>
    <row r="111" spans="1:8" ht="15.75">
      <c r="A111" s="87" t="s">
        <v>1792</v>
      </c>
      <c r="B111" s="87" t="s">
        <v>702</v>
      </c>
      <c r="C111" s="80"/>
      <c r="D111" s="87" t="s">
        <v>1683</v>
      </c>
      <c r="E111" s="87">
        <v>4</v>
      </c>
      <c r="F111" s="87" t="s">
        <v>142</v>
      </c>
      <c r="G111" s="87">
        <v>1.53</v>
      </c>
      <c r="H111" s="87">
        <v>43</v>
      </c>
    </row>
    <row r="112" spans="1:8" ht="15.75">
      <c r="A112" s="87" t="s">
        <v>1793</v>
      </c>
      <c r="B112" s="87" t="s">
        <v>697</v>
      </c>
      <c r="C112" s="80"/>
      <c r="D112" s="87" t="s">
        <v>1683</v>
      </c>
      <c r="E112" s="87">
        <v>4</v>
      </c>
      <c r="F112" s="87" t="s">
        <v>142</v>
      </c>
      <c r="G112" s="87">
        <v>4.0599999999999996</v>
      </c>
      <c r="H112" s="87">
        <v>43</v>
      </c>
    </row>
    <row r="113" spans="1:8" ht="15.75">
      <c r="A113" s="87" t="s">
        <v>1794</v>
      </c>
      <c r="B113" s="87" t="s">
        <v>692</v>
      </c>
      <c r="C113" s="80"/>
      <c r="D113" s="87" t="s">
        <v>1683</v>
      </c>
      <c r="E113" s="87">
        <v>4</v>
      </c>
      <c r="F113" s="87" t="s">
        <v>142</v>
      </c>
      <c r="G113" s="87">
        <v>8.6</v>
      </c>
      <c r="H113" s="87">
        <v>43</v>
      </c>
    </row>
  </sheetData>
  <phoneticPr fontId="1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450E-B45A-4001-8BC4-5257027032CA}">
  <dimension ref="A1:E113"/>
  <sheetViews>
    <sheetView topLeftCell="A88" workbookViewId="0">
      <selection activeCell="C2" sqref="C2:C113"/>
    </sheetView>
  </sheetViews>
  <sheetFormatPr defaultColWidth="9.125" defaultRowHeight="15.75"/>
  <cols>
    <col min="1" max="1" width="14.25" style="92" customWidth="1"/>
    <col min="2" max="2" width="10.75" style="91" customWidth="1"/>
    <col min="3" max="3" width="9.125" style="94"/>
    <col min="4" max="16384" width="9.125" style="92"/>
  </cols>
  <sheetData>
    <row r="1" spans="1:5" s="88" customFormat="1">
      <c r="A1" s="88" t="s">
        <v>1675</v>
      </c>
      <c r="B1" s="89" t="s">
        <v>1795</v>
      </c>
      <c r="C1" s="90" t="s">
        <v>1796</v>
      </c>
      <c r="D1" s="88" t="s">
        <v>1797</v>
      </c>
      <c r="E1" s="88" t="s">
        <v>1446</v>
      </c>
    </row>
    <row r="2" spans="1:5">
      <c r="A2" s="87" t="s">
        <v>1682</v>
      </c>
      <c r="C2" s="87">
        <v>40</v>
      </c>
      <c r="D2" s="92" t="s">
        <v>1798</v>
      </c>
      <c r="E2" s="87" t="s">
        <v>1799</v>
      </c>
    </row>
    <row r="3" spans="1:5">
      <c r="A3" s="87" t="s">
        <v>1684</v>
      </c>
      <c r="C3" s="87">
        <v>38</v>
      </c>
      <c r="D3" s="92" t="s">
        <v>1798</v>
      </c>
      <c r="E3" s="87" t="s">
        <v>1800</v>
      </c>
    </row>
    <row r="4" spans="1:5">
      <c r="A4" s="87" t="s">
        <v>1685</v>
      </c>
      <c r="C4" s="93">
        <v>40</v>
      </c>
      <c r="D4" s="92" t="s">
        <v>1798</v>
      </c>
      <c r="E4" s="87" t="s">
        <v>1801</v>
      </c>
    </row>
    <row r="5" spans="1:5">
      <c r="A5" s="87" t="s">
        <v>1686</v>
      </c>
      <c r="C5" s="93">
        <v>40</v>
      </c>
      <c r="D5" s="92" t="s">
        <v>1798</v>
      </c>
      <c r="E5" s="87" t="s">
        <v>1802</v>
      </c>
    </row>
    <row r="6" spans="1:5">
      <c r="A6" s="87" t="s">
        <v>1687</v>
      </c>
      <c r="C6" s="93">
        <v>30.333999999999996</v>
      </c>
      <c r="D6" s="92" t="s">
        <v>1798</v>
      </c>
      <c r="E6" s="87" t="s">
        <v>1803</v>
      </c>
    </row>
    <row r="7" spans="1:5">
      <c r="A7" s="87" t="s">
        <v>1688</v>
      </c>
      <c r="C7" s="87">
        <v>40</v>
      </c>
      <c r="D7" s="92" t="s">
        <v>1798</v>
      </c>
      <c r="E7" s="87" t="s">
        <v>1804</v>
      </c>
    </row>
    <row r="8" spans="1:5">
      <c r="A8" s="87" t="s">
        <v>1689</v>
      </c>
      <c r="C8" s="93">
        <v>29.560000000000002</v>
      </c>
      <c r="D8" s="92" t="s">
        <v>1798</v>
      </c>
      <c r="E8" s="87" t="s">
        <v>1805</v>
      </c>
    </row>
    <row r="9" spans="1:5">
      <c r="A9" s="87" t="s">
        <v>1690</v>
      </c>
      <c r="C9" s="93">
        <v>9.3500000000000014</v>
      </c>
      <c r="D9" s="92" t="s">
        <v>1798</v>
      </c>
      <c r="E9" s="87" t="s">
        <v>1806</v>
      </c>
    </row>
    <row r="10" spans="1:5">
      <c r="A10" s="87" t="s">
        <v>1691</v>
      </c>
      <c r="C10" s="93">
        <v>40</v>
      </c>
      <c r="D10" s="92" t="s">
        <v>1798</v>
      </c>
      <c r="E10" s="87" t="s">
        <v>1807</v>
      </c>
    </row>
    <row r="11" spans="1:5">
      <c r="A11" s="87" t="s">
        <v>1692</v>
      </c>
      <c r="C11" s="93">
        <v>15.456</v>
      </c>
      <c r="D11" s="92" t="s">
        <v>1798</v>
      </c>
      <c r="E11" s="87" t="s">
        <v>1808</v>
      </c>
    </row>
    <row r="12" spans="1:5">
      <c r="A12" s="87" t="s">
        <v>1693</v>
      </c>
      <c r="C12" s="93">
        <v>14.939999999999998</v>
      </c>
      <c r="D12" s="92" t="s">
        <v>1798</v>
      </c>
      <c r="E12" s="87" t="s">
        <v>1809</v>
      </c>
    </row>
    <row r="13" spans="1:5">
      <c r="A13" s="87" t="s">
        <v>1694</v>
      </c>
      <c r="C13" s="93">
        <v>40</v>
      </c>
      <c r="D13" s="92" t="s">
        <v>1798</v>
      </c>
      <c r="E13" s="87" t="s">
        <v>1810</v>
      </c>
    </row>
    <row r="14" spans="1:5">
      <c r="A14" s="87" t="s">
        <v>1695</v>
      </c>
      <c r="C14" s="93">
        <v>40</v>
      </c>
      <c r="D14" s="92" t="s">
        <v>1798</v>
      </c>
      <c r="E14" s="87" t="s">
        <v>1811</v>
      </c>
    </row>
    <row r="15" spans="1:5">
      <c r="A15" s="87" t="s">
        <v>1696</v>
      </c>
      <c r="C15" s="93">
        <v>27.323999999999998</v>
      </c>
      <c r="D15" s="92" t="s">
        <v>1798</v>
      </c>
      <c r="E15" s="87" t="s">
        <v>1812</v>
      </c>
    </row>
    <row r="16" spans="1:5">
      <c r="A16" s="87" t="s">
        <v>1697</v>
      </c>
      <c r="C16" s="87">
        <v>40</v>
      </c>
      <c r="D16" s="92" t="s">
        <v>1798</v>
      </c>
      <c r="E16" s="87" t="s">
        <v>1813</v>
      </c>
    </row>
    <row r="17" spans="1:5">
      <c r="A17" s="87" t="s">
        <v>1698</v>
      </c>
      <c r="C17" s="87">
        <v>40</v>
      </c>
      <c r="D17" s="92" t="s">
        <v>1798</v>
      </c>
      <c r="E17" s="87" t="s">
        <v>1814</v>
      </c>
    </row>
    <row r="18" spans="1:5">
      <c r="A18" s="87" t="s">
        <v>1699</v>
      </c>
      <c r="C18" s="87">
        <v>40</v>
      </c>
      <c r="D18" s="92" t="s">
        <v>1798</v>
      </c>
      <c r="E18" s="87" t="s">
        <v>1815</v>
      </c>
    </row>
    <row r="19" spans="1:5">
      <c r="A19" s="87" t="s">
        <v>1700</v>
      </c>
      <c r="C19" s="93">
        <v>21.561999999999998</v>
      </c>
      <c r="D19" s="92" t="s">
        <v>1798</v>
      </c>
      <c r="E19" s="87" t="s">
        <v>1816</v>
      </c>
    </row>
    <row r="20" spans="1:5">
      <c r="A20" s="87" t="s">
        <v>1701</v>
      </c>
      <c r="C20" s="93">
        <v>40</v>
      </c>
      <c r="D20" s="92" t="s">
        <v>1798</v>
      </c>
      <c r="E20" s="87" t="s">
        <v>1817</v>
      </c>
    </row>
    <row r="21" spans="1:5">
      <c r="A21" s="87" t="s">
        <v>1702</v>
      </c>
      <c r="C21" s="93">
        <v>40</v>
      </c>
      <c r="D21" s="92" t="s">
        <v>1798</v>
      </c>
      <c r="E21" s="87" t="s">
        <v>1818</v>
      </c>
    </row>
    <row r="22" spans="1:5">
      <c r="A22" s="87" t="s">
        <v>1703</v>
      </c>
      <c r="C22" s="93">
        <v>40</v>
      </c>
      <c r="D22" s="92" t="s">
        <v>1798</v>
      </c>
      <c r="E22" s="87" t="s">
        <v>1819</v>
      </c>
    </row>
    <row r="23" spans="1:5">
      <c r="A23" s="87" t="s">
        <v>1704</v>
      </c>
      <c r="C23" s="93">
        <v>40</v>
      </c>
      <c r="D23" s="92" t="s">
        <v>1798</v>
      </c>
      <c r="E23" s="87" t="s">
        <v>1820</v>
      </c>
    </row>
    <row r="24" spans="1:5">
      <c r="A24" s="87" t="s">
        <v>1705</v>
      </c>
      <c r="C24" s="93">
        <v>35.580000000000005</v>
      </c>
      <c r="D24" s="92" t="s">
        <v>1798</v>
      </c>
      <c r="E24" s="87" t="s">
        <v>1821</v>
      </c>
    </row>
    <row r="25" spans="1:5">
      <c r="A25" s="87" t="s">
        <v>1706</v>
      </c>
      <c r="C25" s="87">
        <v>40</v>
      </c>
      <c r="D25" s="92" t="s">
        <v>1798</v>
      </c>
      <c r="E25" s="87" t="s">
        <v>1822</v>
      </c>
    </row>
    <row r="26" spans="1:5">
      <c r="A26" s="87" t="s">
        <v>1707</v>
      </c>
      <c r="C26" s="87">
        <v>40</v>
      </c>
      <c r="D26" s="92" t="s">
        <v>1798</v>
      </c>
      <c r="E26" s="87" t="s">
        <v>1823</v>
      </c>
    </row>
    <row r="27" spans="1:5">
      <c r="A27" s="87" t="s">
        <v>1708</v>
      </c>
      <c r="C27" s="87">
        <v>40</v>
      </c>
      <c r="D27" s="92" t="s">
        <v>1798</v>
      </c>
      <c r="E27" s="87" t="s">
        <v>1824</v>
      </c>
    </row>
    <row r="28" spans="1:5">
      <c r="A28" s="87" t="s">
        <v>1709</v>
      </c>
      <c r="C28" s="87">
        <v>40</v>
      </c>
      <c r="D28" s="92" t="s">
        <v>1798</v>
      </c>
      <c r="E28" s="87" t="s">
        <v>1825</v>
      </c>
    </row>
    <row r="29" spans="1:5">
      <c r="A29" s="87" t="s">
        <v>1710</v>
      </c>
      <c r="C29" s="87">
        <v>40</v>
      </c>
      <c r="D29" s="92" t="s">
        <v>1798</v>
      </c>
      <c r="E29" s="87" t="s">
        <v>1826</v>
      </c>
    </row>
    <row r="30" spans="1:5">
      <c r="A30" s="87" t="s">
        <v>1711</v>
      </c>
      <c r="C30" s="87">
        <v>40</v>
      </c>
      <c r="D30" s="92" t="s">
        <v>1798</v>
      </c>
      <c r="E30" s="87" t="s">
        <v>1827</v>
      </c>
    </row>
    <row r="31" spans="1:5">
      <c r="A31" s="87" t="s">
        <v>1712</v>
      </c>
      <c r="C31" s="87">
        <v>40</v>
      </c>
      <c r="D31" s="92" t="s">
        <v>1798</v>
      </c>
      <c r="E31" s="87" t="s">
        <v>1828</v>
      </c>
    </row>
    <row r="32" spans="1:5">
      <c r="A32" s="87" t="s">
        <v>1713</v>
      </c>
      <c r="C32" s="87">
        <v>40</v>
      </c>
      <c r="D32" s="92" t="s">
        <v>1798</v>
      </c>
      <c r="E32" s="87" t="s">
        <v>1829</v>
      </c>
    </row>
    <row r="33" spans="1:5">
      <c r="A33" s="87" t="s">
        <v>1714</v>
      </c>
      <c r="C33" s="87">
        <v>40</v>
      </c>
      <c r="D33" s="92" t="s">
        <v>1798</v>
      </c>
      <c r="E33" s="87" t="s">
        <v>1830</v>
      </c>
    </row>
    <row r="34" spans="1:5">
      <c r="A34" s="87" t="s">
        <v>1715</v>
      </c>
      <c r="C34" s="87">
        <v>40</v>
      </c>
      <c r="D34" s="92" t="s">
        <v>1798</v>
      </c>
      <c r="E34" s="87" t="s">
        <v>1831</v>
      </c>
    </row>
    <row r="35" spans="1:5">
      <c r="A35" s="87" t="s">
        <v>1716</v>
      </c>
      <c r="C35" s="87">
        <v>40</v>
      </c>
      <c r="D35" s="92" t="s">
        <v>1798</v>
      </c>
      <c r="E35" s="87" t="s">
        <v>1832</v>
      </c>
    </row>
    <row r="36" spans="1:5">
      <c r="A36" s="87" t="s">
        <v>1717</v>
      </c>
      <c r="C36" s="87">
        <v>40</v>
      </c>
      <c r="D36" s="92" t="s">
        <v>1798</v>
      </c>
      <c r="E36" s="87" t="s">
        <v>1833</v>
      </c>
    </row>
    <row r="37" spans="1:5">
      <c r="A37" s="87" t="s">
        <v>1718</v>
      </c>
      <c r="C37" s="87">
        <v>40</v>
      </c>
      <c r="D37" s="92" t="s">
        <v>1798</v>
      </c>
      <c r="E37" s="87" t="s">
        <v>1834</v>
      </c>
    </row>
    <row r="38" spans="1:5">
      <c r="A38" s="87" t="s">
        <v>1719</v>
      </c>
      <c r="C38" s="87">
        <v>40</v>
      </c>
      <c r="D38" s="92" t="s">
        <v>1798</v>
      </c>
      <c r="E38" s="87" t="s">
        <v>1835</v>
      </c>
    </row>
    <row r="39" spans="1:5">
      <c r="A39" s="87" t="s">
        <v>1720</v>
      </c>
      <c r="C39" s="87">
        <v>40</v>
      </c>
      <c r="D39" s="92" t="s">
        <v>1798</v>
      </c>
      <c r="E39" s="87" t="s">
        <v>1836</v>
      </c>
    </row>
    <row r="40" spans="1:5">
      <c r="A40" s="87" t="s">
        <v>1721</v>
      </c>
      <c r="C40" s="93">
        <v>40</v>
      </c>
      <c r="D40" s="92" t="s">
        <v>1798</v>
      </c>
      <c r="E40" s="87" t="s">
        <v>1837</v>
      </c>
    </row>
    <row r="41" spans="1:5">
      <c r="A41" s="87" t="s">
        <v>1722</v>
      </c>
      <c r="C41" s="87">
        <v>40</v>
      </c>
      <c r="D41" s="92" t="s">
        <v>1798</v>
      </c>
      <c r="E41" s="87" t="s">
        <v>1838</v>
      </c>
    </row>
    <row r="42" spans="1:5">
      <c r="A42" s="87" t="s">
        <v>1723</v>
      </c>
      <c r="C42" s="93">
        <v>27.152000000000001</v>
      </c>
      <c r="D42" s="92" t="s">
        <v>1798</v>
      </c>
      <c r="E42" s="87" t="s">
        <v>1839</v>
      </c>
    </row>
    <row r="43" spans="1:5">
      <c r="A43" s="87" t="s">
        <v>1724</v>
      </c>
      <c r="C43" s="87">
        <v>40</v>
      </c>
      <c r="D43" s="92" t="s">
        <v>1798</v>
      </c>
      <c r="E43" s="87" t="s">
        <v>1840</v>
      </c>
    </row>
    <row r="44" spans="1:5">
      <c r="A44" s="87" t="s">
        <v>1725</v>
      </c>
      <c r="C44" s="87">
        <v>40</v>
      </c>
      <c r="D44" s="92" t="s">
        <v>1798</v>
      </c>
      <c r="E44" s="87" t="s">
        <v>1841</v>
      </c>
    </row>
    <row r="45" spans="1:5">
      <c r="A45" s="87" t="s">
        <v>1726</v>
      </c>
      <c r="C45" s="93">
        <v>25.088000000000001</v>
      </c>
      <c r="D45" s="92" t="s">
        <v>1798</v>
      </c>
      <c r="E45" s="87" t="s">
        <v>1842</v>
      </c>
    </row>
    <row r="46" spans="1:5">
      <c r="A46" s="87" t="s">
        <v>1727</v>
      </c>
      <c r="C46" s="87">
        <v>40</v>
      </c>
      <c r="D46" s="92" t="s">
        <v>1798</v>
      </c>
      <c r="E46" s="87" t="s">
        <v>1843</v>
      </c>
    </row>
    <row r="47" spans="1:5">
      <c r="A47" s="87" t="s">
        <v>1728</v>
      </c>
      <c r="C47" s="87">
        <v>40</v>
      </c>
      <c r="D47" s="92" t="s">
        <v>1798</v>
      </c>
      <c r="E47" s="87" t="s">
        <v>1844</v>
      </c>
    </row>
    <row r="48" spans="1:5">
      <c r="A48" s="87" t="s">
        <v>1729</v>
      </c>
      <c r="C48" s="87">
        <v>40</v>
      </c>
      <c r="D48" s="92" t="s">
        <v>1798</v>
      </c>
      <c r="E48" s="87" t="s">
        <v>1845</v>
      </c>
    </row>
    <row r="49" spans="1:5">
      <c r="A49" s="87" t="s">
        <v>1730</v>
      </c>
      <c r="C49" s="87">
        <v>40</v>
      </c>
      <c r="D49" s="92" t="s">
        <v>1798</v>
      </c>
      <c r="E49" s="87" t="s">
        <v>1846</v>
      </c>
    </row>
    <row r="50" spans="1:5">
      <c r="A50" s="87" t="s">
        <v>1731</v>
      </c>
      <c r="C50" s="87">
        <v>40</v>
      </c>
      <c r="D50" s="92" t="s">
        <v>1798</v>
      </c>
      <c r="E50" s="87" t="s">
        <v>1847</v>
      </c>
    </row>
    <row r="51" spans="1:5">
      <c r="A51" s="87" t="s">
        <v>1732</v>
      </c>
      <c r="C51" s="87">
        <v>40</v>
      </c>
      <c r="D51" s="92" t="s">
        <v>1798</v>
      </c>
      <c r="E51" s="87" t="s">
        <v>1848</v>
      </c>
    </row>
    <row r="52" spans="1:5">
      <c r="A52" s="87" t="s">
        <v>1733</v>
      </c>
      <c r="C52" s="93">
        <v>20.701999999999998</v>
      </c>
      <c r="D52" s="92" t="s">
        <v>1798</v>
      </c>
      <c r="E52" s="87" t="s">
        <v>1849</v>
      </c>
    </row>
    <row r="53" spans="1:5">
      <c r="A53" s="87" t="s">
        <v>1734</v>
      </c>
      <c r="C53" s="93">
        <v>40</v>
      </c>
      <c r="D53" s="92" t="s">
        <v>1798</v>
      </c>
      <c r="E53" s="87" t="s">
        <v>1850</v>
      </c>
    </row>
    <row r="54" spans="1:5">
      <c r="A54" s="87" t="s">
        <v>1735</v>
      </c>
      <c r="C54" s="87">
        <v>40</v>
      </c>
      <c r="D54" s="92" t="s">
        <v>1798</v>
      </c>
      <c r="E54" s="87" t="s">
        <v>1851</v>
      </c>
    </row>
    <row r="55" spans="1:5">
      <c r="A55" s="87" t="s">
        <v>1736</v>
      </c>
      <c r="C55" s="93">
        <v>40</v>
      </c>
      <c r="D55" s="92" t="s">
        <v>1798</v>
      </c>
      <c r="E55" s="87" t="s">
        <v>1852</v>
      </c>
    </row>
    <row r="56" spans="1:5">
      <c r="A56" s="87" t="s">
        <v>1737</v>
      </c>
      <c r="C56" s="93">
        <v>40</v>
      </c>
      <c r="D56" s="92" t="s">
        <v>1798</v>
      </c>
      <c r="E56" s="87" t="s">
        <v>1853</v>
      </c>
    </row>
    <row r="57" spans="1:5">
      <c r="A57" s="87" t="s">
        <v>1738</v>
      </c>
      <c r="C57" s="93">
        <v>29.474000000000004</v>
      </c>
      <c r="D57" s="92" t="s">
        <v>1798</v>
      </c>
      <c r="E57" s="87" t="s">
        <v>1854</v>
      </c>
    </row>
    <row r="58" spans="1:5">
      <c r="A58" s="87" t="s">
        <v>1739</v>
      </c>
      <c r="C58" s="87">
        <v>40</v>
      </c>
      <c r="D58" s="92" t="s">
        <v>1798</v>
      </c>
      <c r="E58" s="87" t="s">
        <v>1855</v>
      </c>
    </row>
    <row r="59" spans="1:5">
      <c r="A59" s="87" t="s">
        <v>1740</v>
      </c>
      <c r="C59" s="93">
        <v>40</v>
      </c>
      <c r="D59" s="92" t="s">
        <v>1798</v>
      </c>
      <c r="E59" s="87" t="s">
        <v>1856</v>
      </c>
    </row>
    <row r="60" spans="1:5">
      <c r="A60" s="87" t="s">
        <v>1741</v>
      </c>
      <c r="C60" s="93">
        <v>40</v>
      </c>
      <c r="D60" s="92" t="s">
        <v>1798</v>
      </c>
      <c r="E60" s="87" t="s">
        <v>1857</v>
      </c>
    </row>
    <row r="61" spans="1:5">
      <c r="A61" s="87" t="s">
        <v>1742</v>
      </c>
      <c r="C61" s="93">
        <v>9.7800000000000011</v>
      </c>
      <c r="D61" s="92" t="s">
        <v>1798</v>
      </c>
      <c r="E61" s="87" t="s">
        <v>1858</v>
      </c>
    </row>
    <row r="62" spans="1:5">
      <c r="A62" s="87" t="s">
        <v>1743</v>
      </c>
      <c r="C62" s="93">
        <v>26.378</v>
      </c>
      <c r="D62" s="92" t="s">
        <v>1798</v>
      </c>
      <c r="E62" s="87" t="s">
        <v>1859</v>
      </c>
    </row>
    <row r="63" spans="1:5">
      <c r="A63" s="87" t="s">
        <v>1744</v>
      </c>
      <c r="C63" s="93">
        <v>15.026</v>
      </c>
      <c r="D63" s="92" t="s">
        <v>1798</v>
      </c>
      <c r="E63" s="87" t="s">
        <v>1860</v>
      </c>
    </row>
    <row r="64" spans="1:5">
      <c r="A64" s="87" t="s">
        <v>1745</v>
      </c>
      <c r="C64" s="93">
        <v>15.283999999999999</v>
      </c>
      <c r="D64" s="92" t="s">
        <v>1798</v>
      </c>
      <c r="E64" s="87" t="s">
        <v>1861</v>
      </c>
    </row>
    <row r="65" spans="1:5">
      <c r="A65" s="87" t="s">
        <v>1746</v>
      </c>
      <c r="C65" s="93">
        <v>40</v>
      </c>
      <c r="D65" s="92" t="s">
        <v>1798</v>
      </c>
      <c r="E65" s="87" t="s">
        <v>1862</v>
      </c>
    </row>
    <row r="66" spans="1:5">
      <c r="A66" s="87" t="s">
        <v>1747</v>
      </c>
      <c r="C66" s="93">
        <v>40</v>
      </c>
      <c r="D66" s="92" t="s">
        <v>1798</v>
      </c>
      <c r="E66" s="87" t="s">
        <v>1863</v>
      </c>
    </row>
    <row r="67" spans="1:5">
      <c r="A67" s="87" t="s">
        <v>1748</v>
      </c>
      <c r="C67" s="93">
        <v>40</v>
      </c>
      <c r="D67" s="92" t="s">
        <v>1798</v>
      </c>
      <c r="E67" s="87" t="s">
        <v>1864</v>
      </c>
    </row>
    <row r="68" spans="1:5">
      <c r="A68" s="87" t="s">
        <v>1749</v>
      </c>
      <c r="C68" s="93">
        <v>40</v>
      </c>
      <c r="D68" s="92" t="s">
        <v>1798</v>
      </c>
      <c r="E68" s="87" t="s">
        <v>1865</v>
      </c>
    </row>
    <row r="69" spans="1:5">
      <c r="A69" s="87" t="s">
        <v>1750</v>
      </c>
      <c r="C69" s="93">
        <v>18.294</v>
      </c>
      <c r="D69" s="92" t="s">
        <v>1798</v>
      </c>
      <c r="E69" s="87" t="s">
        <v>1866</v>
      </c>
    </row>
    <row r="70" spans="1:5">
      <c r="A70" s="87" t="s">
        <v>1751</v>
      </c>
      <c r="C70" s="93">
        <v>28.183999999999997</v>
      </c>
      <c r="D70" s="92" t="s">
        <v>1798</v>
      </c>
      <c r="E70" s="87" t="s">
        <v>1867</v>
      </c>
    </row>
    <row r="71" spans="1:5">
      <c r="A71" s="87" t="s">
        <v>1752</v>
      </c>
      <c r="C71" s="93">
        <v>40</v>
      </c>
      <c r="D71" s="92" t="s">
        <v>1798</v>
      </c>
      <c r="E71" s="87" t="s">
        <v>1868</v>
      </c>
    </row>
    <row r="72" spans="1:5">
      <c r="A72" s="87" t="s">
        <v>1753</v>
      </c>
      <c r="C72" s="93">
        <v>15.628</v>
      </c>
      <c r="D72" s="92" t="s">
        <v>1798</v>
      </c>
      <c r="E72" s="87" t="s">
        <v>1869</v>
      </c>
    </row>
    <row r="73" spans="1:5">
      <c r="A73" s="87" t="s">
        <v>1754</v>
      </c>
      <c r="C73" s="93">
        <v>40</v>
      </c>
      <c r="D73" s="92" t="s">
        <v>1798</v>
      </c>
      <c r="E73" s="87" t="s">
        <v>1870</v>
      </c>
    </row>
    <row r="74" spans="1:5">
      <c r="A74" s="87" t="s">
        <v>1755</v>
      </c>
      <c r="C74" s="93">
        <v>40</v>
      </c>
      <c r="D74" s="92" t="s">
        <v>1798</v>
      </c>
      <c r="E74" s="87" t="s">
        <v>1871</v>
      </c>
    </row>
    <row r="75" spans="1:5">
      <c r="A75" s="87" t="s">
        <v>1756</v>
      </c>
      <c r="C75" s="93">
        <v>39.449999999999996</v>
      </c>
      <c r="D75" s="92" t="s">
        <v>1798</v>
      </c>
      <c r="E75" s="87" t="s">
        <v>1872</v>
      </c>
    </row>
    <row r="76" spans="1:5">
      <c r="A76" s="87" t="s">
        <v>1757</v>
      </c>
      <c r="C76" s="93">
        <v>40</v>
      </c>
      <c r="D76" s="92" t="s">
        <v>1798</v>
      </c>
      <c r="E76" s="87" t="s">
        <v>1873</v>
      </c>
    </row>
    <row r="77" spans="1:5">
      <c r="A77" s="87" t="s">
        <v>1758</v>
      </c>
      <c r="C77" s="93">
        <v>40</v>
      </c>
      <c r="D77" s="92" t="s">
        <v>1798</v>
      </c>
      <c r="E77" s="87" t="s">
        <v>1874</v>
      </c>
    </row>
    <row r="78" spans="1:5">
      <c r="A78" s="87" t="s">
        <v>1759</v>
      </c>
      <c r="C78" s="93">
        <v>40</v>
      </c>
      <c r="D78" s="92" t="s">
        <v>1798</v>
      </c>
      <c r="E78" s="87" t="s">
        <v>1875</v>
      </c>
    </row>
    <row r="79" spans="1:5">
      <c r="A79" s="87" t="s">
        <v>1760</v>
      </c>
      <c r="C79" s="93">
        <v>40</v>
      </c>
      <c r="D79" s="92" t="s">
        <v>1798</v>
      </c>
      <c r="E79" s="87" t="s">
        <v>1876</v>
      </c>
    </row>
    <row r="80" spans="1:5">
      <c r="A80" s="87" t="s">
        <v>1761</v>
      </c>
      <c r="C80" s="93">
        <v>20.701999999999998</v>
      </c>
      <c r="D80" s="92" t="s">
        <v>1798</v>
      </c>
      <c r="E80" s="87" t="s">
        <v>1877</v>
      </c>
    </row>
    <row r="81" spans="1:5">
      <c r="A81" s="87" t="s">
        <v>1762</v>
      </c>
      <c r="C81" s="93">
        <v>28.442</v>
      </c>
      <c r="D81" s="92" t="s">
        <v>1798</v>
      </c>
      <c r="E81" s="87" t="s">
        <v>1878</v>
      </c>
    </row>
    <row r="82" spans="1:5">
      <c r="A82" s="87" t="s">
        <v>1763</v>
      </c>
      <c r="C82" s="93">
        <v>40</v>
      </c>
      <c r="D82" s="92" t="s">
        <v>1798</v>
      </c>
      <c r="E82" s="87" t="s">
        <v>1879</v>
      </c>
    </row>
    <row r="83" spans="1:5">
      <c r="A83" s="87" t="s">
        <v>1764</v>
      </c>
      <c r="C83" s="93">
        <v>9.7800000000000011</v>
      </c>
      <c r="D83" s="92" t="s">
        <v>1798</v>
      </c>
      <c r="E83" s="87" t="s">
        <v>1880</v>
      </c>
    </row>
    <row r="84" spans="1:5">
      <c r="A84" s="87" t="s">
        <v>1765</v>
      </c>
      <c r="C84" s="93">
        <v>40</v>
      </c>
      <c r="D84" s="92" t="s">
        <v>1798</v>
      </c>
      <c r="E84" s="87" t="s">
        <v>1881</v>
      </c>
    </row>
    <row r="85" spans="1:5">
      <c r="A85" s="87" t="s">
        <v>1766</v>
      </c>
      <c r="C85" s="93">
        <v>40</v>
      </c>
      <c r="D85" s="92" t="s">
        <v>1798</v>
      </c>
      <c r="E85" s="87" t="s">
        <v>1882</v>
      </c>
    </row>
    <row r="86" spans="1:5">
      <c r="A86" s="87" t="s">
        <v>1767</v>
      </c>
      <c r="C86" s="93">
        <v>40</v>
      </c>
      <c r="D86" s="92" t="s">
        <v>1798</v>
      </c>
      <c r="E86" s="87" t="s">
        <v>1883</v>
      </c>
    </row>
    <row r="87" spans="1:5">
      <c r="A87" s="87" t="s">
        <v>1768</v>
      </c>
      <c r="C87" s="93">
        <v>40</v>
      </c>
      <c r="D87" s="92" t="s">
        <v>1798</v>
      </c>
      <c r="E87" s="87" t="s">
        <v>1884</v>
      </c>
    </row>
    <row r="88" spans="1:5">
      <c r="A88" s="87" t="s">
        <v>1769</v>
      </c>
      <c r="C88" s="93">
        <v>40</v>
      </c>
      <c r="D88" s="92" t="s">
        <v>1798</v>
      </c>
      <c r="E88" s="87" t="s">
        <v>1885</v>
      </c>
    </row>
    <row r="89" spans="1:5">
      <c r="A89" s="87" t="s">
        <v>1770</v>
      </c>
      <c r="C89" s="93">
        <v>40</v>
      </c>
      <c r="D89" s="92" t="s">
        <v>1798</v>
      </c>
      <c r="E89" s="87" t="s">
        <v>1886</v>
      </c>
    </row>
    <row r="90" spans="1:5">
      <c r="A90" s="87" t="s">
        <v>1771</v>
      </c>
      <c r="C90" s="93">
        <v>13.564</v>
      </c>
      <c r="D90" s="92" t="s">
        <v>1798</v>
      </c>
      <c r="E90" s="87" t="s">
        <v>1887</v>
      </c>
    </row>
    <row r="91" spans="1:5">
      <c r="A91" s="87" t="s">
        <v>1772</v>
      </c>
      <c r="C91" s="93">
        <v>40</v>
      </c>
      <c r="D91" s="92" t="s">
        <v>1798</v>
      </c>
      <c r="E91" s="87" t="s">
        <v>1888</v>
      </c>
    </row>
    <row r="92" spans="1:5">
      <c r="A92" s="87" t="s">
        <v>1773</v>
      </c>
      <c r="C92" s="93">
        <v>18.552000000000003</v>
      </c>
      <c r="D92" s="92" t="s">
        <v>1798</v>
      </c>
      <c r="E92" s="87" t="s">
        <v>1889</v>
      </c>
    </row>
    <row r="93" spans="1:5">
      <c r="A93" s="87" t="s">
        <v>1774</v>
      </c>
      <c r="C93" s="93">
        <v>40</v>
      </c>
      <c r="D93" s="92" t="s">
        <v>1798</v>
      </c>
      <c r="E93" s="87" t="s">
        <v>1890</v>
      </c>
    </row>
    <row r="94" spans="1:5">
      <c r="A94" s="87" t="s">
        <v>1775</v>
      </c>
      <c r="C94" s="93">
        <v>40</v>
      </c>
      <c r="D94" s="92" t="s">
        <v>1798</v>
      </c>
      <c r="E94" s="87" t="s">
        <v>1891</v>
      </c>
    </row>
    <row r="95" spans="1:5">
      <c r="A95" s="87" t="s">
        <v>1776</v>
      </c>
      <c r="C95" s="93">
        <v>40</v>
      </c>
      <c r="D95" s="92" t="s">
        <v>1798</v>
      </c>
      <c r="E95" s="87" t="s">
        <v>1892</v>
      </c>
    </row>
    <row r="96" spans="1:5">
      <c r="A96" s="87" t="s">
        <v>1777</v>
      </c>
      <c r="C96" s="93">
        <v>20.443999999999999</v>
      </c>
      <c r="D96" s="92" t="s">
        <v>1798</v>
      </c>
      <c r="E96" s="87" t="s">
        <v>1893</v>
      </c>
    </row>
    <row r="97" spans="1:5">
      <c r="A97" s="87" t="s">
        <v>1778</v>
      </c>
      <c r="C97" s="93">
        <v>40</v>
      </c>
      <c r="D97" s="92" t="s">
        <v>1798</v>
      </c>
      <c r="E97" s="87" t="s">
        <v>1894</v>
      </c>
    </row>
    <row r="98" spans="1:5">
      <c r="A98" s="87" t="s">
        <v>1779</v>
      </c>
      <c r="C98" s="93">
        <v>40</v>
      </c>
      <c r="D98" s="92" t="s">
        <v>1798</v>
      </c>
      <c r="E98" s="87" t="s">
        <v>1895</v>
      </c>
    </row>
    <row r="99" spans="1:5">
      <c r="A99" s="87" t="s">
        <v>1780</v>
      </c>
      <c r="C99" s="93">
        <v>36.010000000000005</v>
      </c>
      <c r="D99" s="92" t="s">
        <v>1798</v>
      </c>
      <c r="E99" s="87" t="s">
        <v>1896</v>
      </c>
    </row>
    <row r="100" spans="1:5">
      <c r="A100" s="87" t="s">
        <v>1781</v>
      </c>
      <c r="C100" s="93">
        <v>40</v>
      </c>
      <c r="D100" s="92" t="s">
        <v>1798</v>
      </c>
      <c r="E100" s="87" t="s">
        <v>1897</v>
      </c>
    </row>
    <row r="101" spans="1:5">
      <c r="A101" s="87" t="s">
        <v>1782</v>
      </c>
      <c r="C101" s="93">
        <v>40</v>
      </c>
      <c r="D101" s="92" t="s">
        <v>1798</v>
      </c>
      <c r="E101" s="87" t="s">
        <v>1898</v>
      </c>
    </row>
    <row r="102" spans="1:5">
      <c r="A102" s="87" t="s">
        <v>1783</v>
      </c>
      <c r="C102" s="93">
        <v>40</v>
      </c>
      <c r="D102" s="92" t="s">
        <v>1798</v>
      </c>
      <c r="E102" s="87" t="s">
        <v>1899</v>
      </c>
    </row>
    <row r="103" spans="1:5">
      <c r="A103" s="87" t="s">
        <v>1784</v>
      </c>
      <c r="C103" s="93">
        <v>40</v>
      </c>
      <c r="D103" s="92" t="s">
        <v>1798</v>
      </c>
      <c r="E103" s="87" t="s">
        <v>1900</v>
      </c>
    </row>
    <row r="104" spans="1:5">
      <c r="A104" s="87" t="s">
        <v>1785</v>
      </c>
      <c r="C104" s="93">
        <v>40</v>
      </c>
      <c r="D104" s="92" t="s">
        <v>1798</v>
      </c>
      <c r="E104" s="87" t="s">
        <v>1901</v>
      </c>
    </row>
    <row r="105" spans="1:5">
      <c r="A105" s="87" t="s">
        <v>1786</v>
      </c>
      <c r="C105" s="93">
        <v>7.7159999999999975</v>
      </c>
      <c r="D105" s="92" t="s">
        <v>1798</v>
      </c>
      <c r="E105" s="87" t="s">
        <v>1902</v>
      </c>
    </row>
    <row r="106" spans="1:5">
      <c r="A106" s="87" t="s">
        <v>1787</v>
      </c>
      <c r="C106" s="93">
        <v>40</v>
      </c>
      <c r="D106" s="92" t="s">
        <v>1798</v>
      </c>
      <c r="E106" s="87" t="s">
        <v>1903</v>
      </c>
    </row>
    <row r="107" spans="1:5">
      <c r="A107" s="87" t="s">
        <v>1788</v>
      </c>
      <c r="C107" s="93">
        <v>40</v>
      </c>
      <c r="D107" s="92" t="s">
        <v>1798</v>
      </c>
      <c r="E107" s="87" t="s">
        <v>1904</v>
      </c>
    </row>
    <row r="108" spans="1:5">
      <c r="A108" s="87" t="s">
        <v>1789</v>
      </c>
      <c r="C108" s="93">
        <v>40</v>
      </c>
      <c r="D108" s="92" t="s">
        <v>1798</v>
      </c>
      <c r="E108" s="87" t="s">
        <v>1905</v>
      </c>
    </row>
    <row r="109" spans="1:5">
      <c r="A109" s="87" t="s">
        <v>1790</v>
      </c>
      <c r="C109" s="93">
        <v>40</v>
      </c>
      <c r="D109" s="92" t="s">
        <v>1798</v>
      </c>
      <c r="E109" s="87" t="s">
        <v>1906</v>
      </c>
    </row>
    <row r="110" spans="1:5">
      <c r="A110" s="87" t="s">
        <v>1791</v>
      </c>
      <c r="C110" s="93">
        <v>40</v>
      </c>
      <c r="D110" s="92" t="s">
        <v>1798</v>
      </c>
      <c r="E110" s="87" t="s">
        <v>1907</v>
      </c>
    </row>
    <row r="111" spans="1:5">
      <c r="A111" s="87" t="s">
        <v>1792</v>
      </c>
      <c r="C111" s="93">
        <v>40</v>
      </c>
      <c r="D111" s="92" t="s">
        <v>1798</v>
      </c>
      <c r="E111" s="87" t="s">
        <v>1908</v>
      </c>
    </row>
    <row r="112" spans="1:5">
      <c r="A112" s="87" t="s">
        <v>1793</v>
      </c>
      <c r="C112" s="93">
        <v>40</v>
      </c>
      <c r="D112" s="92" t="s">
        <v>1798</v>
      </c>
      <c r="E112" s="87" t="s">
        <v>1909</v>
      </c>
    </row>
    <row r="113" spans="1:5">
      <c r="A113" s="87" t="s">
        <v>1794</v>
      </c>
      <c r="C113" s="93">
        <v>40</v>
      </c>
      <c r="D113" s="92" t="s">
        <v>1798</v>
      </c>
      <c r="E113" s="87" t="s">
        <v>1910</v>
      </c>
    </row>
  </sheetData>
  <phoneticPr fontId="1" type="noConversion"/>
  <pageMargins left="0.75" right="0.75" top="1" bottom="1" header="0.51180555555555596" footer="0.511805555555555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5E1D-D75F-412F-B852-B4243D35F09A}">
  <dimension ref="A1:P129"/>
  <sheetViews>
    <sheetView workbookViewId="0">
      <selection activeCell="H21" sqref="H21"/>
    </sheetView>
  </sheetViews>
  <sheetFormatPr defaultColWidth="9.125" defaultRowHeight="12.75"/>
  <cols>
    <col min="1" max="1" width="15.125" style="80" customWidth="1"/>
    <col min="2" max="3" width="22.375" style="80" customWidth="1"/>
    <col min="4" max="4" width="10.875" style="80" customWidth="1"/>
    <col min="5" max="5" width="16.25" style="80" customWidth="1"/>
    <col min="6" max="7" width="9.125" style="80"/>
    <col min="8" max="8" width="16.375" style="83" customWidth="1"/>
    <col min="9" max="16384" width="9.125" style="80"/>
  </cols>
  <sheetData>
    <row r="1" spans="1:16">
      <c r="A1" s="80" t="s">
        <v>1911</v>
      </c>
      <c r="B1" s="80" t="s">
        <v>1675</v>
      </c>
      <c r="C1" s="80" t="s">
        <v>1912</v>
      </c>
      <c r="D1" s="82" t="s">
        <v>1913</v>
      </c>
      <c r="E1" s="80" t="s">
        <v>1914</v>
      </c>
      <c r="F1" s="80" t="s">
        <v>1915</v>
      </c>
      <c r="G1" s="80" t="s">
        <v>1916</v>
      </c>
      <c r="H1" s="83" t="s">
        <v>1917</v>
      </c>
      <c r="I1" s="80" t="s">
        <v>1918</v>
      </c>
      <c r="J1" s="82" t="s">
        <v>1919</v>
      </c>
      <c r="K1" s="80" t="s">
        <v>1920</v>
      </c>
      <c r="L1" s="80" t="s">
        <v>1921</v>
      </c>
      <c r="M1" s="80" t="s">
        <v>1922</v>
      </c>
      <c r="N1" s="80" t="s">
        <v>1923</v>
      </c>
      <c r="O1" s="80" t="s">
        <v>1924</v>
      </c>
      <c r="P1" s="80" t="s">
        <v>1446</v>
      </c>
    </row>
    <row r="2" spans="1:16" ht="15.75">
      <c r="A2" s="87" t="s">
        <v>1925</v>
      </c>
      <c r="B2" s="87" t="s">
        <v>1682</v>
      </c>
      <c r="C2" s="87" t="s">
        <v>1926</v>
      </c>
      <c r="D2" s="82" t="s">
        <v>1927</v>
      </c>
      <c r="E2" s="87" t="s">
        <v>1926</v>
      </c>
    </row>
    <row r="3" spans="1:16" ht="15.75">
      <c r="A3" s="87" t="s">
        <v>1928</v>
      </c>
      <c r="B3" s="87" t="s">
        <v>1684</v>
      </c>
      <c r="C3" s="87" t="s">
        <v>1929</v>
      </c>
      <c r="D3" s="82" t="s">
        <v>1927</v>
      </c>
      <c r="E3" s="87" t="s">
        <v>1929</v>
      </c>
    </row>
    <row r="4" spans="1:16" ht="15.75">
      <c r="A4" s="87" t="s">
        <v>1930</v>
      </c>
      <c r="B4" s="87" t="s">
        <v>1685</v>
      </c>
      <c r="C4" s="87" t="s">
        <v>1931</v>
      </c>
      <c r="D4" s="82" t="s">
        <v>1927</v>
      </c>
      <c r="E4" s="87" t="s">
        <v>1931</v>
      </c>
    </row>
    <row r="5" spans="1:16" ht="15.75">
      <c r="A5" s="87" t="s">
        <v>1932</v>
      </c>
      <c r="B5" s="87" t="s">
        <v>1686</v>
      </c>
      <c r="C5" s="87" t="s">
        <v>1933</v>
      </c>
      <c r="D5" s="82" t="s">
        <v>1927</v>
      </c>
      <c r="E5" s="87" t="s">
        <v>1933</v>
      </c>
    </row>
    <row r="6" spans="1:16" ht="15.75">
      <c r="A6" s="87" t="s">
        <v>1934</v>
      </c>
      <c r="B6" s="87" t="s">
        <v>1687</v>
      </c>
      <c r="C6" s="87" t="s">
        <v>1935</v>
      </c>
      <c r="D6" s="82" t="s">
        <v>1927</v>
      </c>
      <c r="E6" s="87" t="s">
        <v>1935</v>
      </c>
    </row>
    <row r="7" spans="1:16" ht="15.75">
      <c r="A7" s="87" t="s">
        <v>1936</v>
      </c>
      <c r="B7" s="87" t="s">
        <v>1688</v>
      </c>
      <c r="C7" s="87" t="s">
        <v>1937</v>
      </c>
      <c r="D7" s="82" t="s">
        <v>1927</v>
      </c>
      <c r="E7" s="87" t="s">
        <v>1937</v>
      </c>
    </row>
    <row r="8" spans="1:16" ht="15.75">
      <c r="A8" s="87" t="s">
        <v>1938</v>
      </c>
      <c r="B8" s="87" t="s">
        <v>1689</v>
      </c>
      <c r="C8" s="87" t="s">
        <v>1939</v>
      </c>
      <c r="D8" s="82" t="s">
        <v>1927</v>
      </c>
      <c r="E8" s="87" t="s">
        <v>1939</v>
      </c>
    </row>
    <row r="9" spans="1:16" ht="15.75">
      <c r="A9" s="87" t="s">
        <v>1940</v>
      </c>
      <c r="B9" s="87" t="s">
        <v>1690</v>
      </c>
      <c r="C9" s="87" t="s">
        <v>1941</v>
      </c>
      <c r="D9" s="82" t="s">
        <v>1927</v>
      </c>
      <c r="E9" s="87" t="s">
        <v>1941</v>
      </c>
    </row>
    <row r="10" spans="1:16" ht="15.75">
      <c r="A10" s="87" t="s">
        <v>1942</v>
      </c>
      <c r="B10" s="87" t="s">
        <v>1691</v>
      </c>
      <c r="C10" s="87" t="s">
        <v>1943</v>
      </c>
      <c r="D10" s="82" t="s">
        <v>1927</v>
      </c>
      <c r="E10" s="87" t="s">
        <v>1943</v>
      </c>
    </row>
    <row r="11" spans="1:16" ht="15.75">
      <c r="A11" s="87" t="s">
        <v>1944</v>
      </c>
      <c r="B11" s="87" t="s">
        <v>1692</v>
      </c>
      <c r="C11" s="87" t="s">
        <v>1945</v>
      </c>
      <c r="D11" s="82" t="s">
        <v>1927</v>
      </c>
      <c r="E11" s="87" t="s">
        <v>1945</v>
      </c>
    </row>
    <row r="12" spans="1:16" ht="15.75">
      <c r="A12" s="87" t="s">
        <v>1946</v>
      </c>
      <c r="B12" s="87" t="s">
        <v>1693</v>
      </c>
      <c r="C12" s="87" t="s">
        <v>1947</v>
      </c>
      <c r="D12" s="82" t="s">
        <v>1927</v>
      </c>
      <c r="E12" s="87" t="s">
        <v>1947</v>
      </c>
    </row>
    <row r="13" spans="1:16" ht="15.75">
      <c r="A13" s="87" t="s">
        <v>1948</v>
      </c>
      <c r="B13" s="87" t="s">
        <v>1694</v>
      </c>
      <c r="C13" s="87" t="s">
        <v>1949</v>
      </c>
      <c r="D13" s="82" t="s">
        <v>1927</v>
      </c>
      <c r="E13" s="87" t="s">
        <v>1949</v>
      </c>
    </row>
    <row r="14" spans="1:16" ht="15.75">
      <c r="A14" s="87" t="s">
        <v>1950</v>
      </c>
      <c r="B14" s="87" t="s">
        <v>1695</v>
      </c>
      <c r="C14" s="87" t="s">
        <v>1951</v>
      </c>
      <c r="D14" s="82" t="s">
        <v>1927</v>
      </c>
      <c r="E14" s="87" t="s">
        <v>1951</v>
      </c>
    </row>
    <row r="15" spans="1:16" ht="15.75">
      <c r="A15" s="87" t="s">
        <v>1952</v>
      </c>
      <c r="B15" s="87" t="s">
        <v>1696</v>
      </c>
      <c r="C15" s="87" t="s">
        <v>1953</v>
      </c>
      <c r="D15" s="82" t="s">
        <v>1927</v>
      </c>
      <c r="E15" s="87" t="s">
        <v>1953</v>
      </c>
    </row>
    <row r="16" spans="1:16" ht="15.75">
      <c r="A16" s="87" t="s">
        <v>1954</v>
      </c>
      <c r="B16" s="87" t="s">
        <v>1697</v>
      </c>
      <c r="C16" s="87" t="s">
        <v>1955</v>
      </c>
      <c r="D16" s="82" t="s">
        <v>1927</v>
      </c>
      <c r="E16" s="87" t="s">
        <v>1955</v>
      </c>
    </row>
    <row r="17" spans="1:5" ht="15.75">
      <c r="A17" s="87" t="s">
        <v>1956</v>
      </c>
      <c r="B17" s="87" t="s">
        <v>1698</v>
      </c>
      <c r="C17" s="87" t="s">
        <v>1957</v>
      </c>
      <c r="D17" s="82" t="s">
        <v>1927</v>
      </c>
      <c r="E17" s="87" t="s">
        <v>1957</v>
      </c>
    </row>
    <row r="18" spans="1:5" ht="15.75">
      <c r="A18" s="87" t="s">
        <v>1958</v>
      </c>
      <c r="B18" s="87" t="s">
        <v>1699</v>
      </c>
      <c r="C18" s="87" t="s">
        <v>1959</v>
      </c>
      <c r="D18" s="82" t="s">
        <v>1927</v>
      </c>
      <c r="E18" s="87" t="s">
        <v>1959</v>
      </c>
    </row>
    <row r="19" spans="1:5" ht="15.75">
      <c r="A19" s="87" t="s">
        <v>1960</v>
      </c>
      <c r="B19" s="87" t="s">
        <v>1700</v>
      </c>
      <c r="C19" s="87" t="s">
        <v>1961</v>
      </c>
      <c r="D19" s="82" t="s">
        <v>1927</v>
      </c>
      <c r="E19" s="87" t="s">
        <v>1961</v>
      </c>
    </row>
    <row r="20" spans="1:5" ht="15.75">
      <c r="A20" s="87" t="s">
        <v>1962</v>
      </c>
      <c r="B20" s="87" t="s">
        <v>1701</v>
      </c>
      <c r="C20" s="87" t="s">
        <v>1963</v>
      </c>
      <c r="D20" s="82" t="s">
        <v>1927</v>
      </c>
      <c r="E20" s="87" t="s">
        <v>1963</v>
      </c>
    </row>
    <row r="21" spans="1:5" ht="15.75">
      <c r="A21" s="87" t="s">
        <v>1964</v>
      </c>
      <c r="B21" s="87" t="s">
        <v>1702</v>
      </c>
      <c r="C21" s="87" t="s">
        <v>1965</v>
      </c>
      <c r="D21" s="82" t="s">
        <v>1927</v>
      </c>
      <c r="E21" s="87" t="s">
        <v>1965</v>
      </c>
    </row>
    <row r="22" spans="1:5" ht="15.75">
      <c r="A22" s="87" t="s">
        <v>1966</v>
      </c>
      <c r="B22" s="87" t="s">
        <v>1703</v>
      </c>
      <c r="C22" s="87" t="s">
        <v>1967</v>
      </c>
      <c r="D22" s="82" t="s">
        <v>1927</v>
      </c>
      <c r="E22" s="87" t="s">
        <v>1967</v>
      </c>
    </row>
    <row r="23" spans="1:5" ht="15.75">
      <c r="A23" s="87" t="s">
        <v>1968</v>
      </c>
      <c r="B23" s="87" t="s">
        <v>1704</v>
      </c>
      <c r="C23" s="87" t="s">
        <v>1969</v>
      </c>
      <c r="D23" s="82" t="s">
        <v>1927</v>
      </c>
      <c r="E23" s="87" t="s">
        <v>1969</v>
      </c>
    </row>
    <row r="24" spans="1:5" ht="15.75">
      <c r="A24" s="87" t="s">
        <v>1970</v>
      </c>
      <c r="B24" s="87" t="s">
        <v>1705</v>
      </c>
      <c r="C24" s="87" t="s">
        <v>1971</v>
      </c>
      <c r="D24" s="82" t="s">
        <v>1927</v>
      </c>
      <c r="E24" s="87" t="s">
        <v>1971</v>
      </c>
    </row>
    <row r="25" spans="1:5" ht="15.75">
      <c r="A25" s="87" t="s">
        <v>1972</v>
      </c>
      <c r="B25" s="87" t="s">
        <v>1706</v>
      </c>
      <c r="C25" s="87" t="s">
        <v>1973</v>
      </c>
      <c r="D25" s="82" t="s">
        <v>1927</v>
      </c>
      <c r="E25" s="87" t="s">
        <v>1973</v>
      </c>
    </row>
    <row r="26" spans="1:5" ht="15.75">
      <c r="A26" s="87" t="s">
        <v>1974</v>
      </c>
      <c r="B26" s="87" t="s">
        <v>1707</v>
      </c>
      <c r="C26" s="87" t="s">
        <v>1975</v>
      </c>
      <c r="D26" s="82" t="s">
        <v>1927</v>
      </c>
      <c r="E26" s="87" t="s">
        <v>1975</v>
      </c>
    </row>
    <row r="27" spans="1:5" ht="15.75">
      <c r="A27" s="87" t="s">
        <v>1976</v>
      </c>
      <c r="B27" s="87" t="s">
        <v>1708</v>
      </c>
      <c r="C27" s="87" t="s">
        <v>1977</v>
      </c>
      <c r="D27" s="82" t="s">
        <v>1927</v>
      </c>
      <c r="E27" s="87" t="s">
        <v>1977</v>
      </c>
    </row>
    <row r="28" spans="1:5" ht="15.75">
      <c r="A28" s="87" t="s">
        <v>1978</v>
      </c>
      <c r="B28" s="87" t="s">
        <v>1709</v>
      </c>
      <c r="C28" s="87" t="s">
        <v>1979</v>
      </c>
      <c r="D28" s="82" t="s">
        <v>1927</v>
      </c>
      <c r="E28" s="87" t="s">
        <v>1979</v>
      </c>
    </row>
    <row r="29" spans="1:5" ht="15.75">
      <c r="A29" s="87" t="s">
        <v>1980</v>
      </c>
      <c r="B29" s="87" t="s">
        <v>1710</v>
      </c>
      <c r="C29" s="87" t="s">
        <v>1981</v>
      </c>
      <c r="D29" s="82" t="s">
        <v>1927</v>
      </c>
      <c r="E29" s="87" t="s">
        <v>1981</v>
      </c>
    </row>
    <row r="30" spans="1:5" ht="15.75">
      <c r="A30" s="87" t="s">
        <v>1982</v>
      </c>
      <c r="B30" s="87" t="s">
        <v>1711</v>
      </c>
      <c r="C30" s="87" t="s">
        <v>1983</v>
      </c>
      <c r="D30" s="82" t="s">
        <v>1927</v>
      </c>
      <c r="E30" s="87" t="s">
        <v>1983</v>
      </c>
    </row>
    <row r="31" spans="1:5" ht="15.75">
      <c r="A31" s="87" t="s">
        <v>1984</v>
      </c>
      <c r="B31" s="87" t="s">
        <v>1712</v>
      </c>
      <c r="C31" s="87" t="s">
        <v>1985</v>
      </c>
      <c r="D31" s="82" t="s">
        <v>1927</v>
      </c>
      <c r="E31" s="87" t="s">
        <v>1985</v>
      </c>
    </row>
    <row r="32" spans="1:5" ht="15.75">
      <c r="A32" s="87" t="s">
        <v>1986</v>
      </c>
      <c r="B32" s="87" t="s">
        <v>1713</v>
      </c>
      <c r="C32" s="87" t="s">
        <v>1987</v>
      </c>
      <c r="D32" s="82" t="s">
        <v>1927</v>
      </c>
      <c r="E32" s="87" t="s">
        <v>1987</v>
      </c>
    </row>
    <row r="33" spans="1:5" ht="15.75">
      <c r="A33" s="87" t="s">
        <v>1988</v>
      </c>
      <c r="B33" s="87" t="s">
        <v>1714</v>
      </c>
      <c r="C33" s="87" t="s">
        <v>1989</v>
      </c>
      <c r="D33" s="82" t="s">
        <v>1927</v>
      </c>
      <c r="E33" s="87" t="s">
        <v>1989</v>
      </c>
    </row>
    <row r="34" spans="1:5" ht="15.75">
      <c r="A34" s="87" t="s">
        <v>1990</v>
      </c>
      <c r="B34" s="87" t="s">
        <v>1715</v>
      </c>
      <c r="C34" s="87" t="s">
        <v>1991</v>
      </c>
      <c r="D34" s="82" t="s">
        <v>1927</v>
      </c>
      <c r="E34" s="87" t="s">
        <v>1991</v>
      </c>
    </row>
    <row r="35" spans="1:5" ht="15.75">
      <c r="A35" s="87" t="s">
        <v>1992</v>
      </c>
      <c r="B35" s="87" t="s">
        <v>1716</v>
      </c>
      <c r="C35" s="87" t="s">
        <v>1993</v>
      </c>
      <c r="D35" s="82" t="s">
        <v>1927</v>
      </c>
      <c r="E35" s="87" t="s">
        <v>1993</v>
      </c>
    </row>
    <row r="36" spans="1:5" ht="15.75">
      <c r="A36" s="87" t="s">
        <v>1994</v>
      </c>
      <c r="B36" s="87" t="s">
        <v>1717</v>
      </c>
      <c r="C36" s="87" t="s">
        <v>1995</v>
      </c>
      <c r="D36" s="82" t="s">
        <v>1927</v>
      </c>
      <c r="E36" s="87" t="s">
        <v>1995</v>
      </c>
    </row>
    <row r="37" spans="1:5" ht="15.75">
      <c r="A37" s="87" t="s">
        <v>1996</v>
      </c>
      <c r="B37" s="87" t="s">
        <v>1718</v>
      </c>
      <c r="C37" s="87" t="s">
        <v>1997</v>
      </c>
      <c r="D37" s="82" t="s">
        <v>1927</v>
      </c>
      <c r="E37" s="87" t="s">
        <v>1997</v>
      </c>
    </row>
    <row r="38" spans="1:5" ht="15.75">
      <c r="A38" s="87" t="s">
        <v>1998</v>
      </c>
      <c r="B38" s="87" t="s">
        <v>1719</v>
      </c>
      <c r="C38" s="87" t="s">
        <v>1999</v>
      </c>
      <c r="D38" s="82" t="s">
        <v>1927</v>
      </c>
      <c r="E38" s="87" t="s">
        <v>1999</v>
      </c>
    </row>
    <row r="39" spans="1:5" ht="15.75">
      <c r="A39" s="87" t="s">
        <v>2000</v>
      </c>
      <c r="B39" s="87" t="s">
        <v>1720</v>
      </c>
      <c r="C39" s="87" t="s">
        <v>2001</v>
      </c>
      <c r="D39" s="82" t="s">
        <v>1927</v>
      </c>
      <c r="E39" s="87" t="s">
        <v>2001</v>
      </c>
    </row>
    <row r="40" spans="1:5" ht="15.75">
      <c r="A40" s="87" t="s">
        <v>2002</v>
      </c>
      <c r="B40" s="87" t="s">
        <v>1721</v>
      </c>
      <c r="C40" s="87" t="s">
        <v>2003</v>
      </c>
      <c r="D40" s="82" t="s">
        <v>1927</v>
      </c>
      <c r="E40" s="87" t="s">
        <v>2003</v>
      </c>
    </row>
    <row r="41" spans="1:5" ht="15.75">
      <c r="A41" s="87" t="s">
        <v>2004</v>
      </c>
      <c r="B41" s="87" t="s">
        <v>1722</v>
      </c>
      <c r="C41" s="87" t="s">
        <v>2005</v>
      </c>
      <c r="D41" s="82" t="s">
        <v>1927</v>
      </c>
      <c r="E41" s="87" t="s">
        <v>2005</v>
      </c>
    </row>
    <row r="42" spans="1:5" ht="15.75">
      <c r="A42" s="87" t="s">
        <v>2006</v>
      </c>
      <c r="B42" s="87" t="s">
        <v>1723</v>
      </c>
      <c r="C42" s="87" t="s">
        <v>2007</v>
      </c>
      <c r="D42" s="82" t="s">
        <v>1927</v>
      </c>
      <c r="E42" s="87" t="s">
        <v>2007</v>
      </c>
    </row>
    <row r="43" spans="1:5" ht="15.75">
      <c r="A43" s="87" t="s">
        <v>2008</v>
      </c>
      <c r="B43" s="87" t="s">
        <v>1724</v>
      </c>
      <c r="C43" s="87" t="s">
        <v>2009</v>
      </c>
      <c r="D43" s="82" t="s">
        <v>1927</v>
      </c>
      <c r="E43" s="87" t="s">
        <v>2009</v>
      </c>
    </row>
    <row r="44" spans="1:5" ht="15.75">
      <c r="A44" s="87" t="s">
        <v>2010</v>
      </c>
      <c r="B44" s="87" t="s">
        <v>1725</v>
      </c>
      <c r="C44" s="87" t="s">
        <v>2011</v>
      </c>
      <c r="D44" s="82" t="s">
        <v>1927</v>
      </c>
      <c r="E44" s="87" t="s">
        <v>2011</v>
      </c>
    </row>
    <row r="45" spans="1:5" ht="15.75">
      <c r="A45" s="87" t="s">
        <v>2012</v>
      </c>
      <c r="B45" s="87" t="s">
        <v>1726</v>
      </c>
      <c r="C45" s="87" t="s">
        <v>2013</v>
      </c>
      <c r="D45" s="82" t="s">
        <v>1927</v>
      </c>
      <c r="E45" s="87" t="s">
        <v>2013</v>
      </c>
    </row>
    <row r="46" spans="1:5" ht="15.75">
      <c r="A46" s="87" t="s">
        <v>2014</v>
      </c>
      <c r="B46" s="87" t="s">
        <v>1727</v>
      </c>
      <c r="C46" s="87" t="s">
        <v>2015</v>
      </c>
      <c r="D46" s="82" t="s">
        <v>1927</v>
      </c>
      <c r="E46" s="87" t="s">
        <v>2015</v>
      </c>
    </row>
    <row r="47" spans="1:5" ht="15.75">
      <c r="A47" s="87" t="s">
        <v>2016</v>
      </c>
      <c r="B47" s="87" t="s">
        <v>1728</v>
      </c>
      <c r="C47" s="87" t="s">
        <v>2017</v>
      </c>
      <c r="D47" s="82" t="s">
        <v>1927</v>
      </c>
      <c r="E47" s="87" t="s">
        <v>2017</v>
      </c>
    </row>
    <row r="48" spans="1:5" ht="15.75">
      <c r="A48" s="87" t="s">
        <v>2018</v>
      </c>
      <c r="B48" s="87" t="s">
        <v>1729</v>
      </c>
      <c r="C48" s="87" t="s">
        <v>2019</v>
      </c>
      <c r="D48" s="82" t="s">
        <v>1927</v>
      </c>
      <c r="E48" s="87" t="s">
        <v>2019</v>
      </c>
    </row>
    <row r="49" spans="1:5" ht="15.75">
      <c r="A49" s="87" t="s">
        <v>2020</v>
      </c>
      <c r="B49" s="87" t="s">
        <v>1730</v>
      </c>
      <c r="C49" s="87" t="s">
        <v>2021</v>
      </c>
      <c r="D49" s="82" t="s">
        <v>1927</v>
      </c>
      <c r="E49" s="87" t="s">
        <v>2021</v>
      </c>
    </row>
    <row r="50" spans="1:5" ht="15.75">
      <c r="A50" s="87" t="s">
        <v>2022</v>
      </c>
      <c r="B50" s="87" t="s">
        <v>1731</v>
      </c>
      <c r="C50" s="87" t="s">
        <v>2023</v>
      </c>
      <c r="D50" s="82" t="s">
        <v>1927</v>
      </c>
      <c r="E50" s="87" t="s">
        <v>2023</v>
      </c>
    </row>
    <row r="51" spans="1:5" ht="15.75">
      <c r="A51" s="87" t="s">
        <v>2024</v>
      </c>
      <c r="B51" s="87" t="s">
        <v>1732</v>
      </c>
      <c r="C51" s="87" t="s">
        <v>2025</v>
      </c>
      <c r="D51" s="82" t="s">
        <v>1927</v>
      </c>
      <c r="E51" s="87" t="s">
        <v>2025</v>
      </c>
    </row>
    <row r="52" spans="1:5" ht="15.75">
      <c r="A52" s="87" t="s">
        <v>2026</v>
      </c>
      <c r="B52" s="87" t="s">
        <v>1733</v>
      </c>
      <c r="C52" s="87" t="s">
        <v>2027</v>
      </c>
      <c r="D52" s="82" t="s">
        <v>1927</v>
      </c>
      <c r="E52" s="87" t="s">
        <v>2027</v>
      </c>
    </row>
    <row r="53" spans="1:5" ht="15.75">
      <c r="A53" s="87" t="s">
        <v>2028</v>
      </c>
      <c r="B53" s="87" t="s">
        <v>1734</v>
      </c>
      <c r="C53" s="87" t="s">
        <v>2029</v>
      </c>
      <c r="D53" s="82" t="s">
        <v>1927</v>
      </c>
      <c r="E53" s="87" t="s">
        <v>2029</v>
      </c>
    </row>
    <row r="54" spans="1:5" ht="15.75">
      <c r="A54" s="87" t="s">
        <v>2030</v>
      </c>
      <c r="B54" s="87" t="s">
        <v>1735</v>
      </c>
      <c r="C54" s="87" t="s">
        <v>2031</v>
      </c>
      <c r="D54" s="82" t="s">
        <v>1927</v>
      </c>
      <c r="E54" s="87" t="s">
        <v>2031</v>
      </c>
    </row>
    <row r="55" spans="1:5" ht="15.75">
      <c r="A55" s="87" t="s">
        <v>2032</v>
      </c>
      <c r="B55" s="87" t="s">
        <v>1736</v>
      </c>
      <c r="C55" s="87" t="s">
        <v>2033</v>
      </c>
      <c r="D55" s="82" t="s">
        <v>1927</v>
      </c>
      <c r="E55" s="87" t="s">
        <v>2033</v>
      </c>
    </row>
    <row r="56" spans="1:5" ht="15.75">
      <c r="A56" s="87" t="s">
        <v>2034</v>
      </c>
      <c r="B56" s="87" t="s">
        <v>1737</v>
      </c>
      <c r="C56" s="87" t="s">
        <v>2035</v>
      </c>
      <c r="D56" s="82" t="s">
        <v>1927</v>
      </c>
      <c r="E56" s="87" t="s">
        <v>2035</v>
      </c>
    </row>
    <row r="57" spans="1:5" ht="15.75">
      <c r="A57" s="87" t="s">
        <v>2036</v>
      </c>
      <c r="B57" s="87" t="s">
        <v>1738</v>
      </c>
      <c r="C57" s="87" t="s">
        <v>2037</v>
      </c>
      <c r="D57" s="82" t="s">
        <v>1927</v>
      </c>
      <c r="E57" s="87" t="s">
        <v>2037</v>
      </c>
    </row>
    <row r="58" spans="1:5" ht="15.75">
      <c r="A58" s="87" t="s">
        <v>2038</v>
      </c>
      <c r="B58" s="87" t="s">
        <v>1739</v>
      </c>
      <c r="C58" s="87" t="s">
        <v>2039</v>
      </c>
      <c r="D58" s="82" t="s">
        <v>1927</v>
      </c>
      <c r="E58" s="87" t="s">
        <v>2039</v>
      </c>
    </row>
    <row r="59" spans="1:5" ht="15.75">
      <c r="A59" s="87" t="s">
        <v>2040</v>
      </c>
      <c r="B59" s="87" t="s">
        <v>1740</v>
      </c>
      <c r="C59" s="87" t="s">
        <v>2041</v>
      </c>
      <c r="D59" s="82" t="s">
        <v>1927</v>
      </c>
      <c r="E59" s="87" t="s">
        <v>2041</v>
      </c>
    </row>
    <row r="60" spans="1:5" ht="15.75">
      <c r="A60" s="87" t="s">
        <v>2042</v>
      </c>
      <c r="B60" s="87" t="s">
        <v>1741</v>
      </c>
      <c r="C60" s="87" t="s">
        <v>2043</v>
      </c>
      <c r="D60" s="82" t="s">
        <v>1927</v>
      </c>
      <c r="E60" s="87" t="s">
        <v>2043</v>
      </c>
    </row>
    <row r="61" spans="1:5" ht="15.75">
      <c r="A61" s="87" t="s">
        <v>2044</v>
      </c>
      <c r="B61" s="87" t="s">
        <v>1742</v>
      </c>
      <c r="C61" s="87" t="s">
        <v>2045</v>
      </c>
      <c r="D61" s="82" t="s">
        <v>1927</v>
      </c>
      <c r="E61" s="87" t="s">
        <v>2045</v>
      </c>
    </row>
    <row r="62" spans="1:5" ht="15.75">
      <c r="A62" s="87" t="s">
        <v>2046</v>
      </c>
      <c r="B62" s="87" t="s">
        <v>1743</v>
      </c>
      <c r="C62" s="87" t="s">
        <v>2047</v>
      </c>
      <c r="D62" s="82" t="s">
        <v>1927</v>
      </c>
      <c r="E62" s="87" t="s">
        <v>2047</v>
      </c>
    </row>
    <row r="63" spans="1:5" ht="15.75">
      <c r="A63" s="87" t="s">
        <v>2048</v>
      </c>
      <c r="B63" s="87" t="s">
        <v>1744</v>
      </c>
      <c r="C63" s="87" t="s">
        <v>2049</v>
      </c>
      <c r="D63" s="82" t="s">
        <v>1927</v>
      </c>
      <c r="E63" s="87" t="s">
        <v>2049</v>
      </c>
    </row>
    <row r="64" spans="1:5" ht="15.75">
      <c r="A64" s="87" t="s">
        <v>2050</v>
      </c>
      <c r="B64" s="87" t="s">
        <v>1745</v>
      </c>
      <c r="C64" s="87" t="s">
        <v>2051</v>
      </c>
      <c r="D64" s="82" t="s">
        <v>1927</v>
      </c>
      <c r="E64" s="87" t="s">
        <v>2051</v>
      </c>
    </row>
    <row r="65" spans="1:5" ht="15.75">
      <c r="A65" s="87" t="s">
        <v>2052</v>
      </c>
      <c r="B65" s="87" t="s">
        <v>1746</v>
      </c>
      <c r="C65" s="87" t="s">
        <v>2053</v>
      </c>
      <c r="D65" s="82" t="s">
        <v>1927</v>
      </c>
      <c r="E65" s="87" t="s">
        <v>2053</v>
      </c>
    </row>
    <row r="66" spans="1:5" ht="15.75">
      <c r="A66" s="87" t="s">
        <v>2054</v>
      </c>
      <c r="B66" s="87" t="s">
        <v>1747</v>
      </c>
      <c r="C66" s="87" t="s">
        <v>2055</v>
      </c>
      <c r="D66" s="82" t="s">
        <v>1927</v>
      </c>
      <c r="E66" s="87" t="s">
        <v>2055</v>
      </c>
    </row>
    <row r="67" spans="1:5" ht="15.75">
      <c r="A67" s="87" t="s">
        <v>2056</v>
      </c>
      <c r="B67" s="87" t="s">
        <v>1748</v>
      </c>
      <c r="C67" s="87" t="s">
        <v>2057</v>
      </c>
      <c r="D67" s="82" t="s">
        <v>1927</v>
      </c>
      <c r="E67" s="87" t="s">
        <v>2057</v>
      </c>
    </row>
    <row r="68" spans="1:5" ht="15.75">
      <c r="A68" s="87" t="s">
        <v>2058</v>
      </c>
      <c r="B68" s="87" t="s">
        <v>1749</v>
      </c>
      <c r="C68" s="87" t="s">
        <v>2059</v>
      </c>
      <c r="D68" s="82" t="s">
        <v>1927</v>
      </c>
      <c r="E68" s="87" t="s">
        <v>2059</v>
      </c>
    </row>
    <row r="69" spans="1:5" ht="15.75">
      <c r="A69" s="87" t="s">
        <v>2060</v>
      </c>
      <c r="B69" s="87" t="s">
        <v>1750</v>
      </c>
      <c r="C69" s="87" t="s">
        <v>2061</v>
      </c>
      <c r="D69" s="82" t="s">
        <v>1927</v>
      </c>
      <c r="E69" s="87" t="s">
        <v>2061</v>
      </c>
    </row>
    <row r="70" spans="1:5" ht="15.75">
      <c r="A70" s="87" t="s">
        <v>2062</v>
      </c>
      <c r="B70" s="87" t="s">
        <v>1751</v>
      </c>
      <c r="C70" s="87" t="s">
        <v>2063</v>
      </c>
      <c r="D70" s="82" t="s">
        <v>1927</v>
      </c>
      <c r="E70" s="87" t="s">
        <v>2063</v>
      </c>
    </row>
    <row r="71" spans="1:5" ht="15.75">
      <c r="A71" s="87" t="s">
        <v>2064</v>
      </c>
      <c r="B71" s="87" t="s">
        <v>1752</v>
      </c>
      <c r="C71" s="87" t="s">
        <v>2065</v>
      </c>
      <c r="D71" s="82" t="s">
        <v>1927</v>
      </c>
      <c r="E71" s="87" t="s">
        <v>2065</v>
      </c>
    </row>
    <row r="72" spans="1:5" ht="15.75">
      <c r="A72" s="87" t="s">
        <v>2066</v>
      </c>
      <c r="B72" s="87" t="s">
        <v>1753</v>
      </c>
      <c r="C72" s="87" t="s">
        <v>2067</v>
      </c>
      <c r="D72" s="82" t="s">
        <v>1927</v>
      </c>
      <c r="E72" s="87" t="s">
        <v>2067</v>
      </c>
    </row>
    <row r="73" spans="1:5" ht="15.75">
      <c r="A73" s="87" t="s">
        <v>2068</v>
      </c>
      <c r="B73" s="87" t="s">
        <v>1754</v>
      </c>
      <c r="C73" s="87" t="s">
        <v>2069</v>
      </c>
      <c r="D73" s="82" t="s">
        <v>1927</v>
      </c>
      <c r="E73" s="87" t="s">
        <v>2069</v>
      </c>
    </row>
    <row r="74" spans="1:5" ht="15.75">
      <c r="A74" s="87" t="s">
        <v>2070</v>
      </c>
      <c r="B74" s="87" t="s">
        <v>1755</v>
      </c>
      <c r="C74" s="87" t="s">
        <v>2071</v>
      </c>
      <c r="D74" s="82" t="s">
        <v>1927</v>
      </c>
      <c r="E74" s="87" t="s">
        <v>2071</v>
      </c>
    </row>
    <row r="75" spans="1:5" ht="15.75">
      <c r="A75" s="87" t="s">
        <v>2072</v>
      </c>
      <c r="B75" s="87" t="s">
        <v>1756</v>
      </c>
      <c r="C75" s="87" t="s">
        <v>2073</v>
      </c>
      <c r="D75" s="82" t="s">
        <v>1927</v>
      </c>
      <c r="E75" s="87" t="s">
        <v>2073</v>
      </c>
    </row>
    <row r="76" spans="1:5" ht="15.75">
      <c r="A76" s="87" t="s">
        <v>2074</v>
      </c>
      <c r="B76" s="87" t="s">
        <v>1757</v>
      </c>
      <c r="C76" s="87" t="s">
        <v>2075</v>
      </c>
      <c r="D76" s="82" t="s">
        <v>1927</v>
      </c>
      <c r="E76" s="87" t="s">
        <v>2075</v>
      </c>
    </row>
    <row r="77" spans="1:5" ht="15.75">
      <c r="A77" s="87" t="s">
        <v>2076</v>
      </c>
      <c r="B77" s="87" t="s">
        <v>1758</v>
      </c>
      <c r="C77" s="87" t="s">
        <v>2077</v>
      </c>
      <c r="D77" s="82" t="s">
        <v>1927</v>
      </c>
      <c r="E77" s="87" t="s">
        <v>2077</v>
      </c>
    </row>
    <row r="78" spans="1:5" ht="15.75">
      <c r="A78" s="87" t="s">
        <v>2078</v>
      </c>
      <c r="B78" s="87" t="s">
        <v>1759</v>
      </c>
      <c r="C78" s="87" t="s">
        <v>2079</v>
      </c>
      <c r="D78" s="82" t="s">
        <v>1927</v>
      </c>
      <c r="E78" s="87" t="s">
        <v>2079</v>
      </c>
    </row>
    <row r="79" spans="1:5" ht="15.75">
      <c r="A79" s="87" t="s">
        <v>2080</v>
      </c>
      <c r="B79" s="87" t="s">
        <v>1760</v>
      </c>
      <c r="C79" s="87" t="s">
        <v>2081</v>
      </c>
      <c r="D79" s="82" t="s">
        <v>1927</v>
      </c>
      <c r="E79" s="87" t="s">
        <v>2081</v>
      </c>
    </row>
    <row r="80" spans="1:5" ht="15.75">
      <c r="A80" s="87" t="s">
        <v>2082</v>
      </c>
      <c r="B80" s="87" t="s">
        <v>1761</v>
      </c>
      <c r="C80" s="87" t="s">
        <v>2083</v>
      </c>
      <c r="D80" s="82" t="s">
        <v>1927</v>
      </c>
      <c r="E80" s="87" t="s">
        <v>2083</v>
      </c>
    </row>
    <row r="81" spans="1:5" ht="15.75">
      <c r="A81" s="87" t="s">
        <v>2084</v>
      </c>
      <c r="B81" s="87" t="s">
        <v>1762</v>
      </c>
      <c r="C81" s="87" t="s">
        <v>2085</v>
      </c>
      <c r="D81" s="82" t="s">
        <v>1927</v>
      </c>
      <c r="E81" s="87" t="s">
        <v>2085</v>
      </c>
    </row>
    <row r="82" spans="1:5" ht="15.75">
      <c r="A82" s="87" t="s">
        <v>2086</v>
      </c>
      <c r="B82" s="87" t="s">
        <v>1763</v>
      </c>
      <c r="C82" s="87" t="s">
        <v>2087</v>
      </c>
      <c r="D82" s="82" t="s">
        <v>1927</v>
      </c>
      <c r="E82" s="87" t="s">
        <v>2087</v>
      </c>
    </row>
    <row r="83" spans="1:5" ht="15.75">
      <c r="A83" s="87" t="s">
        <v>2088</v>
      </c>
      <c r="B83" s="87" t="s">
        <v>1764</v>
      </c>
      <c r="C83" s="87" t="s">
        <v>2089</v>
      </c>
      <c r="D83" s="82" t="s">
        <v>1927</v>
      </c>
      <c r="E83" s="87" t="s">
        <v>2089</v>
      </c>
    </row>
    <row r="84" spans="1:5" ht="15.75">
      <c r="A84" s="87" t="s">
        <v>2090</v>
      </c>
      <c r="B84" s="87" t="s">
        <v>1765</v>
      </c>
      <c r="C84" s="87" t="s">
        <v>2091</v>
      </c>
      <c r="D84" s="82" t="s">
        <v>1927</v>
      </c>
      <c r="E84" s="87" t="s">
        <v>2091</v>
      </c>
    </row>
    <row r="85" spans="1:5" ht="15.75">
      <c r="A85" s="87" t="s">
        <v>2092</v>
      </c>
      <c r="B85" s="87" t="s">
        <v>1766</v>
      </c>
      <c r="C85" s="87" t="s">
        <v>2093</v>
      </c>
      <c r="D85" s="82" t="s">
        <v>1927</v>
      </c>
      <c r="E85" s="87" t="s">
        <v>2093</v>
      </c>
    </row>
    <row r="86" spans="1:5" ht="15.75">
      <c r="A86" s="87" t="s">
        <v>2094</v>
      </c>
      <c r="B86" s="87" t="s">
        <v>1767</v>
      </c>
      <c r="C86" s="87" t="s">
        <v>2095</v>
      </c>
      <c r="D86" s="82" t="s">
        <v>1927</v>
      </c>
      <c r="E86" s="87" t="s">
        <v>2095</v>
      </c>
    </row>
    <row r="87" spans="1:5" ht="15.75">
      <c r="A87" s="87" t="s">
        <v>2096</v>
      </c>
      <c r="B87" s="87" t="s">
        <v>1768</v>
      </c>
      <c r="C87" s="87" t="s">
        <v>2097</v>
      </c>
      <c r="D87" s="82" t="s">
        <v>1927</v>
      </c>
      <c r="E87" s="87" t="s">
        <v>2097</v>
      </c>
    </row>
    <row r="88" spans="1:5" ht="15.75">
      <c r="A88" s="87" t="s">
        <v>2098</v>
      </c>
      <c r="B88" s="87" t="s">
        <v>1769</v>
      </c>
      <c r="C88" s="87" t="s">
        <v>2099</v>
      </c>
      <c r="D88" s="82" t="s">
        <v>1927</v>
      </c>
      <c r="E88" s="87" t="s">
        <v>2099</v>
      </c>
    </row>
    <row r="89" spans="1:5" ht="15.75">
      <c r="A89" s="87" t="s">
        <v>2100</v>
      </c>
      <c r="B89" s="87" t="s">
        <v>1770</v>
      </c>
      <c r="C89" s="87" t="s">
        <v>2101</v>
      </c>
      <c r="D89" s="82" t="s">
        <v>1927</v>
      </c>
      <c r="E89" s="87" t="s">
        <v>2101</v>
      </c>
    </row>
    <row r="90" spans="1:5" ht="15.75">
      <c r="A90" s="87" t="s">
        <v>2102</v>
      </c>
      <c r="B90" s="87" t="s">
        <v>1771</v>
      </c>
      <c r="C90" s="87" t="s">
        <v>2103</v>
      </c>
      <c r="D90" s="82" t="s">
        <v>1927</v>
      </c>
      <c r="E90" s="87" t="s">
        <v>2103</v>
      </c>
    </row>
    <row r="91" spans="1:5" ht="15.75">
      <c r="A91" s="87" t="s">
        <v>2104</v>
      </c>
      <c r="B91" s="87" t="s">
        <v>1772</v>
      </c>
      <c r="C91" s="87" t="s">
        <v>2105</v>
      </c>
      <c r="D91" s="82" t="s">
        <v>1927</v>
      </c>
      <c r="E91" s="87" t="s">
        <v>2105</v>
      </c>
    </row>
    <row r="92" spans="1:5" ht="15.75">
      <c r="A92" s="87" t="s">
        <v>2106</v>
      </c>
      <c r="B92" s="87" t="s">
        <v>1773</v>
      </c>
      <c r="C92" s="87" t="s">
        <v>2107</v>
      </c>
      <c r="D92" s="82" t="s">
        <v>1927</v>
      </c>
      <c r="E92" s="87" t="s">
        <v>2107</v>
      </c>
    </row>
    <row r="93" spans="1:5" ht="15.75">
      <c r="A93" s="87" t="s">
        <v>2108</v>
      </c>
      <c r="B93" s="87" t="s">
        <v>1774</v>
      </c>
      <c r="C93" s="87" t="s">
        <v>2109</v>
      </c>
      <c r="D93" s="82" t="s">
        <v>1927</v>
      </c>
      <c r="E93" s="87" t="s">
        <v>2109</v>
      </c>
    </row>
    <row r="94" spans="1:5" ht="15.75">
      <c r="A94" s="87" t="s">
        <v>2110</v>
      </c>
      <c r="B94" s="87" t="s">
        <v>1775</v>
      </c>
      <c r="C94" s="87" t="s">
        <v>2111</v>
      </c>
      <c r="D94" s="82" t="s">
        <v>1927</v>
      </c>
      <c r="E94" s="87" t="s">
        <v>2111</v>
      </c>
    </row>
    <row r="95" spans="1:5" ht="15.75">
      <c r="A95" s="87" t="s">
        <v>2112</v>
      </c>
      <c r="B95" s="87" t="s">
        <v>1776</v>
      </c>
      <c r="C95" s="87" t="s">
        <v>2113</v>
      </c>
      <c r="D95" s="82" t="s">
        <v>1927</v>
      </c>
      <c r="E95" s="87" t="s">
        <v>2113</v>
      </c>
    </row>
    <row r="96" spans="1:5" ht="15.75">
      <c r="A96" s="87" t="s">
        <v>2114</v>
      </c>
      <c r="B96" s="87" t="s">
        <v>1777</v>
      </c>
      <c r="C96" s="87" t="s">
        <v>2115</v>
      </c>
      <c r="D96" s="82" t="s">
        <v>1927</v>
      </c>
      <c r="E96" s="87" t="s">
        <v>2115</v>
      </c>
    </row>
    <row r="97" spans="1:5" ht="15.75">
      <c r="A97" s="87" t="s">
        <v>2116</v>
      </c>
      <c r="B97" s="87" t="s">
        <v>1778</v>
      </c>
      <c r="C97" s="87" t="s">
        <v>2117</v>
      </c>
      <c r="D97" s="82" t="s">
        <v>1927</v>
      </c>
      <c r="E97" s="87" t="s">
        <v>2117</v>
      </c>
    </row>
    <row r="98" spans="1:5" ht="15.75">
      <c r="A98" s="87" t="s">
        <v>2118</v>
      </c>
      <c r="B98" s="87" t="s">
        <v>1779</v>
      </c>
      <c r="C98" s="87" t="s">
        <v>2119</v>
      </c>
      <c r="D98" s="82" t="s">
        <v>1927</v>
      </c>
      <c r="E98" s="87" t="s">
        <v>2119</v>
      </c>
    </row>
    <row r="99" spans="1:5" ht="15.75">
      <c r="A99" s="87" t="s">
        <v>2120</v>
      </c>
      <c r="B99" s="87" t="s">
        <v>1780</v>
      </c>
      <c r="C99" s="87" t="s">
        <v>2121</v>
      </c>
      <c r="D99" s="82" t="s">
        <v>1927</v>
      </c>
      <c r="E99" s="87" t="s">
        <v>2121</v>
      </c>
    </row>
    <row r="100" spans="1:5" ht="15.75">
      <c r="A100" s="87" t="s">
        <v>2122</v>
      </c>
      <c r="B100" s="87" t="s">
        <v>1781</v>
      </c>
      <c r="C100" s="87" t="s">
        <v>2123</v>
      </c>
      <c r="D100" s="82" t="s">
        <v>1927</v>
      </c>
      <c r="E100" s="87" t="s">
        <v>2123</v>
      </c>
    </row>
    <row r="101" spans="1:5" ht="15.75">
      <c r="A101" s="87" t="s">
        <v>2124</v>
      </c>
      <c r="B101" s="87" t="s">
        <v>1782</v>
      </c>
      <c r="C101" s="87" t="s">
        <v>2125</v>
      </c>
      <c r="D101" s="82" t="s">
        <v>1927</v>
      </c>
      <c r="E101" s="87" t="s">
        <v>2125</v>
      </c>
    </row>
    <row r="102" spans="1:5" ht="15.75">
      <c r="A102" s="87" t="s">
        <v>2126</v>
      </c>
      <c r="B102" s="87" t="s">
        <v>1783</v>
      </c>
      <c r="C102" s="87" t="s">
        <v>2127</v>
      </c>
      <c r="D102" s="82" t="s">
        <v>1927</v>
      </c>
      <c r="E102" s="87" t="s">
        <v>2127</v>
      </c>
    </row>
    <row r="103" spans="1:5" ht="15.75">
      <c r="A103" s="87" t="s">
        <v>2128</v>
      </c>
      <c r="B103" s="87" t="s">
        <v>1784</v>
      </c>
      <c r="C103" s="87" t="s">
        <v>2129</v>
      </c>
      <c r="D103" s="82" t="s">
        <v>1927</v>
      </c>
      <c r="E103" s="87" t="s">
        <v>2129</v>
      </c>
    </row>
    <row r="104" spans="1:5" ht="15.75">
      <c r="A104" s="87" t="s">
        <v>2130</v>
      </c>
      <c r="B104" s="87" t="s">
        <v>1785</v>
      </c>
      <c r="C104" s="87" t="s">
        <v>2131</v>
      </c>
      <c r="D104" s="82" t="s">
        <v>1927</v>
      </c>
      <c r="E104" s="87" t="s">
        <v>2131</v>
      </c>
    </row>
    <row r="105" spans="1:5" ht="15.75">
      <c r="A105" s="87" t="s">
        <v>2132</v>
      </c>
      <c r="B105" s="87" t="s">
        <v>1786</v>
      </c>
      <c r="C105" s="87" t="s">
        <v>2133</v>
      </c>
      <c r="D105" s="82" t="s">
        <v>1927</v>
      </c>
      <c r="E105" s="87" t="s">
        <v>2133</v>
      </c>
    </row>
    <row r="106" spans="1:5" ht="15.75">
      <c r="A106" s="87" t="s">
        <v>2134</v>
      </c>
      <c r="B106" s="87" t="s">
        <v>1787</v>
      </c>
      <c r="C106" s="87" t="s">
        <v>2135</v>
      </c>
      <c r="D106" s="82" t="s">
        <v>1927</v>
      </c>
      <c r="E106" s="87" t="s">
        <v>2135</v>
      </c>
    </row>
    <row r="107" spans="1:5" ht="15.75">
      <c r="A107" s="87" t="s">
        <v>2136</v>
      </c>
      <c r="B107" s="87" t="s">
        <v>1788</v>
      </c>
      <c r="C107" s="87" t="s">
        <v>2137</v>
      </c>
      <c r="D107" s="82" t="s">
        <v>1927</v>
      </c>
      <c r="E107" s="87" t="s">
        <v>2137</v>
      </c>
    </row>
    <row r="108" spans="1:5" ht="15.75">
      <c r="A108" s="87" t="s">
        <v>2138</v>
      </c>
      <c r="B108" s="87" t="s">
        <v>1789</v>
      </c>
      <c r="C108" s="87" t="s">
        <v>2139</v>
      </c>
      <c r="D108" s="82" t="s">
        <v>1927</v>
      </c>
      <c r="E108" s="87" t="s">
        <v>2139</v>
      </c>
    </row>
    <row r="109" spans="1:5" ht="15.75">
      <c r="A109" s="87" t="s">
        <v>2140</v>
      </c>
      <c r="B109" s="87" t="s">
        <v>1790</v>
      </c>
      <c r="C109" s="87" t="s">
        <v>2141</v>
      </c>
      <c r="D109" s="82" t="s">
        <v>1927</v>
      </c>
      <c r="E109" s="87" t="s">
        <v>2141</v>
      </c>
    </row>
    <row r="110" spans="1:5" ht="15.75">
      <c r="A110" s="87" t="s">
        <v>2142</v>
      </c>
      <c r="B110" s="87" t="s">
        <v>1791</v>
      </c>
      <c r="C110" s="87" t="s">
        <v>2143</v>
      </c>
      <c r="D110" s="82" t="s">
        <v>1927</v>
      </c>
      <c r="E110" s="87" t="s">
        <v>2143</v>
      </c>
    </row>
    <row r="111" spans="1:5" ht="15.75">
      <c r="A111" s="87" t="s">
        <v>2144</v>
      </c>
      <c r="B111" s="87" t="s">
        <v>1792</v>
      </c>
      <c r="C111" s="87" t="s">
        <v>2145</v>
      </c>
      <c r="D111" s="82" t="s">
        <v>1927</v>
      </c>
      <c r="E111" s="87" t="s">
        <v>2145</v>
      </c>
    </row>
    <row r="112" spans="1:5" ht="15.75">
      <c r="A112" s="87" t="s">
        <v>2146</v>
      </c>
      <c r="B112" s="87" t="s">
        <v>1793</v>
      </c>
      <c r="C112" s="87" t="s">
        <v>2147</v>
      </c>
      <c r="D112" s="82" t="s">
        <v>1927</v>
      </c>
      <c r="E112" s="87" t="s">
        <v>2147</v>
      </c>
    </row>
    <row r="113" spans="1:5" ht="15.75">
      <c r="A113" s="87" t="s">
        <v>2148</v>
      </c>
      <c r="B113" s="87" t="s">
        <v>1794</v>
      </c>
      <c r="C113" s="87" t="s">
        <v>2149</v>
      </c>
      <c r="D113" s="82" t="s">
        <v>1927</v>
      </c>
      <c r="E113" s="87" t="s">
        <v>2149</v>
      </c>
    </row>
    <row r="114" spans="1:5" ht="15.75">
      <c r="A114" s="80" t="s">
        <v>2150</v>
      </c>
      <c r="B114" s="80" t="s">
        <v>1702</v>
      </c>
      <c r="C114" s="87" t="s">
        <v>2151</v>
      </c>
      <c r="D114" s="82" t="s">
        <v>1927</v>
      </c>
      <c r="E114" s="80" t="s">
        <v>2151</v>
      </c>
    </row>
    <row r="115" spans="1:5" ht="15.75">
      <c r="A115" s="80" t="s">
        <v>2152</v>
      </c>
      <c r="B115" s="80" t="s">
        <v>1740</v>
      </c>
      <c r="C115" s="87" t="s">
        <v>2153</v>
      </c>
      <c r="D115" s="82" t="s">
        <v>1927</v>
      </c>
      <c r="E115" s="80" t="s">
        <v>2153</v>
      </c>
    </row>
    <row r="116" spans="1:5" ht="15.75">
      <c r="A116" s="80" t="s">
        <v>2154</v>
      </c>
      <c r="B116" s="80" t="s">
        <v>1759</v>
      </c>
      <c r="C116" s="87" t="s">
        <v>2155</v>
      </c>
      <c r="D116" s="82" t="s">
        <v>1927</v>
      </c>
      <c r="E116" s="80" t="s">
        <v>2155</v>
      </c>
    </row>
    <row r="117" spans="1:5" ht="15.75">
      <c r="A117" s="80" t="s">
        <v>2156</v>
      </c>
      <c r="B117" s="80" t="s">
        <v>1760</v>
      </c>
      <c r="C117" s="87" t="s">
        <v>2157</v>
      </c>
      <c r="D117" s="82" t="s">
        <v>1927</v>
      </c>
      <c r="E117" s="80" t="s">
        <v>2157</v>
      </c>
    </row>
    <row r="118" spans="1:5" ht="15.75">
      <c r="A118" s="80" t="s">
        <v>2158</v>
      </c>
      <c r="B118" s="80" t="s">
        <v>1763</v>
      </c>
      <c r="C118" s="87" t="s">
        <v>2159</v>
      </c>
      <c r="D118" s="82" t="s">
        <v>1927</v>
      </c>
      <c r="E118" s="80" t="s">
        <v>2159</v>
      </c>
    </row>
    <row r="119" spans="1:5" ht="15.75">
      <c r="A119" s="80" t="s">
        <v>2160</v>
      </c>
      <c r="B119" s="80" t="s">
        <v>1765</v>
      </c>
      <c r="C119" s="87" t="s">
        <v>2161</v>
      </c>
      <c r="D119" s="82" t="s">
        <v>1927</v>
      </c>
      <c r="E119" s="80" t="s">
        <v>2161</v>
      </c>
    </row>
    <row r="120" spans="1:5" ht="15.75">
      <c r="A120" s="80" t="s">
        <v>2162</v>
      </c>
      <c r="B120" s="80" t="s">
        <v>1768</v>
      </c>
      <c r="C120" s="87" t="s">
        <v>2163</v>
      </c>
      <c r="D120" s="82" t="s">
        <v>1927</v>
      </c>
      <c r="E120" s="80" t="s">
        <v>2163</v>
      </c>
    </row>
    <row r="121" spans="1:5" ht="15.75">
      <c r="A121" s="80" t="s">
        <v>2164</v>
      </c>
      <c r="B121" s="80" t="s">
        <v>1770</v>
      </c>
      <c r="C121" s="87" t="s">
        <v>2165</v>
      </c>
      <c r="D121" s="82" t="s">
        <v>1927</v>
      </c>
      <c r="E121" s="80" t="s">
        <v>2165</v>
      </c>
    </row>
    <row r="122" spans="1:5" ht="15.75">
      <c r="A122" s="80" t="s">
        <v>2166</v>
      </c>
      <c r="B122" s="80" t="s">
        <v>1776</v>
      </c>
      <c r="C122" s="87" t="s">
        <v>2167</v>
      </c>
      <c r="D122" s="82" t="s">
        <v>1927</v>
      </c>
      <c r="E122" s="80" t="s">
        <v>2167</v>
      </c>
    </row>
    <row r="123" spans="1:5" ht="15.75">
      <c r="A123" s="80" t="s">
        <v>2168</v>
      </c>
      <c r="B123" s="80" t="s">
        <v>1783</v>
      </c>
      <c r="C123" s="87" t="s">
        <v>2169</v>
      </c>
      <c r="D123" s="82" t="s">
        <v>1927</v>
      </c>
      <c r="E123" s="80" t="s">
        <v>2169</v>
      </c>
    </row>
    <row r="124" spans="1:5" ht="15.75">
      <c r="A124" s="80" t="s">
        <v>2170</v>
      </c>
      <c r="B124" s="80" t="s">
        <v>1787</v>
      </c>
      <c r="C124" s="87" t="s">
        <v>2171</v>
      </c>
      <c r="D124" s="82" t="s">
        <v>1927</v>
      </c>
      <c r="E124" s="80" t="s">
        <v>2171</v>
      </c>
    </row>
    <row r="125" spans="1:5" ht="15.75">
      <c r="A125" s="80" t="s">
        <v>2172</v>
      </c>
      <c r="B125" s="80" t="s">
        <v>1788</v>
      </c>
      <c r="C125" s="87" t="s">
        <v>2173</v>
      </c>
      <c r="D125" s="82" t="s">
        <v>1927</v>
      </c>
      <c r="E125" s="80" t="s">
        <v>2173</v>
      </c>
    </row>
    <row r="126" spans="1:5" ht="15.75">
      <c r="A126" s="80" t="s">
        <v>2174</v>
      </c>
      <c r="B126" s="80" t="s">
        <v>1790</v>
      </c>
      <c r="C126" s="87" t="s">
        <v>2175</v>
      </c>
      <c r="D126" s="82" t="s">
        <v>1927</v>
      </c>
      <c r="E126" s="80" t="s">
        <v>2175</v>
      </c>
    </row>
    <row r="127" spans="1:5" ht="15.75">
      <c r="A127" s="80" t="s">
        <v>2176</v>
      </c>
      <c r="B127" s="80" t="s">
        <v>1791</v>
      </c>
      <c r="C127" s="87" t="s">
        <v>2177</v>
      </c>
      <c r="D127" s="82" t="s">
        <v>1927</v>
      </c>
      <c r="E127" s="80" t="s">
        <v>2177</v>
      </c>
    </row>
    <row r="128" spans="1:5" ht="15.75">
      <c r="A128" s="80" t="s">
        <v>2178</v>
      </c>
      <c r="B128" s="80" t="s">
        <v>1793</v>
      </c>
      <c r="C128" s="87" t="s">
        <v>2179</v>
      </c>
      <c r="D128" s="82" t="s">
        <v>1927</v>
      </c>
      <c r="E128" s="80" t="s">
        <v>2179</v>
      </c>
    </row>
    <row r="129" spans="1:5" ht="15.75">
      <c r="A129" s="80" t="s">
        <v>2180</v>
      </c>
      <c r="B129" s="80" t="s">
        <v>1794</v>
      </c>
      <c r="C129" s="87" t="s">
        <v>2181</v>
      </c>
      <c r="D129" s="82" t="s">
        <v>1927</v>
      </c>
      <c r="E129" s="80" t="s">
        <v>2181</v>
      </c>
    </row>
  </sheetData>
  <phoneticPr fontId="1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 临床信息表</vt:lpstr>
      <vt:lpstr>2 样本提取表</vt:lpstr>
      <vt:lpstr>3 DNA使用记录表</vt:lpstr>
      <vt:lpstr>4 甲基化建库表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周萍</dc:creator>
  <cp:lastModifiedBy>Administrator</cp:lastModifiedBy>
  <dcterms:created xsi:type="dcterms:W3CDTF">2019-10-28T03:20:06Z</dcterms:created>
  <dcterms:modified xsi:type="dcterms:W3CDTF">2020-04-26T07:02:28Z</dcterms:modified>
</cp:coreProperties>
</file>