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sl\project\databaseDemo\excelData\20200408\"/>
    </mc:Choice>
  </mc:AlternateContent>
  <xr:revisionPtr revIDLastSave="0" documentId="13_ncr:1_{A194EF74-1EF7-4719-A9FD-D8A9D4746A16}" xr6:coauthVersionLast="44" xr6:coauthVersionMax="44" xr10:uidLastSave="{00000000-0000-0000-0000-000000000000}"/>
  <bookViews>
    <workbookView xWindow="-120" yWindow="-120" windowWidth="29040" windowHeight="15990" xr2:uid="{E8006041-F500-475E-B43F-1F8E3D72BFA4}"/>
  </bookViews>
  <sheets>
    <sheet name="Sheet1" sheetId="1" r:id="rId1"/>
    <sheet name="1 临床信息表" sheetId="3" r:id="rId2"/>
    <sheet name="2 样本提取表" sheetId="4" r:id="rId3"/>
    <sheet name="3 DNA使用记录表" sheetId="6" r:id="rId4"/>
    <sheet name="4 甲基化建库表" sheetId="5" r:id="rId5"/>
    <sheet name="Sheet2" sheetId="2" r:id="rId6"/>
  </sheets>
  <definedNames>
    <definedName name="_xlnm._FilterDatabase" localSheetId="1" hidden="1">'1 临床信息表'!$A$1:$S$183</definedName>
    <definedName name="_xlnm._FilterDatabase" localSheetId="2" hidden="1">'2 样本提取表'!$A$1:$I$1</definedName>
    <definedName name="_xlnm._FilterDatabase" localSheetId="3" hidden="1">'3 DNA使用记录表'!$A$1:$E$66</definedName>
    <definedName name="_xlnm._FilterDatabase" localSheetId="0" hidden="1">Sheet1!$A$1:$AB$103</definedName>
    <definedName name="_Hlk524093365" localSheetId="5">Sheet2!#REF!</definedName>
    <definedName name="_Hlk524956021" localSheetId="5">Sheet2!#REF!</definedName>
    <definedName name="OLE_LINK106" localSheetId="5">Sheet2!#REF!</definedName>
    <definedName name="OLE_LINK18" localSheetId="5">Sheet2!$A$5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19" i="1" l="1"/>
  <c r="I2" i="1"/>
  <c r="E33" i="2" l="1"/>
  <c r="B33" i="2" s="1"/>
  <c r="E32" i="2"/>
  <c r="B32" i="2" s="1"/>
  <c r="E31" i="2"/>
  <c r="B31" i="2" s="1"/>
  <c r="E30" i="2"/>
  <c r="B30" i="2" s="1"/>
  <c r="E29" i="2"/>
  <c r="B29" i="2" s="1"/>
</calcChain>
</file>

<file path=xl/sharedStrings.xml><?xml version="1.0" encoding="utf-8"?>
<sst xmlns="http://schemas.openxmlformats.org/spreadsheetml/2006/main" count="3199" uniqueCount="996">
  <si>
    <t>patient_hospital_ID</t>
  </si>
  <si>
    <t>D732</t>
  </si>
  <si>
    <t>D890</t>
  </si>
  <si>
    <t>D827</t>
  </si>
  <si>
    <t>D844</t>
  </si>
  <si>
    <t>D746</t>
  </si>
  <si>
    <t>D853</t>
  </si>
  <si>
    <t>D995</t>
  </si>
  <si>
    <t>D743</t>
  </si>
  <si>
    <t>D729</t>
  </si>
  <si>
    <t>D748</t>
  </si>
  <si>
    <t>D998</t>
  </si>
  <si>
    <t>D938</t>
  </si>
  <si>
    <t>D744</t>
  </si>
  <si>
    <t>D888</t>
  </si>
  <si>
    <t>D741</t>
  </si>
  <si>
    <t>D943</t>
  </si>
  <si>
    <t>D852</t>
  </si>
  <si>
    <t>D955</t>
  </si>
  <si>
    <t>D851</t>
  </si>
  <si>
    <t>D884</t>
  </si>
  <si>
    <t>D862</t>
  </si>
  <si>
    <t>D876</t>
  </si>
  <si>
    <t>D885</t>
  </si>
  <si>
    <t>D855</t>
  </si>
  <si>
    <t>D897</t>
  </si>
  <si>
    <t>D634</t>
  </si>
  <si>
    <t>D902</t>
  </si>
  <si>
    <t>D650</t>
  </si>
  <si>
    <t>D740</t>
  </si>
  <si>
    <t>D819</t>
  </si>
  <si>
    <t>D813</t>
  </si>
  <si>
    <t>D757</t>
  </si>
  <si>
    <t>D645</t>
  </si>
  <si>
    <t>D976</t>
  </si>
  <si>
    <t>D969</t>
  </si>
  <si>
    <t>D752</t>
  </si>
  <si>
    <t>D763</t>
  </si>
  <si>
    <t>D633</t>
  </si>
  <si>
    <t>D989</t>
  </si>
  <si>
    <t>D837</t>
  </si>
  <si>
    <t>D991</t>
  </si>
  <si>
    <t>D1012</t>
  </si>
  <si>
    <t>D949</t>
  </si>
  <si>
    <t>D1068</t>
  </si>
  <si>
    <t>D1060</t>
  </si>
  <si>
    <t>D1081</t>
  </si>
  <si>
    <t>D1072</t>
  </si>
  <si>
    <t>D1030</t>
  </si>
  <si>
    <t>D1020</t>
  </si>
  <si>
    <t>D1037</t>
  </si>
  <si>
    <t>D1048</t>
  </si>
  <si>
    <t>D1025</t>
  </si>
  <si>
    <t>D1023</t>
  </si>
  <si>
    <t>D1028</t>
  </si>
  <si>
    <t>D1053</t>
  </si>
  <si>
    <t>D901</t>
  </si>
  <si>
    <t>D957</t>
  </si>
  <si>
    <t>D846</t>
  </si>
  <si>
    <t>19L0126598</t>
  </si>
  <si>
    <t>18S4146712</t>
  </si>
  <si>
    <t>19L0126630</t>
  </si>
  <si>
    <t>19L0126614</t>
  </si>
  <si>
    <t>19L0126613</t>
  </si>
  <si>
    <t>19L0126606</t>
  </si>
  <si>
    <t>19L0140958</t>
  </si>
  <si>
    <t>19L0126599</t>
  </si>
  <si>
    <t>19L0126644</t>
  </si>
  <si>
    <t>19L0126641</t>
  </si>
  <si>
    <t>19L0126650</t>
  </si>
  <si>
    <t>19L0126621</t>
  </si>
  <si>
    <t>19L0126602</t>
  </si>
  <si>
    <t>18S4146713</t>
  </si>
  <si>
    <t>19L0126605</t>
  </si>
  <si>
    <t>19L0126640</t>
  </si>
  <si>
    <t>19L0126612</t>
  </si>
  <si>
    <t>19L0126624</t>
  </si>
  <si>
    <t>19L0126616</t>
  </si>
  <si>
    <t>18S4146711</t>
  </si>
  <si>
    <t>19L0126608</t>
  </si>
  <si>
    <t>19L0126607</t>
  </si>
  <si>
    <t>18S4146710</t>
  </si>
  <si>
    <t>19L0126643</t>
  </si>
  <si>
    <t>18S4146726</t>
  </si>
  <si>
    <t>18S4146707</t>
  </si>
  <si>
    <t>18S4146727</t>
  </si>
  <si>
    <t>18S4146709</t>
  </si>
  <si>
    <t>19L0126615</t>
  </si>
  <si>
    <t>19L0126604</t>
  </si>
  <si>
    <t>19L0126603</t>
  </si>
  <si>
    <t>19L0126623</t>
  </si>
  <si>
    <t>18S4146708</t>
  </si>
  <si>
    <t>19L0126609</t>
  </si>
  <si>
    <t>19L0126628</t>
  </si>
  <si>
    <t>19L0126629</t>
  </si>
  <si>
    <t>19L0140957</t>
  </si>
  <si>
    <t>18S4146706</t>
  </si>
  <si>
    <t>19L0126639</t>
  </si>
  <si>
    <t>19L0126622</t>
  </si>
  <si>
    <t>19L0140956</t>
  </si>
  <si>
    <t>19L0140959</t>
  </si>
  <si>
    <t>19L0140951</t>
  </si>
  <si>
    <t>19L0126627</t>
  </si>
  <si>
    <t>19L0140950</t>
  </si>
  <si>
    <t>19L0140952</t>
  </si>
  <si>
    <t>19L0126646</t>
  </si>
  <si>
    <t>19L0126649</t>
  </si>
  <si>
    <t>19L0140954</t>
  </si>
  <si>
    <t>19L0140955</t>
  </si>
  <si>
    <t>19L0126647</t>
  </si>
  <si>
    <t>19L0126645</t>
  </si>
  <si>
    <t>19L0126651</t>
  </si>
  <si>
    <t>19L0140953</t>
  </si>
  <si>
    <t>19L0126642</t>
  </si>
  <si>
    <t>19L0126625</t>
  </si>
  <si>
    <t>19L0126626</t>
  </si>
  <si>
    <t>19L0126611</t>
  </si>
  <si>
    <t>M</t>
  </si>
  <si>
    <t>F</t>
  </si>
  <si>
    <t>18S4146706M</t>
  </si>
  <si>
    <t>18S4146707M</t>
  </si>
  <si>
    <t>18S4146708M</t>
  </si>
  <si>
    <t>18S4146709M</t>
  </si>
  <si>
    <t>18S4146710M</t>
  </si>
  <si>
    <t>18S4146711M</t>
  </si>
  <si>
    <t>18S4146712M</t>
  </si>
  <si>
    <t>18S4146713M</t>
  </si>
  <si>
    <t>18S4146726M</t>
  </si>
  <si>
    <t>18S4146727M</t>
  </si>
  <si>
    <t>19L0126602M</t>
  </si>
  <si>
    <t>19L0126603M</t>
  </si>
  <si>
    <t>19L0126604M</t>
  </si>
  <si>
    <t>19L0126605M</t>
  </si>
  <si>
    <t>19L0126606M</t>
  </si>
  <si>
    <t>19L0126607M</t>
  </si>
  <si>
    <t>19L0126608M</t>
  </si>
  <si>
    <t>19L0126609M</t>
  </si>
  <si>
    <t>19L0126610M</t>
  </si>
  <si>
    <t>19L0126611M</t>
  </si>
  <si>
    <t>19L0126612M</t>
  </si>
  <si>
    <t>19L0126613M</t>
  </si>
  <si>
    <t>19L0126614M</t>
  </si>
  <si>
    <t>19L0126615M</t>
  </si>
  <si>
    <t>19L0126616M</t>
  </si>
  <si>
    <t>19L0126621M</t>
  </si>
  <si>
    <t>19L0126622M</t>
  </si>
  <si>
    <t>19L0126623M</t>
  </si>
  <si>
    <t>19L0126624M</t>
  </si>
  <si>
    <t>19L0126625M</t>
  </si>
  <si>
    <t>19L0126626M</t>
  </si>
  <si>
    <t>19L0126627M</t>
  </si>
  <si>
    <t>19L0126628M</t>
  </si>
  <si>
    <t>19L0126629M</t>
  </si>
  <si>
    <t>19L0126630M</t>
  </si>
  <si>
    <t>19P0126648M</t>
  </si>
  <si>
    <t>19P0126637M</t>
  </si>
  <si>
    <t>19P0126639M</t>
  </si>
  <si>
    <t>19P0126640M</t>
  </si>
  <si>
    <t>19P0126641M</t>
  </si>
  <si>
    <t>19P0126642M</t>
  </si>
  <si>
    <t>19P0126643M</t>
  </si>
  <si>
    <t>19P0126644M</t>
  </si>
  <si>
    <t>19P0126645M</t>
  </si>
  <si>
    <t>19P0126646M</t>
  </si>
  <si>
    <t>19P0126647M</t>
  </si>
  <si>
    <t>19P0126649M</t>
  </si>
  <si>
    <t>19P0126650M</t>
  </si>
  <si>
    <t>19P0126669M</t>
  </si>
  <si>
    <t>19P0140949M</t>
  </si>
  <si>
    <t>19P0140950M</t>
  </si>
  <si>
    <t>19P0140951M</t>
  </si>
  <si>
    <t>19P0140952M</t>
  </si>
  <si>
    <t>19P0140953M</t>
  </si>
  <si>
    <t>19P0140954M</t>
  </si>
  <si>
    <t>19P0140955M</t>
  </si>
  <si>
    <t>19P0140956M</t>
  </si>
  <si>
    <t>19P0140957M</t>
  </si>
  <si>
    <t>19P0140958M</t>
  </si>
  <si>
    <t>19P0140959M</t>
  </si>
  <si>
    <t>D1002</t>
    <phoneticPr fontId="4" type="noConversion"/>
  </si>
  <si>
    <t>19P0126652S</t>
    <phoneticPr fontId="4" type="noConversion"/>
  </si>
  <si>
    <t>18S4146752S</t>
  </si>
  <si>
    <t>D1007</t>
    <phoneticPr fontId="4" type="noConversion"/>
  </si>
  <si>
    <t>19L0126652</t>
    <phoneticPr fontId="4" type="noConversion"/>
  </si>
  <si>
    <t>19P0126651S</t>
    <phoneticPr fontId="4" type="noConversion"/>
  </si>
  <si>
    <t>D1026</t>
  </si>
  <si>
    <t>19P0126649S</t>
    <phoneticPr fontId="4" type="noConversion"/>
  </si>
  <si>
    <t>D328</t>
    <phoneticPr fontId="9" type="noConversion"/>
  </si>
  <si>
    <t>18S4070925</t>
  </si>
  <si>
    <t>18S4070925S</t>
    <phoneticPr fontId="4" type="noConversion"/>
  </si>
  <si>
    <t>D385</t>
  </si>
  <si>
    <t>18S4146676</t>
  </si>
  <si>
    <t>18S4146676S</t>
  </si>
  <si>
    <t>D387</t>
    <phoneticPr fontId="9" type="noConversion"/>
  </si>
  <si>
    <t>18S4146673</t>
  </si>
  <si>
    <t>18S4146673S</t>
  </si>
  <si>
    <t>D424</t>
  </si>
  <si>
    <t>D425</t>
  </si>
  <si>
    <t>D441</t>
    <phoneticPr fontId="9" type="noConversion"/>
  </si>
  <si>
    <t>D478</t>
  </si>
  <si>
    <t>D508</t>
    <phoneticPr fontId="9" type="noConversion"/>
  </si>
  <si>
    <t>D524</t>
  </si>
  <si>
    <t>D525</t>
  </si>
  <si>
    <t>D537</t>
  </si>
  <si>
    <t>D540</t>
  </si>
  <si>
    <r>
      <t>D</t>
    </r>
    <r>
      <rPr>
        <sz val="11"/>
        <color theme="1"/>
        <rFont val="等线"/>
        <family val="3"/>
        <charset val="134"/>
      </rPr>
      <t>579</t>
    </r>
    <phoneticPr fontId="9" type="noConversion"/>
  </si>
  <si>
    <r>
      <t>D</t>
    </r>
    <r>
      <rPr>
        <sz val="11"/>
        <color theme="1"/>
        <rFont val="等线"/>
        <family val="3"/>
        <charset val="134"/>
      </rPr>
      <t>583</t>
    </r>
    <phoneticPr fontId="9" type="noConversion"/>
  </si>
  <si>
    <r>
      <t>D</t>
    </r>
    <r>
      <rPr>
        <sz val="11"/>
        <color theme="1"/>
        <rFont val="等线"/>
        <family val="3"/>
        <charset val="134"/>
      </rPr>
      <t>586</t>
    </r>
    <phoneticPr fontId="9" type="noConversion"/>
  </si>
  <si>
    <t>D627</t>
  </si>
  <si>
    <t>D629</t>
  </si>
  <si>
    <t>D630</t>
  </si>
  <si>
    <t>18S4035056</t>
  </si>
  <si>
    <t>18S4070928</t>
  </si>
  <si>
    <t>18S4146670</t>
  </si>
  <si>
    <t>18S4146675</t>
  </si>
  <si>
    <t>18S4070909</t>
  </si>
  <si>
    <t>18S4070927</t>
  </si>
  <si>
    <t>18S4070921</t>
  </si>
  <si>
    <t>18S4070930</t>
  </si>
  <si>
    <t>18S4070911</t>
  </si>
  <si>
    <t>18S4070926</t>
  </si>
  <si>
    <t>18S4070924</t>
  </si>
  <si>
    <t>18S4070929</t>
  </si>
  <si>
    <t>18S4146671</t>
  </si>
  <si>
    <t>18S4146677</t>
  </si>
  <si>
    <t>18S4146674</t>
  </si>
  <si>
    <t>18S4070921S</t>
  </si>
  <si>
    <t>18S4035056S</t>
  </si>
  <si>
    <t>18S4070928S</t>
  </si>
  <si>
    <t>18S4146670S</t>
  </si>
  <si>
    <t>18S4146675S</t>
  </si>
  <si>
    <t>18S4070909S</t>
    <phoneticPr fontId="4" type="noConversion"/>
  </si>
  <si>
    <t>18S4070930S</t>
  </si>
  <si>
    <t>18S4070911S</t>
  </si>
  <si>
    <t>18S4070926S</t>
  </si>
  <si>
    <t>18S4070924S</t>
  </si>
  <si>
    <t>18S4070929S</t>
  </si>
  <si>
    <t>18S4146671S</t>
  </si>
  <si>
    <t>18S4146677S</t>
  </si>
  <si>
    <t>18S4146674S</t>
  </si>
  <si>
    <t>18S4070927S</t>
    <phoneticPr fontId="4" type="noConversion"/>
  </si>
  <si>
    <t>D672</t>
  </si>
  <si>
    <t>D676</t>
  </si>
  <si>
    <t>D687</t>
  </si>
  <si>
    <t>D690</t>
  </si>
  <si>
    <t>18S4070922</t>
  </si>
  <si>
    <t>18S4070931</t>
  </si>
  <si>
    <t>18S4070950</t>
  </si>
  <si>
    <t>18S4070910</t>
  </si>
  <si>
    <t>D713</t>
  </si>
  <si>
    <t>D721</t>
  </si>
  <si>
    <t>D725</t>
  </si>
  <si>
    <t>18S4070923</t>
  </si>
  <si>
    <t>18S4070920</t>
  </si>
  <si>
    <t>18S4146756</t>
  </si>
  <si>
    <t>18S4070922S</t>
    <phoneticPr fontId="4" type="noConversion"/>
  </si>
  <si>
    <t>18S4070931S</t>
  </si>
  <si>
    <t>18S4070950S</t>
  </si>
  <si>
    <t>18S4070910S</t>
  </si>
  <si>
    <t>18S4070920S</t>
  </si>
  <si>
    <t>18S4070923S</t>
    <phoneticPr fontId="4" type="noConversion"/>
  </si>
  <si>
    <t>18S4146756S</t>
    <phoneticPr fontId="4" type="noConversion"/>
  </si>
  <si>
    <t>19P0126598S</t>
    <phoneticPr fontId="4" type="noConversion"/>
  </si>
  <si>
    <t>19P0126599S</t>
    <phoneticPr fontId="4" type="noConversion"/>
  </si>
  <si>
    <t>D745</t>
  </si>
  <si>
    <t>18S4146753</t>
  </si>
  <si>
    <t>18S4146753S</t>
  </si>
  <si>
    <t>D772</t>
  </si>
  <si>
    <t>D797</t>
  </si>
  <si>
    <t>D809</t>
  </si>
  <si>
    <t>D810</t>
  </si>
  <si>
    <t>18S4146759</t>
  </si>
  <si>
    <t>19L0126597</t>
  </si>
  <si>
    <t>18S4146757</t>
  </si>
  <si>
    <t>18S4146758</t>
  </si>
  <si>
    <t>18S4146759S</t>
    <phoneticPr fontId="4" type="noConversion"/>
  </si>
  <si>
    <t>19P0126597S</t>
    <phoneticPr fontId="4" type="noConversion"/>
  </si>
  <si>
    <t>18S4146757S</t>
    <phoneticPr fontId="4" type="noConversion"/>
  </si>
  <si>
    <t>18S4146758S</t>
    <phoneticPr fontId="4" type="noConversion"/>
  </si>
  <si>
    <t>D830</t>
  </si>
  <si>
    <t>D832</t>
  </si>
  <si>
    <t>18S4146763</t>
  </si>
  <si>
    <t>18S4146762</t>
  </si>
  <si>
    <t>18S4146763S</t>
    <phoneticPr fontId="4" type="noConversion"/>
  </si>
  <si>
    <t>18S4146762S</t>
  </si>
  <si>
    <t>D841</t>
  </si>
  <si>
    <t>19L0126595</t>
  </si>
  <si>
    <t>19P0126595S</t>
    <phoneticPr fontId="4" type="noConversion"/>
  </si>
  <si>
    <t>D856</t>
  </si>
  <si>
    <t>18S4146752</t>
  </si>
  <si>
    <t>D912</t>
  </si>
  <si>
    <t>D921</t>
  </si>
  <si>
    <t>D937</t>
  </si>
  <si>
    <t>19L0126596</t>
  </si>
  <si>
    <t>18S4146761</t>
  </si>
  <si>
    <t>18S4146754</t>
  </si>
  <si>
    <t>19P0126596S</t>
  </si>
  <si>
    <t>18S4146761S</t>
  </si>
  <si>
    <t>18S4146754S</t>
  </si>
  <si>
    <t>D958</t>
  </si>
  <si>
    <t>18S4146760</t>
  </si>
  <si>
    <t>18S4146760S</t>
    <phoneticPr fontId="4" type="noConversion"/>
  </si>
  <si>
    <t>D980</t>
  </si>
  <si>
    <t>18S4146755</t>
  </si>
  <si>
    <t>18S4146755S</t>
    <phoneticPr fontId="4" type="noConversion"/>
  </si>
  <si>
    <t>19P0126650S</t>
    <phoneticPr fontId="4" type="noConversion"/>
  </si>
  <si>
    <t>19P0126638M</t>
    <phoneticPr fontId="4" type="noConversion"/>
  </si>
  <si>
    <t>19P0126638</t>
  </si>
  <si>
    <t>cfDNA浓度</t>
    <phoneticPr fontId="11" type="noConversion"/>
  </si>
  <si>
    <t>产量</t>
    <phoneticPr fontId="11" type="noConversion"/>
  </si>
  <si>
    <t>体积</t>
    <phoneticPr fontId="11" type="noConversion"/>
  </si>
  <si>
    <t>D606</t>
  </si>
  <si>
    <t>D579</t>
  </si>
  <si>
    <t>D693</t>
  </si>
  <si>
    <t>D586</t>
  </si>
  <si>
    <t>D441</t>
  </si>
  <si>
    <t>D337</t>
  </si>
  <si>
    <t>D583</t>
  </si>
  <si>
    <t>D328</t>
  </si>
  <si>
    <t>D508</t>
  </si>
  <si>
    <t>D395</t>
  </si>
  <si>
    <t>D387</t>
  </si>
  <si>
    <t>D633</t>
    <phoneticPr fontId="4" type="noConversion"/>
  </si>
  <si>
    <t>D634</t>
    <phoneticPr fontId="4" type="noConversion"/>
  </si>
  <si>
    <t>D645</t>
    <phoneticPr fontId="4" type="noConversion"/>
  </si>
  <si>
    <t>D1058</t>
  </si>
  <si>
    <t>D1058</t>
    <phoneticPr fontId="4" type="noConversion"/>
  </si>
  <si>
    <t>甲基化文库</t>
    <phoneticPr fontId="4" type="noConversion"/>
  </si>
  <si>
    <t>华大编号</t>
    <phoneticPr fontId="4" type="noConversion"/>
  </si>
  <si>
    <t>性别</t>
    <phoneticPr fontId="4" type="noConversion"/>
  </si>
  <si>
    <t>年龄</t>
    <phoneticPr fontId="4" type="noConversion"/>
  </si>
  <si>
    <t>姓名</t>
    <phoneticPr fontId="9" type="noConversion"/>
  </si>
  <si>
    <t>采血试管号</t>
    <phoneticPr fontId="9" type="noConversion"/>
  </si>
  <si>
    <t>何种肠道病</t>
  </si>
  <si>
    <t>采血时间</t>
  </si>
  <si>
    <t>血浆管数</t>
  </si>
  <si>
    <t>血细胞管数</t>
  </si>
  <si>
    <t>江杰华</t>
  </si>
  <si>
    <t>否</t>
  </si>
  <si>
    <t>偏素</t>
  </si>
  <si>
    <t>2017.11.29</t>
  </si>
  <si>
    <t>秦裕炎</t>
  </si>
  <si>
    <t>黄细英</t>
  </si>
  <si>
    <t>110900752858/110900752875</t>
  </si>
  <si>
    <t>是</t>
  </si>
  <si>
    <t>2到3</t>
  </si>
  <si>
    <t>荤素适中</t>
  </si>
  <si>
    <t>2017.11.30</t>
  </si>
  <si>
    <t>2天1次</t>
  </si>
  <si>
    <t>2017.11.27</t>
  </si>
  <si>
    <t>梁叶青</t>
  </si>
  <si>
    <t>梁素琴</t>
  </si>
  <si>
    <t>邱丽萍</t>
  </si>
  <si>
    <t>梁开金</t>
  </si>
  <si>
    <t>魏春添</t>
  </si>
  <si>
    <t>陆新英</t>
  </si>
  <si>
    <t>李少珍</t>
  </si>
  <si>
    <t>张智强</t>
  </si>
  <si>
    <t>张结梅</t>
  </si>
  <si>
    <t>2017.12.18</t>
  </si>
  <si>
    <t>2到3天1次</t>
  </si>
  <si>
    <t>2017.12.19</t>
  </si>
  <si>
    <t>2017.12.20</t>
  </si>
  <si>
    <t>黎友娟</t>
  </si>
  <si>
    <t>黄灼生</t>
  </si>
  <si>
    <t>陈榕辉</t>
  </si>
  <si>
    <t>刘琴</t>
    <phoneticPr fontId="9" type="noConversion"/>
  </si>
  <si>
    <t>C7915365</t>
    <phoneticPr fontId="9" type="noConversion"/>
  </si>
  <si>
    <t>1或2</t>
  </si>
  <si>
    <t>2017.12.21</t>
  </si>
  <si>
    <t>2017.12.22</t>
  </si>
  <si>
    <t>2017.12.27</t>
  </si>
  <si>
    <t>2017.10.19</t>
  </si>
  <si>
    <t>明显破管不寄送</t>
  </si>
  <si>
    <t>明显破管不寄送</t>
    <phoneticPr fontId="11" type="noConversion"/>
  </si>
  <si>
    <t>110900751917</t>
  </si>
  <si>
    <t>正常</t>
  </si>
  <si>
    <t>110900751984</t>
  </si>
  <si>
    <t>C7915374</t>
  </si>
  <si>
    <t>110900752751</t>
  </si>
  <si>
    <t>110900751924</t>
  </si>
  <si>
    <t>偏荤</t>
  </si>
  <si>
    <t>110900752552</t>
  </si>
  <si>
    <t>110900752576</t>
  </si>
  <si>
    <t>110900751928</t>
  </si>
  <si>
    <t>3；红</t>
  </si>
  <si>
    <t>110900752563</t>
  </si>
  <si>
    <t>110900751891</t>
  </si>
  <si>
    <t>邱淑仪</t>
  </si>
  <si>
    <t>2017.11.20</t>
  </si>
  <si>
    <t>钟华</t>
  </si>
  <si>
    <t>李小莉</t>
  </si>
  <si>
    <t>李利？</t>
  </si>
  <si>
    <t>欧惠君</t>
  </si>
  <si>
    <t>陆彩珍</t>
  </si>
  <si>
    <t>邝紫珊</t>
  </si>
  <si>
    <t>110900752294</t>
  </si>
  <si>
    <t>110900752314</t>
  </si>
  <si>
    <t>110900752323</t>
  </si>
  <si>
    <t>110900752396</t>
  </si>
  <si>
    <t>110900752306</t>
  </si>
  <si>
    <t>110900751942</t>
  </si>
  <si>
    <t>张惠</t>
  </si>
  <si>
    <t>慢性胃炎</t>
  </si>
  <si>
    <t>2017.11.24</t>
  </si>
  <si>
    <t>朱肖婷</t>
  </si>
  <si>
    <t>梁吉飞</t>
  </si>
  <si>
    <t>李敏仪</t>
  </si>
  <si>
    <t>黎冬丽</t>
  </si>
  <si>
    <t>2到4天1次</t>
  </si>
  <si>
    <t>苏晓华</t>
  </si>
  <si>
    <t>凌明英</t>
  </si>
  <si>
    <t>1到2</t>
  </si>
  <si>
    <t>宋玉虾</t>
  </si>
  <si>
    <t>王雪娟</t>
  </si>
  <si>
    <t>邝凤琼</t>
  </si>
  <si>
    <t>2017.11.23</t>
  </si>
  <si>
    <t>黄翠云</t>
  </si>
  <si>
    <t>许世友</t>
  </si>
  <si>
    <t>李志勇</t>
  </si>
  <si>
    <t>唐细兰</t>
  </si>
  <si>
    <t>2017.11.22</t>
  </si>
  <si>
    <t>李敏</t>
  </si>
  <si>
    <t>李锦源</t>
  </si>
  <si>
    <t>马桂清</t>
  </si>
  <si>
    <t>徐长英</t>
  </si>
  <si>
    <t>吴秋萍</t>
  </si>
  <si>
    <t>邓桂梅</t>
  </si>
  <si>
    <t>潘月新</t>
  </si>
  <si>
    <t>刘小伟</t>
  </si>
  <si>
    <t>黄燕莺</t>
  </si>
  <si>
    <t>刘锐山</t>
  </si>
  <si>
    <t>张小花</t>
  </si>
  <si>
    <t>邝卉茵</t>
  </si>
  <si>
    <t>4到5天1次</t>
  </si>
  <si>
    <t>李金云</t>
  </si>
  <si>
    <t>黄意琴</t>
  </si>
  <si>
    <t>吴翠仪</t>
  </si>
  <si>
    <t>曾婉婷</t>
  </si>
  <si>
    <t>李苑沂</t>
  </si>
  <si>
    <t>周灿标</t>
  </si>
  <si>
    <t>黄志红</t>
  </si>
  <si>
    <t>郭海英</t>
  </si>
  <si>
    <t>李燕婷</t>
  </si>
  <si>
    <t>2日1次</t>
  </si>
  <si>
    <t>李柳娟</t>
  </si>
  <si>
    <t>夏维</t>
  </si>
  <si>
    <t>何树彬</t>
  </si>
  <si>
    <t>大便不畅，量</t>
  </si>
  <si>
    <t>李慕华</t>
  </si>
  <si>
    <t>安泳橙</t>
  </si>
  <si>
    <t>袁艳芳</t>
  </si>
  <si>
    <t>谢源新</t>
  </si>
  <si>
    <t>王友荣</t>
  </si>
  <si>
    <t>梁碧燕</t>
  </si>
  <si>
    <t>1,2</t>
  </si>
  <si>
    <t>冯振亮</t>
  </si>
  <si>
    <t>杨丽媚</t>
  </si>
  <si>
    <t>陈文娟</t>
  </si>
  <si>
    <t>阴性</t>
  </si>
  <si>
    <t>冯燕萍</t>
  </si>
  <si>
    <t>刘丽梅</t>
  </si>
  <si>
    <t>李翠珍</t>
  </si>
  <si>
    <t>叶映韩</t>
  </si>
  <si>
    <t>2017.11.28</t>
  </si>
  <si>
    <t>郭新娣</t>
  </si>
  <si>
    <t>林小红</t>
  </si>
  <si>
    <t>陈云云</t>
  </si>
  <si>
    <t>谢影威</t>
  </si>
  <si>
    <t>利静君</t>
    <phoneticPr fontId="9" type="noConversion"/>
  </si>
  <si>
    <t>C7915470</t>
    <phoneticPr fontId="9" type="noConversion"/>
  </si>
  <si>
    <t>2017.10.20</t>
    <phoneticPr fontId="9" type="noConversion"/>
  </si>
  <si>
    <t>徐晖</t>
    <phoneticPr fontId="9" type="noConversion"/>
  </si>
  <si>
    <t>C7915439</t>
    <phoneticPr fontId="9" type="noConversion"/>
  </si>
  <si>
    <t>曾志辉</t>
    <phoneticPr fontId="9" type="noConversion"/>
  </si>
  <si>
    <t>正常</t>
    <phoneticPr fontId="9" type="noConversion"/>
  </si>
  <si>
    <t>否</t>
    <phoneticPr fontId="9" type="noConversion"/>
  </si>
  <si>
    <t>2017.11.8</t>
    <phoneticPr fontId="9" type="noConversion"/>
  </si>
  <si>
    <t>范敏</t>
    <phoneticPr fontId="9" type="noConversion"/>
  </si>
  <si>
    <t>钟金枝</t>
    <phoneticPr fontId="9" type="noConversion"/>
  </si>
  <si>
    <t>C7915428</t>
    <phoneticPr fontId="9" type="noConversion"/>
  </si>
  <si>
    <t>2017.10.27</t>
    <phoneticPr fontId="9" type="noConversion"/>
  </si>
  <si>
    <t>何天发</t>
    <phoneticPr fontId="9" type="noConversion"/>
  </si>
  <si>
    <t>2017.10.25</t>
    <phoneticPr fontId="9" type="noConversion"/>
  </si>
  <si>
    <t>李水娣</t>
    <phoneticPr fontId="9" type="noConversion"/>
  </si>
  <si>
    <t>C7915427</t>
    <phoneticPr fontId="9" type="noConversion"/>
  </si>
  <si>
    <t>1或2</t>
    <phoneticPr fontId="9" type="noConversion"/>
  </si>
  <si>
    <t>2017.10.24</t>
    <phoneticPr fontId="9" type="noConversion"/>
  </si>
  <si>
    <t>李少梅</t>
    <phoneticPr fontId="9" type="noConversion"/>
  </si>
  <si>
    <t>2017.11.14</t>
    <phoneticPr fontId="9" type="noConversion"/>
  </si>
  <si>
    <t>胡衍枝</t>
    <phoneticPr fontId="9" type="noConversion"/>
  </si>
  <si>
    <t>何河北</t>
    <phoneticPr fontId="9" type="noConversion"/>
  </si>
  <si>
    <t>罗平</t>
    <phoneticPr fontId="9" type="noConversion"/>
  </si>
  <si>
    <t>聂晓雯</t>
    <phoneticPr fontId="9" type="noConversion"/>
  </si>
  <si>
    <t>2017.11.13</t>
    <phoneticPr fontId="9" type="noConversion"/>
  </si>
  <si>
    <t>3；红</t>
    <phoneticPr fontId="11" type="noConversion"/>
  </si>
  <si>
    <t>冯静雯</t>
    <phoneticPr fontId="9" type="noConversion"/>
  </si>
  <si>
    <t>王敏聪</t>
    <phoneticPr fontId="9" type="noConversion"/>
  </si>
  <si>
    <t>刘晓芬</t>
    <phoneticPr fontId="9" type="noConversion"/>
  </si>
  <si>
    <t>刘日雄</t>
    <phoneticPr fontId="9" type="noConversion"/>
  </si>
  <si>
    <t>姚文武</t>
    <phoneticPr fontId="9" type="noConversion"/>
  </si>
  <si>
    <t>李杰梅</t>
    <phoneticPr fontId="9" type="noConversion"/>
  </si>
  <si>
    <t>张皓南</t>
    <phoneticPr fontId="9" type="noConversion"/>
  </si>
  <si>
    <t>邝简开</t>
    <phoneticPr fontId="9" type="noConversion"/>
  </si>
  <si>
    <t>2017.11.15</t>
    <phoneticPr fontId="9" type="noConversion"/>
  </si>
  <si>
    <t>2天1次</t>
    <phoneticPr fontId="9" type="noConversion"/>
  </si>
  <si>
    <t>19L0126610</t>
    <phoneticPr fontId="4" type="noConversion"/>
  </si>
  <si>
    <t>D750(D950?)</t>
    <phoneticPr fontId="4" type="noConversion"/>
  </si>
  <si>
    <t>F</t>
    <phoneticPr fontId="4" type="noConversion"/>
  </si>
  <si>
    <t>19P0140963M</t>
    <phoneticPr fontId="4" type="noConversion"/>
  </si>
  <si>
    <t>黄翠英</t>
  </si>
  <si>
    <t>否</t>
    <phoneticPr fontId="4" type="noConversion"/>
  </si>
  <si>
    <t>邓进金</t>
    <phoneticPr fontId="4" type="noConversion"/>
  </si>
  <si>
    <t>周洵武</t>
    <phoneticPr fontId="4" type="noConversion"/>
  </si>
  <si>
    <t>李？红</t>
    <phoneticPr fontId="4" type="noConversion"/>
  </si>
  <si>
    <t>19L0140963</t>
    <phoneticPr fontId="4" type="noConversion"/>
  </si>
  <si>
    <t>Oseq-S文库</t>
    <phoneticPr fontId="4" type="noConversion"/>
  </si>
  <si>
    <t>F</t>
    <phoneticPr fontId="4" type="noConversion"/>
  </si>
  <si>
    <t>是否有家族肠道病</t>
    <phoneticPr fontId="4" type="noConversion"/>
  </si>
  <si>
    <t>肠镜筛查结果</t>
    <phoneticPr fontId="4" type="noConversion"/>
  </si>
  <si>
    <t>是否做过肠镜筛查检测</t>
    <phoneticPr fontId="4" type="noConversion"/>
  </si>
  <si>
    <t>无</t>
    <phoneticPr fontId="4" type="noConversion"/>
  </si>
  <si>
    <t>个人是否患肠道病</t>
    <phoneticPr fontId="4" type="noConversion"/>
  </si>
  <si>
    <t>何种家族肠道病</t>
    <phoneticPr fontId="4" type="noConversion"/>
  </si>
  <si>
    <t>是否做过粪便隐血检测</t>
    <phoneticPr fontId="4" type="noConversion"/>
  </si>
  <si>
    <t>粪便隐血结果</t>
    <phoneticPr fontId="4" type="noConversion"/>
  </si>
  <si>
    <t>其他方法肠道检查结果</t>
    <phoneticPr fontId="4" type="noConversion"/>
  </si>
  <si>
    <t>是否便血</t>
    <phoneticPr fontId="4" type="noConversion"/>
  </si>
  <si>
    <t>是否经常腹痛腹胀</t>
    <phoneticPr fontId="4" type="noConversion"/>
  </si>
  <si>
    <t>是否便秘</t>
    <phoneticPr fontId="4" type="noConversion"/>
  </si>
  <si>
    <t>日常大便次数</t>
    <phoneticPr fontId="4" type="noConversion"/>
  </si>
  <si>
    <t>饮食习惯</t>
    <phoneticPr fontId="4" type="noConversion"/>
  </si>
  <si>
    <t>采血试管号: 110900752392,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偏素</t>
  </si>
  <si>
    <t>女</t>
  </si>
  <si>
    <t>采血试管号: 110900752289, 是否有家族肠道病: 否, 个人是否患肠道病: 否, 是否做过肠镜筛查检测: 否, 是否做过粪便隐血检测: 否, 其他方法肠道检查结果: 否, 是否便血: 是, 是否经常腹痛腹胀: 否, 是否便秘: 否, 日常大便次数: 1,2, 饮食习惯: 荤素适中</t>
  </si>
  <si>
    <t>采血试管号: 110900752885,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</si>
  <si>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110900752255, 是否有家族肠道病: 否, 个人是否患肠道病: 否, 是否做过肠镜筛查检测: 否, 是否做过粪便隐血检测: 否, 其他方法肠道检查结果: 否, 是否便血: 否, 是否经常腹痛腹胀: 是, 是否便秘: 否, 日常大便次数: 1,2, 饮食习惯: 偏荤</t>
  </si>
  <si>
    <t>采血试管号: 110900752734,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</si>
  <si>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110900751948, 是否有家族肠道病: 否, 个人是否患肠道病: 否, 是否做过肠镜筛查检测: 否, 是否做过粪便隐血检测: 否, 其他方法肠道检查结果: 否, 是否便血: 否, 是否经常腹痛腹胀: 是, 是否便秘: 否, 日常大便次数: 1,2, 饮食习惯: 荤素适中</t>
  </si>
  <si>
    <t>采血试管号: 110900752435, 是否有家族肠道病: 否, 个人是否患肠道病: 否, 是否做过肠镜筛查检测: 否, 是否做过粪便隐血检测: 否, 其他方法肠道检查结果: 否, 是否便血: 否, 是否经常腹痛腹胀: 是, 是否便秘: 否, 日常大便次数: 1, 饮食习惯: 荤素适中</t>
  </si>
  <si>
    <t>采血试管号: 110900752499, 是否有家族肠道病: 否, 个人是否患肠道病: 否, 是否做过肠镜筛查检测: 否, 是否做过粪便隐血检测: 否, 其他方法肠道检查结果: 否, 是否便血: 否, 是否经常腹痛腹胀: 是, 是否便秘: 是, 日常大便次数: 1, 饮食习惯: 荤素适中</t>
  </si>
  <si>
    <t>采血试管号: 110900752264, 是否有家族肠道病: 否, 个人是否患肠道病: 否, 是否做过肠镜筛查检测: 是, 结果阴性, 是否做过粪便隐血检测: 否, 其他方法肠道检查结果: 否, 是否便血: 否, 是否经常腹痛腹胀: 否, 是否便秘: 否, 日常大便次数: 1, 饮食习惯: 荤素适中</t>
  </si>
  <si>
    <t>采血试管号: 110900752599,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</si>
  <si>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110900752449, 是否有家族肠道病: 否, 个人是否患肠道病: 否, 是否做过肠镜筛查检测: 否, 是否做过粪便隐血检测: 否, 其他方法肠道检查结果: 否, 是否便血: 否, 是否经常腹痛腹胀: 否, 是否便秘: 是, 日常大便次数: 2到3天1次, 饮食习惯: 荤素适中</t>
  </si>
  <si>
    <t>采血试管号: 110900752842, 是否有家族肠道病: 否, 个人是否患肠道病: 否, 是否做过肠镜筛查检测: 否, 是否做过粪便隐血检测: 否, 其他方法肠道检查结果: 否, 是否便血: 否, 是否经常腹痛腹胀: 是, 是否便秘: 是, 日常大便次数: 1, 饮食习惯: 荤素适中</t>
  </si>
  <si>
    <t>男</t>
  </si>
  <si>
    <t>采血试管号: 110900752564, 是否有家族肠道病: 否, 个人是否患肠道病: 否, 是否做过肠镜筛查检测: 否, 是否做过粪便隐血检测: 否, 其他方法肠道检查结果: 否, 是否便血: 否, 是否经常腹痛腹胀: 否, 是否便秘: 是, 日常大便次数: 1,2, 饮食习惯: 荤素适中</t>
  </si>
  <si>
    <t>采血试管号: 110900752463, 是否有家族肠道病: 否, 个人是否患肠道病: 否, 是否做过肠镜筛查检测: 否, 是否做过粪便隐血检测: 否, 其他方法肠道检查结果: 否, 是否便血: 否, 是否经常腹痛腹胀: 否, 是否便秘: 是, 日常大便次数: 1, 饮食习惯: 荤素适中</t>
  </si>
  <si>
    <t>采血试管号: 110900752336, 是否有家族肠道病: 否, 个人是否患肠道病: 否, 是否做过肠镜筛查检测: 否, 是否做过粪便隐血检测: 否, 其他方法肠道检查结果: 否, 是否便血: 否, 是否经常腹痛腹胀: 是, 是否便秘: 否, 日常大便次数: 1, 饮食习惯: 偏素</t>
  </si>
  <si>
    <t>采血试管号: 110900751964, 是否有家族肠道病: 否, 个人是否患肠道病: 否, 是否做过肠镜筛查检测: 否, 是否做过粪便隐血检测: 否, 其他方法肠道检查结果: 否, 是否便血: 是, 是否经常腹痛腹胀: 否, 是否便秘: 否, 日常大便次数: 1, 饮食习惯: 偏素</t>
  </si>
  <si>
    <t>采血试管号: 110900752776,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</si>
  <si>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110900752812, 是否有家族肠道病: 否, 个人是否患肠道病: 否, 是否做过肠镜筛查检测: 否, 是否做过粪便隐血检测: 否, 其他方法肠道检查结果: 否, 是否便血: 否, 是否经常腹痛腹胀: 否, 是否便秘: 否, 日常大便次数: 1到2, 饮食习惯: 荤素适中</t>
  </si>
  <si>
    <t>采血试管号: 110900751992, 是否有家族肠道病: 否, 个人是否患肠道病: 是, 大便不畅，量, 是否做过肠镜筛查检测: 是, 结果正常, 是否做过粪便隐血检测: 否, 其他方法肠道检查结果: 是, 是否便血: 否, 是否经常腹痛腹胀: 是, 是否便秘: 是, 日常大便次数: 1, 饮食习惯: 荤素适中</t>
  </si>
  <si>
    <t>采血试管号: 110900752682,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偏素</t>
  </si>
  <si>
    <t>采血试管号: 110900751959,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</si>
  <si>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110900752511, 是否有家族肠道病: 否, 个人是否患肠道病: 否, 是否做过肠镜筛查检测: 否, 是否做过粪便隐血检测: 否, 其他方法肠道检查结果: 否, 是否便血: 否, 是否经常腹痛腹胀: 否, 是否便秘: 是, 日常大便次数: 2日1次, 饮食习惯: 荤素适中</t>
  </si>
  <si>
    <t>采血试管号: 110900752648, 是否有家族肠道病: 否, 个人是否患肠道病: 否, 是否做过肠镜筛查检测: 否, 是否做过粪便隐血检测: 否, 其他方法肠道检查结果: 否, 是否便血: 否, 是否经常腹痛腹胀: 是, 是否便秘: 否, 日常大便次数: 1, 饮食习惯: 荤素适中</t>
  </si>
  <si>
    <t>采血试管号: 110900752613,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</si>
  <si>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110900752645, 是否有家族肠道病: 否, 个人是否患肠道病: 否, 是否做过肠镜筛查检测: 否, 是否做过粪便隐血检测: 否, 其他方法肠道检查结果: 否, 是否便血: 否, 是否经常腹痛腹胀: 否, 是否便秘: 否, 日常大便次数: 1到2, 饮食习惯: 荤素适中</t>
  </si>
  <si>
    <t>采血试管号: 110900752617, 是否有家族肠道病: 否, 个人是否患肠道病: 否, 是否做过肠镜筛查检测: 否, 是否做过粪便隐血检测: 否, 其他方法肠道检查结果: 否, 是否便血: 否, 是否经常腹痛腹胀: 是, 是否便秘: 否, 日常大便次数: 1, 饮食习惯: 荤素适中</t>
  </si>
  <si>
    <t>采血试管号: 110900751896,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</si>
  <si>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110900752656,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无</t>
  </si>
  <si>
    <t>采血试管号: 110900752263,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</si>
  <si>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110900752575,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无</t>
  </si>
  <si>
    <t>采血试管号: 110900752606, 是否有家族肠道病: 否, 个人是否患肠道病: 否, 是否做过肠镜筛查检测: 否, 是否做过粪便隐血检测: 否, 其他方法肠道检查结果: 否, 是否便血: 否, 是否经常腹痛腹胀: 否, 是否便秘: 是, 日常大便次数: 4到5天1次, 饮食习惯: 荤素适中</t>
  </si>
  <si>
    <t>采血试管号: 110900752283, 是否有家族肠道病: 否, 个人是否患肠道病: 否, 是否做过肠镜筛查检测: 是, 结果正常, 是否做过粪便隐血检测: 否, 其他方法肠道检查结果: 否, 是否便血: 否, 是否经常腹痛腹胀: 否, 是否便秘: 否, 日常大便次数: 1, 饮食习惯: 荤素适中</t>
  </si>
  <si>
    <t>采血试管号: 110900752122, 是否有家族肠道病: 否, 个人是否患肠道病: 否, 是否做过肠镜筛查检测: 否, 是否做过粪便隐血检测: 否, 其他方法肠道检查结果: 否, 是否便血: 是, 是否经常腹痛腹胀: 否, 是否便秘: 否, 日常大便次数: 1, 饮食习惯: 荤素适中</t>
  </si>
  <si>
    <t>采血试管号: 110900752782, 是否有家族肠道病: 否, 个人是否患肠道病: 是, 是否做过肠镜筛查检测: 否, 是否做过粪便隐血检测: 否, 其他方法肠道检查结果: 是, 是否便血: 否, 是否经常腹痛腹胀: 否, 是否便秘: 否, 日常大便次数: 1, 饮食习惯: 荤素适中</t>
  </si>
  <si>
    <t>采血试管号: 110900752727, 是否有家族肠道病: 否, 个人是否患肠道病: 否, 是否做过肠镜筛查检测: 否, 是否做过粪便隐血检测: 否, 其他方法肠道检查结果: 否, 是否便血: 否, 是否经常腹痛腹胀: 否, 是否便秘: 否, 日常大便次数: 2, 饮食习惯: 偏荤</t>
  </si>
  <si>
    <t>采血试管号: 110900752830,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</si>
  <si>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110900752846,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</si>
  <si>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110900751967, 是否有家族肠道病: 否, 个人是否患肠道病: 否, 是否做过肠镜筛查检测: 否, 是否做过粪便隐血检测: 否, 其他方法肠道检查结果: 否, 是否便血: 否, 是否经常腹痛腹胀: 是, 是否便秘: 否, 日常大便次数: 1, 饮食习惯: 偏素</t>
  </si>
  <si>
    <t>采血试管号: 110900752856,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</si>
  <si>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110900752884,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</si>
  <si>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110900752877,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无</t>
  </si>
  <si>
    <t>采血试管号: 110900752116, 是否有家族肠道病: 否, 个人是否患肠道病: 否, 是否做过肠镜筛查检测: 否, 是否做过粪便隐血检测: 否, 其他方法肠道检查结果: 否, 是否便血: 是, 是否经常腹痛腹胀: 否, 是否便秘: 是, 日常大便次数: 1, 饮食习惯: 偏素</t>
  </si>
  <si>
    <t>采血试管号: 110900752902, 是否有家族肠道病: 否, 个人是否患肠道病: 否, 是否做过肠镜筛查检测: 否, 是否做过粪便隐血检测: 否, 其他方法肠道检查结果: 否, 是否便血: 否, 是否经常腹痛腹胀: 否, 是否便秘: 否, 日常大便次数: 无, 饮食习惯: 荤素适中</t>
  </si>
  <si>
    <t>采血试管号: 110900752938, 是否有家族肠道病: 否, 个人是否患肠道病: 否, 是否做过肠镜筛查检测: 是, 是否做过粪便隐血检测: 否, 其他方法肠道检查结果: 否, 是否便血: 是, 是否经常腹痛腹胀: 是, 是否便秘: 是, 日常大便次数: 1, 饮食习惯: 荤素适中</t>
  </si>
  <si>
    <t>采血试管号: 110900752896, 是否有家族肠道病: 否, 个人是否患肠道病: 否, 是否做过肠镜筛查检测: 否, 是否做过粪便隐血检测: 是, 其他方法肠道检查结果: 否, 是否便血: 否, 是否经常腹痛腹胀: 否, 是否便秘: 否, 日常大便次数: 1, 饮食习惯: 荤素适中</t>
  </si>
  <si>
    <t>采血试管号: 110900752894,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</si>
  <si>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110900752805, 是否有家族肠道病: 否, 个人是否患肠道病: 否, 是否做过肠镜筛查检测: 否, 是否做过粪便隐血检测: 否, 其他方法肠道检查结果: 否, 是否便血: 否, 是否经常腹痛腹胀: 是, 是否便秘: 是, 日常大便次数: 无, 饮食习惯: 荤素适中</t>
  </si>
  <si>
    <t>采血试管号: 110900752356,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</si>
  <si>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110900752128, 是否有家族肠道病: 否, 个人是否患肠道病: 否, 是否做过肠镜筛查检测: 否, 是否做过粪便隐血检测: 否, 其他方法肠道检查结果: 否, 是否便血: 否, 是否经常腹痛腹胀: 否, 是否便秘: 否, 日常大便次数: 1到2, 饮食习惯: 荤素适中</t>
  </si>
  <si>
    <t>采血试管号: 110900752423,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</si>
  <si>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110900752476,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</si>
  <si>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110900752346, 是否有家族肠道病: 否, 个人是否患肠道病: 否, 是否做过肠镜筛查检测: 否, 是否做过粪便隐血检测: 是, 其他方法肠道检查结果: 否, 是否便血: 否, 是否经常腹痛腹胀: 否, 是否便秘: 否, 日常大便次数: 2到4天1次, 饮食习惯: 偏素</t>
  </si>
  <si>
    <t>采血试管号: 110900752532,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</si>
  <si>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110900752841,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偏荤</t>
  </si>
  <si>
    <t>采血试管号: 110900751914, 是否有家族肠道病: 否, 个人是否患肠道病: 否, 是否做过肠镜筛查检测: 否, 是否做过粪便隐血检测: 无, 其他方法肠道检查结果: 无, 是否便血: 否, 是否经常腹痛腹胀: 是, 是否便秘: 否, 日常大便次数: 1, 饮食习惯: 荤素适中</t>
  </si>
  <si>
    <t>采血试管号: 110900752349,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偏素</t>
  </si>
  <si>
    <t>采血试管号: 110900751981, 是否有家族肠道病: 否, 个人是否患肠道病: 是, 慢性胃炎, 是否做过肠镜筛查检测: 否, 是否做过粪便隐血检测: 否, 其他方法肠道检查结果: 否, 是否便血: 否, 是否经常腹痛腹胀: 是, 是否便秘: 是, 日常大便次数: 1, 饮食习惯: 偏荤</t>
  </si>
  <si>
    <t>采血试管号: 110900751942, 是否有家族肠道病: 否, 个人是否患肠道病: 否, 是否做过肠镜筛查检测: 否, 是否做过粪便隐血检测: 否, 其他方法肠道检查结果: 否, 是否便血: 否, 是否经常腹痛腹胀: 是, 是否便秘: 否, 日常大便次数: 2, 饮食习惯: 荤素适中</t>
  </si>
  <si>
    <t>采血试管号: 110900752306,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</si>
  <si>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110900752396, 是否有家族肠道病: 否, 个人是否患肠道病: 否, 是否做过肠镜筛查检测: 否, 是否做过粪便隐血检测: 否, 其他方法肠道检查结果: 否, 是否便血: 否, 是否经常腹痛腹胀: 否, 是否便秘: 否, 日常大便次数: 2天1次, 饮食习惯: 荤素适中</t>
  </si>
  <si>
    <t>采血试管号: 110900752323, 是否有家族肠道病: 否, 个人是否患肠道病: 否, 是否做过肠镜筛查检测: 是, 是否做过粪便隐血检测: 否, 其他方法肠道检查结果: 是, 是否便血: 否, 是否经常腹痛腹胀: 否, 是否便秘: 是, 日常大便次数: 1, 饮食习惯: 荤素适中</t>
  </si>
  <si>
    <t>采血试管号: 110900752314, 是否有家族肠道病: 否, 个人是否患肠道病: 否, 是否做过肠镜筛查检测: 是, 结果正常, 是否做过粪便隐血检测: 否, 其他方法肠道检查结果: 否, 是否便血: 否, 是否经常腹痛腹胀: 是, 是否便秘: 否, 日常大便次数: 1或2, 饮食习惯: 荤素适中</t>
  </si>
  <si>
    <t>采血试管号: 110900752294, 是否有家族肠道病: 否, 个人是否患肠道病: 否, 是否做过肠镜筛查检测: 是, 结果正常, 是否做过粪便隐血检测: 否, 其他方法肠道检查结果: 否, 是否便血: 否, 是否经常腹痛腹胀: 否, 是否便秘: 否, 日常大便次数: 1, 饮食习惯: 荤素适中</t>
  </si>
  <si>
    <t>采血试管号: 110900752832,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</si>
  <si>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110900752930, 是否有家族肠道病: 否, 个人是否患肠道病: 否, 是否做过肠镜筛查检测: 否, 是否做过粪便隐血检测: 否, 其他方法肠道检查结果: 否, 是否便血: 否, 是否经常腹痛腹胀: 否, 是否便秘: 否, 日常大便次数: 无, 饮食习惯: 无</t>
  </si>
  <si>
    <t>采血试管号: 110900752747,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</si>
  <si>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110900752927, 是否有家族肠道病: 否, 个人是否患肠道病: 否, 是否做过肠镜筛查检测: 否, 是否做过粪便隐血检测: 否, 其他方法肠道检查结果: 否, 是否便血: 否, 是否经常腹痛腹胀: 否, 是否便秘: 否, 日常大便次数: 2, 饮食习惯: 荤素适中</t>
  </si>
  <si>
    <t>采血试管号: 110900752721,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</si>
  <si>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110900752757, 是否有家族肠道病: 否, 个人是否患肠道病: 否, 是否做过肠镜筛查检测: 否, 是否做过粪便隐血检测: 否, 其他方法肠道检查结果: 否, 是否便血: 否, 是否经常腹痛腹胀: 否, 是否便秘: 是, 日常大便次数: 2天1次, 饮食习惯: 荤素适中</t>
  </si>
  <si>
    <t>采血试管号: 110900752372, 是否有家族肠道病: 否, 个人是否患肠道病: 否, 是否做过肠镜筛查检测: 是, 是否做过粪便隐血检测: 否, 其他方法肠道检查结果: 否, 是否便血: 是, 是否经常腹痛腹胀: 否, 是否便秘: 是, 日常大便次数: 2天1次, 饮食习惯: 荤素适中</t>
  </si>
  <si>
    <t>采血试管号: 110900751891,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</si>
  <si>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110900752563,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</si>
  <si>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110900751928, 是否有家族肠道病: 否, 个人是否患肠道病: 否, 是否做过肠镜筛查检测: 否, 是否做过粪便隐血检测: 否, 其他方法肠道检查结果: 否, 是否便血: 否, 是否经常腹痛腹胀: 否, 是否便秘: 否, 日常大便次数: 1或2, 饮食习惯: 偏素</t>
  </si>
  <si>
    <t>采血试管号: 110900752576, 是否有家族肠道病: 否, 个人是否患肠道病: 否, 是否做过肠镜筛查检测: 是, 结果正常, 是否做过粪便隐血检测: 否, 其他方法肠道检查结果: 否, 是否便血: 否, 是否经常腹痛腹胀: 否, 是否便秘: 否, 日常大便次数: 1, 饮食习惯: 荤素适中</t>
  </si>
  <si>
    <t>采血试管号: 110900752552, 是否有家族肠道病: 否, 个人是否患肠道病: 否, 是否做过肠镜筛查检测: 否, 是否做过粪便隐血检测: 否, 其他方法肠道检查结果: 否, 是否便血: 否, 是否经常腹痛腹胀: 否, 是否便秘: 是, 日常大便次数: 1, 饮食习惯: 偏荤</t>
  </si>
  <si>
    <t>采血试管号: 110900751924, 是否有家族肠道病: 否, 个人是否患肠道病: 否, 是否做过肠镜筛查检测: 否, 是否做过粪便隐血检测: 否, 其他方法肠道检查结果: 否, 是否便血: 否, 是否经常腹痛腹胀: 否, 是否便秘: 否, 日常大便次数: 2, 饮食习惯: 偏荤</t>
  </si>
  <si>
    <t>采血试管号: 110900752751,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</si>
  <si>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C7915427, 是否有家族肠道病: 否, 个人是否患肠道病: 否, 是否做过肠镜筛查检测: 否, 是否做过粪便隐血检测: 否, 其他方法肠道检查结果: 否, 是否便血: 否, 是否经常腹痛腹胀: 否, 是否便秘: 否, 日常大便次数: 1或2, 饮食习惯: 荤素适中</t>
  </si>
  <si>
    <t>采血试管号: C7915374,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</si>
  <si>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C7915428, 是否有家族肠道病: 否, 个人是否患肠道病: 否, 是否做过肠镜筛查检测: 否, 是否做过粪便隐血检测: 否, 其他方法肠道检查结果: 否, 是否便血: 否, 是否经常腹痛腹胀: 是, 是否便秘: 否, 日常大便次数: 无, 饮食习惯: 荤素适中</t>
  </si>
  <si>
    <t>采血试管号: 110900751984, 是否有家族肠道病: 否, 个人是否患肠道病: 否, 是否做过肠镜筛查检测: 否, 是否做过粪便隐血检测: 否, 其他方法肠道检查结果: 否, 是否便血: 否, 是否经常腹痛腹胀: 是, 是否便秘: 是, 日常大便次数: 1, 饮食习惯: 荤素适中</t>
  </si>
  <si>
    <t>采血试管号: 110900751917, 是否有家族肠道病: 否, 个人是否患肠道病: 否, 是否做过肠镜筛查检测: 否, 是否做过粪便隐血检测: 是, 结果正常, 其他方法肠道检查结果: 否, 是否便血: 否, 是否经常腹痛腹胀: 否, 是否便秘: 是, 日常大便次数: 1, 饮食习惯: 荤素适中</t>
  </si>
  <si>
    <t>采血试管号: C7915439,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</si>
  <si>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C7915470, 是否有家族肠道病: 否, 个人是否患肠道病: 否, 是否做过肠镜筛查检测: 否, 是否做过粪便隐血检测: 否, 其他方法肠道检查结果: 否, 是否便血: 否, 是否经常腹痛腹胀: 否, 是否便秘: 是, 日常大便次数: 1, 饮食习惯: 荤素适中</t>
  </si>
  <si>
    <t>采血试管号: C7915365,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</si>
  <si>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110900752882,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</si>
  <si>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110900752787,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</si>
  <si>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110900752705, 是否有家族肠道病: 否, 个人是否患肠道病: 否, 是否做过肠镜筛查检测: 否, 是否做过粪便隐血检测: 否, 其他方法肠道检查结果: 否, 是否便血: 是, 是否经常腹痛腹胀: 否, 是否便秘: 是, 日常大便次数: 1或2, 饮食习惯: 荤素适中</t>
  </si>
  <si>
    <t>采血试管号: 110900752220, 是否有家族肠道病: 否, 个人是否患肠道病: 否, 是否做过肠镜筛查检测: 否, 是否做过粪便隐血检测: 否, 其他方法肠道检查结果: 否, 是否便血: 否, 是否经常腹痛腹胀: 否, 是否便秘: 是, 日常大便次数: 1或2, 饮食习惯: 荤素适中</t>
  </si>
  <si>
    <t>采血试管号: 110900751933, 是否有家族肠道病: 否, 个人是否患肠道病: 否, 是否做过肠镜筛查检测: 否, 是否做过粪便隐血检测: 否, 其他方法肠道检查结果: 否, 是否便血: 否, 是否经常腹痛腹胀: 否, 是否便秘: 否, 日常大便次数: 2, 饮食习惯: 荤素适中</t>
  </si>
  <si>
    <t>采血试管号: 110900752573, 是否有家族肠道病: 否, 个人是否患肠道病: 是, 是否做过肠镜筛查检测: 否, 是否做过粪便隐血检测: 否, 其他方法肠道检查结果: 否, 是否便血: 否, 是否经常腹痛腹胀: 否, 是否便秘: 否, 日常大便次数: 2, 饮食习惯: 荤素适中</t>
  </si>
  <si>
    <t>采血试管号: 110900752415, 是否有家族肠道病: 否, 个人是否患肠道病: 否, 是否做过肠镜筛查检测: 否, 是否做过粪便隐血检测: 否, 其他方法肠道检查结果: 否, 是否便血: 否, 是否经常腹痛腹胀: 是, 是否便秘: 是, 日常大便次数: 2天1次, 饮食习惯: 荤素适中</t>
  </si>
  <si>
    <t>采血试管号: 110900752579,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</si>
  <si>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110900752412,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</si>
  <si>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110900752652,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</si>
  <si>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110900752434,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荤素适中</t>
  </si>
  <si>
    <t>采血试管号: 110900752636, 是否有家族肠道病: 否, 个人是否患肠道病: 否, 是否做过肠镜筛查检测: 否, 是否做过粪便隐血检测: 否, 其他方法肠道检查结果: 否, 是否便血: 否, 是否经常腹痛腹胀: 否, 是否便秘: 是, 日常大便次数: 2到3天1次, 饮食习惯: 荤素适中</t>
  </si>
  <si>
    <t>采血试管号: 110900752464, 是否有家族肠道病: 否, 个人是否患肠道病: 否, 是否做过肠镜筛查检测: 否, 是否做过粪便隐血检测: 否, 其他方法肠道检查结果: 否, 是否便血: 否, 是否经常腹痛腹胀: 否, 是否便秘: 否, 日常大便次数: 1, 饮食习惯: 偏素</t>
  </si>
  <si>
    <t>采血试管号: 110900752858/110900752875, 是否有家族肠道病: 否, 个人是否患肠道病: 否, 是否做过肠镜筛查检测: 否, 是否做过粪便隐血检测: 否, 其他方法肠道检查结果: 否, 是否便血: 否, 是否经常腹痛腹胀: 否, 是否便秘: 否, 日常大便次数: 2天1次, 饮食习惯: 荤素适中</t>
  </si>
  <si>
    <t>采血试管号: 110900752836, 是否有家族肠道病: 否, 个人是否患肠道病: 否, 是否做过肠镜筛查检测: 否, 是否做过粪便隐血检测: 否, 其他方法肠道检查结果: 否, 是否便血: 否, 是否经常腹痛腹胀: 是, 是否便秘: 否, 日常大便次数: 2到3, 饮食习惯: 荤素适中</t>
  </si>
  <si>
    <t>采血试管号: 110900752408, 是否有家族肠道病: 否, 个人是否患肠道病: 否, 是否做过肠镜筛查检测: 否, 是否做过粪便隐血检测: 否, 其他方法肠道检查结果: 否, 是否便血: 否, 是否经常腹痛腹胀: 否, 是否便秘: 否, 日常大便次数: 无, 饮食习惯: 偏素</t>
  </si>
  <si>
    <t>采血试管号: 110900752437, 是否有家族肠道病: 否, 个人是否患肠道病: 否, 是否做过肠镜筛查检测: 否, 是否做过粪便隐血检测: 否, 其他方法肠道检查结果: 否, 是否便血: 否, 是否经常腹痛腹胀: 否, 是否便秘: 是, 日常大便次数: 无, 饮食习惯: 荤素适中</t>
  </si>
  <si>
    <t>备注</t>
  </si>
  <si>
    <t>寄送日期</t>
  </si>
  <si>
    <t>粪便</t>
  </si>
  <si>
    <t>白细胞</t>
  </si>
  <si>
    <t>癌组织</t>
  </si>
  <si>
    <t>癌旁组织</t>
  </si>
  <si>
    <t>科室</t>
  </si>
  <si>
    <t>医院编号</t>
  </si>
  <si>
    <t>采样日期</t>
  </si>
  <si>
    <t>诊断备注</t>
    <phoneticPr fontId="11" type="noConversion"/>
  </si>
  <si>
    <t>诊断</t>
  </si>
  <si>
    <t>分期</t>
    <phoneticPr fontId="11" type="noConversion"/>
  </si>
  <si>
    <t>癌种</t>
    <phoneticPr fontId="11" type="noConversion"/>
  </si>
  <si>
    <t>住院号</t>
  </si>
  <si>
    <t>年龄</t>
  </si>
  <si>
    <t>性别</t>
  </si>
  <si>
    <t>姓名</t>
  </si>
  <si>
    <t>样本编号</t>
  </si>
  <si>
    <t>广州南医五院</t>
  </si>
  <si>
    <t>DNA提取编号</t>
  </si>
  <si>
    <t>提取日期</t>
  </si>
  <si>
    <t>样本体积</t>
  </si>
  <si>
    <t>提取方法</t>
  </si>
  <si>
    <t>浓度</t>
  </si>
  <si>
    <t>体积</t>
  </si>
  <si>
    <t>18S4070925_1</t>
  </si>
  <si>
    <t>18S4146676_1</t>
  </si>
  <si>
    <t>18S4146673_1</t>
  </si>
  <si>
    <t>18S4070921_1</t>
  </si>
  <si>
    <t>18S4035056_1</t>
  </si>
  <si>
    <t>18S4070928_1</t>
  </si>
  <si>
    <t>18S4146670_1</t>
  </si>
  <si>
    <t>18S4146675_1</t>
  </si>
  <si>
    <t>18S4070909_1</t>
  </si>
  <si>
    <t>18S4070927_1</t>
  </si>
  <si>
    <t>18S4070930_1</t>
  </si>
  <si>
    <t>18S4070911_1</t>
  </si>
  <si>
    <t>18S4070926_1</t>
  </si>
  <si>
    <t>18S4070924_1</t>
  </si>
  <si>
    <t>18S4070929_1</t>
  </si>
  <si>
    <t>18S4146671_1</t>
  </si>
  <si>
    <t>18S4146677_1</t>
  </si>
  <si>
    <t>18S4146674_1</t>
  </si>
  <si>
    <t>18S4146706_1</t>
  </si>
  <si>
    <t>18S4146707_1</t>
  </si>
  <si>
    <t>18S4146708_1</t>
  </si>
  <si>
    <t>18S4146709_1</t>
  </si>
  <si>
    <t>18S4070922_1</t>
  </si>
  <si>
    <t>18S4070931_1</t>
  </si>
  <si>
    <t>18S4070950_1</t>
  </si>
  <si>
    <t>18S4070910_1</t>
  </si>
  <si>
    <t>18S4070923_1</t>
  </si>
  <si>
    <t>18S4070920_1</t>
  </si>
  <si>
    <t>18S4146756_1</t>
  </si>
  <si>
    <t>19L0126615_1</t>
  </si>
  <si>
    <t>19L0126605_1</t>
  </si>
  <si>
    <t>19L0126602_1</t>
  </si>
  <si>
    <t>18S4146753_1</t>
  </si>
  <si>
    <t>19L0126613_1</t>
  </si>
  <si>
    <t>19L0126629_1</t>
  </si>
  <si>
    <t>19L0126623_1</t>
  </si>
  <si>
    <t>18S4146759_1</t>
  </si>
  <si>
    <t>18S4146757_1</t>
  </si>
  <si>
    <t>18S4146758_1</t>
  </si>
  <si>
    <t>19L0126603_1</t>
  </si>
  <si>
    <t>19L0126604_1</t>
  </si>
  <si>
    <t>19L0126630_1</t>
  </si>
  <si>
    <t>18S4146763_1</t>
  </si>
  <si>
    <t>18S4146762_1</t>
  </si>
  <si>
    <t>19L0126622_1</t>
  </si>
  <si>
    <t>19L0126614_1</t>
  </si>
  <si>
    <t>19L0126611_1</t>
  </si>
  <si>
    <t>19L0126616_1</t>
  </si>
  <si>
    <t>19L0126612_1</t>
  </si>
  <si>
    <t>19L0126606_1</t>
  </si>
  <si>
    <t>18S4146752_1</t>
  </si>
  <si>
    <t>19L0126608_1</t>
  </si>
  <si>
    <t>19L0126607_1</t>
  </si>
  <si>
    <t>18S4146711_1</t>
  </si>
  <si>
    <t>18S4146710_1</t>
  </si>
  <si>
    <t>18S4146713_1</t>
  </si>
  <si>
    <t>18S4146712_1</t>
  </si>
  <si>
    <t>18S4146726_1</t>
  </si>
  <si>
    <t>19L0126625_1</t>
  </si>
  <si>
    <t>18S4146727_1</t>
  </si>
  <si>
    <t>18S4146761_1</t>
  </si>
  <si>
    <t>18S4146754_1</t>
  </si>
  <si>
    <t>19L0126621_1</t>
  </si>
  <si>
    <t>19L0126627_1</t>
  </si>
  <si>
    <t>19L0126610_1</t>
  </si>
  <si>
    <t>19L0126624_1</t>
  </si>
  <si>
    <t>19L0126626_1</t>
  </si>
  <si>
    <t>18S4146760_1</t>
  </si>
  <si>
    <t>19L0126628_1</t>
  </si>
  <si>
    <t>19L0126609_1</t>
  </si>
  <si>
    <t>18S4146755_1</t>
  </si>
  <si>
    <t>19P0126638_1</t>
  </si>
  <si>
    <t>建库编号</t>
  </si>
  <si>
    <t>管上编号</t>
  </si>
  <si>
    <t>是否临床</t>
    <phoneticPr fontId="11" type="noConversion"/>
  </si>
  <si>
    <t>文库名</t>
  </si>
  <si>
    <t>样本标签</t>
  </si>
  <si>
    <t>index列表</t>
  </si>
  <si>
    <t>建库日期</t>
  </si>
  <si>
    <t>建库方法</t>
  </si>
  <si>
    <t>试剂批次</t>
    <phoneticPr fontId="11" type="noConversion"/>
  </si>
  <si>
    <t>起始量</t>
  </si>
  <si>
    <t>PCR循环数</t>
  </si>
  <si>
    <t>文库浓度</t>
  </si>
  <si>
    <t>文库体积</t>
  </si>
  <si>
    <t>操作人</t>
  </si>
  <si>
    <t>19P0140963_1_m1</t>
  </si>
  <si>
    <t>19P0140963_1</t>
  </si>
  <si>
    <t>19P0126648_1_m1</t>
  </si>
  <si>
    <t>19P0126648_1</t>
  </si>
  <si>
    <t>19P0140951_1_m1</t>
  </si>
  <si>
    <t>19P0140951_1</t>
  </si>
  <si>
    <t>19P0140959_1_m1</t>
  </si>
  <si>
    <t>19P0140959_1</t>
  </si>
  <si>
    <t>19P0140954_1_m1</t>
  </si>
  <si>
    <t>19P0140954_1</t>
  </si>
  <si>
    <t>19P0126637_1_m1</t>
  </si>
  <si>
    <t>19P0126637_1</t>
  </si>
  <si>
    <t>19P0126645_1_m1</t>
  </si>
  <si>
    <t>19P0126645_1</t>
  </si>
  <si>
    <t>19P0140953_1_m1</t>
  </si>
  <si>
    <t>19P0140953_1</t>
  </si>
  <si>
    <t>19P0126649_1_m1</t>
  </si>
  <si>
    <t>19P0126649_1</t>
  </si>
  <si>
    <t>19P0140955_1_m1</t>
  </si>
  <si>
    <t>19P0140955_1</t>
  </si>
  <si>
    <t>19P0126647_1_m1</t>
  </si>
  <si>
    <t>19P0126647_1</t>
  </si>
  <si>
    <t>19P0126642_1_m1</t>
  </si>
  <si>
    <t>19P0126642_1</t>
  </si>
  <si>
    <t>19P0140952_1_m1</t>
  </si>
  <si>
    <t>19P0140952_1</t>
  </si>
  <si>
    <t>19P0140950_1_m1</t>
  </si>
  <si>
    <t>19P0140950_1</t>
  </si>
  <si>
    <t>19P0126650_1_m1</t>
  </si>
  <si>
    <t>19P0126650_1</t>
  </si>
  <si>
    <t>19P0126646_1_m1</t>
  </si>
  <si>
    <t>19P0126646_1</t>
  </si>
  <si>
    <t>18S4146706_1_m1</t>
  </si>
  <si>
    <t>18S4146707_1_m1</t>
  </si>
  <si>
    <t>18S4146708_1_m1</t>
  </si>
  <si>
    <t>18S4146709_1_m1</t>
  </si>
  <si>
    <t>19P0126644_1_m1</t>
  </si>
  <si>
    <t>19P0126644_1</t>
  </si>
  <si>
    <t>19P0140949_1_m1</t>
  </si>
  <si>
    <t>19P0140949_1</t>
  </si>
  <si>
    <t>19L0126615_1_m1</t>
  </si>
  <si>
    <t>19L0126605_1_m1</t>
  </si>
  <si>
    <t>19P0126669_1_m1</t>
  </si>
  <si>
    <t>19P0126669_1</t>
  </si>
  <si>
    <t>19L0126602_1_m1</t>
  </si>
  <si>
    <t>19L0126613_1_m1</t>
  </si>
  <si>
    <t>19P0126641_1_m1</t>
  </si>
  <si>
    <t>19P0126641_1</t>
  </si>
  <si>
    <t>19L0126629_1_m1</t>
  </si>
  <si>
    <t>19L0126623_1_m1</t>
  </si>
  <si>
    <t>19P0140957_1_m1</t>
  </si>
  <si>
    <t>19P0140957_1</t>
  </si>
  <si>
    <t>19L0126603_1_m1</t>
  </si>
  <si>
    <t>19L0126604_1_m1</t>
  </si>
  <si>
    <t>19L0126630_1_m1</t>
  </si>
  <si>
    <t>19L0126622_1_m1</t>
  </si>
  <si>
    <t>19L0126614_1_m1</t>
  </si>
  <si>
    <t>19L0126611_1_m1</t>
  </si>
  <si>
    <t>19L0126616_1_m1</t>
  </si>
  <si>
    <t>19L0126612_1_m1</t>
  </si>
  <si>
    <t>19L0126606_1_m1</t>
  </si>
  <si>
    <t>19P0126643_1_m1</t>
  </si>
  <si>
    <t>19P0126643_1</t>
  </si>
  <si>
    <t>19L0126608_1_m1</t>
  </si>
  <si>
    <t>19L0126607_1_m1</t>
  </si>
  <si>
    <t>18S4146711_1_m1</t>
  </si>
  <si>
    <t>18S4146710_1_m1</t>
  </si>
  <si>
    <t>18S4146713_1_m1</t>
  </si>
  <si>
    <t>18S4146712_1_m1</t>
  </si>
  <si>
    <t>18S4146726_1_m1</t>
  </si>
  <si>
    <t>19L0126625_1_m1</t>
  </si>
  <si>
    <t>18S4146727_1_m1</t>
  </si>
  <si>
    <t>19L0126621_1_m1</t>
  </si>
  <si>
    <t>19P0126640_1_m1</t>
  </si>
  <si>
    <t>19P0126640_1</t>
  </si>
  <si>
    <t>19L0126627_1_m1</t>
  </si>
  <si>
    <t>19L0126610_1_m1</t>
  </si>
  <si>
    <t>19L0126624_1_m1</t>
  </si>
  <si>
    <t>19L0126626_1_m1</t>
  </si>
  <si>
    <t>19L0126628_1_m1</t>
  </si>
  <si>
    <t>19L0126609_1_m1</t>
  </si>
  <si>
    <t>19P0126639_1_m1</t>
  </si>
  <si>
    <t>19P0126639_1</t>
  </si>
  <si>
    <t>19P0140956_1_m1</t>
  </si>
  <si>
    <t>19P0140956_1</t>
  </si>
  <si>
    <t>19P0140958_1_m1</t>
  </si>
  <si>
    <t>19P0140958_1</t>
  </si>
  <si>
    <t>19P0126638_1_m1</t>
  </si>
  <si>
    <t>使用日期</t>
  </si>
  <si>
    <t>使用量</t>
  </si>
  <si>
    <t>用途</t>
  </si>
  <si>
    <t>血浆</t>
  </si>
  <si>
    <t>19P0140963</t>
  </si>
  <si>
    <t>19P0126652</t>
  </si>
  <si>
    <t>19P0140951</t>
  </si>
  <si>
    <t>19P0140959</t>
  </si>
  <si>
    <t>19P0140954</t>
  </si>
  <si>
    <t>19P0126651</t>
  </si>
  <si>
    <t>19P0126645</t>
  </si>
  <si>
    <t>19P0126649</t>
  </si>
  <si>
    <t>19P0140953</t>
  </si>
  <si>
    <t>19P0140955</t>
  </si>
  <si>
    <t>19P0126647</t>
  </si>
  <si>
    <t>19P0126642</t>
  </si>
  <si>
    <t>19P0140952</t>
  </si>
  <si>
    <t>19P0140950</t>
  </si>
  <si>
    <t>19P0126650</t>
  </si>
  <si>
    <t>19P0126646</t>
  </si>
  <si>
    <t>18P4070925</t>
  </si>
  <si>
    <t>18P4146676</t>
  </si>
  <si>
    <t>18P4146673</t>
  </si>
  <si>
    <t>18P4070921</t>
  </si>
  <si>
    <t>18P4035056</t>
  </si>
  <si>
    <t>18P4070928</t>
  </si>
  <si>
    <t>18P4146670</t>
  </si>
  <si>
    <t>18P4146675</t>
  </si>
  <si>
    <t>18P4070909</t>
  </si>
  <si>
    <t>18P4070927</t>
  </si>
  <si>
    <t>18P4070930</t>
  </si>
  <si>
    <t>18P4070911</t>
  </si>
  <si>
    <t>18P4070926</t>
  </si>
  <si>
    <t>18P4070924</t>
  </si>
  <si>
    <t>18P4070929</t>
  </si>
  <si>
    <t>18P4146671</t>
  </si>
  <si>
    <t>18P4146677</t>
  </si>
  <si>
    <t>18P4146674</t>
  </si>
  <si>
    <t>18P4146706</t>
  </si>
  <si>
    <t>18P4146707</t>
  </si>
  <si>
    <t>18P4146708</t>
  </si>
  <si>
    <t>18P4146709</t>
  </si>
  <si>
    <t>18P4070922</t>
  </si>
  <si>
    <t>18P4070931</t>
  </si>
  <si>
    <t>18P4070950</t>
  </si>
  <si>
    <t>18P4070910</t>
  </si>
  <si>
    <t>18P4070923</t>
  </si>
  <si>
    <t>18P4070920</t>
  </si>
  <si>
    <t>18P4146756</t>
  </si>
  <si>
    <t>19P0126644</t>
  </si>
  <si>
    <t>19P0126598</t>
  </si>
  <si>
    <t>19P0126615</t>
  </si>
  <si>
    <t>19P0126605</t>
  </si>
  <si>
    <t>19P0126599</t>
  </si>
  <si>
    <t>19P0126602</t>
  </si>
  <si>
    <t>18P4146753</t>
  </si>
  <si>
    <t>19P0126613</t>
  </si>
  <si>
    <t>19P0126641</t>
  </si>
  <si>
    <t>19P0126629</t>
  </si>
  <si>
    <t>19P0126623</t>
  </si>
  <si>
    <t>19P0140957</t>
  </si>
  <si>
    <t>18P4146759</t>
  </si>
  <si>
    <t>19P0126597</t>
  </si>
  <si>
    <t>18P4146757</t>
  </si>
  <si>
    <t>18P4146758</t>
  </si>
  <si>
    <t>19P0126603</t>
  </si>
  <si>
    <t>19P0126604</t>
  </si>
  <si>
    <t>19P0126630</t>
  </si>
  <si>
    <t>18P4146763</t>
  </si>
  <si>
    <t>18P4146762</t>
  </si>
  <si>
    <t>19P0126622</t>
  </si>
  <si>
    <t>19P0126595</t>
  </si>
  <si>
    <t>19P0126614</t>
  </si>
  <si>
    <t>19P0126611</t>
  </si>
  <si>
    <t>19P0126616</t>
  </si>
  <si>
    <t>19P0126612</t>
  </si>
  <si>
    <t>19P0126606</t>
  </si>
  <si>
    <t>19P0126643</t>
  </si>
  <si>
    <t>18P4146752</t>
  </si>
  <si>
    <t>19P0126608</t>
  </si>
  <si>
    <t>19P0126607</t>
  </si>
  <si>
    <t>18P4146711</t>
  </si>
  <si>
    <t>18P4146710</t>
  </si>
  <si>
    <t>18P4146713</t>
  </si>
  <si>
    <t>18P4146712</t>
  </si>
  <si>
    <t>18P4146726</t>
  </si>
  <si>
    <t>19P0126625</t>
  </si>
  <si>
    <t>18P4146727</t>
  </si>
  <si>
    <t>19P0126596</t>
  </si>
  <si>
    <t>18P4146761</t>
  </si>
  <si>
    <t>18P4146754</t>
  </si>
  <si>
    <t>19P0126621</t>
  </si>
  <si>
    <t>19P0126640</t>
  </si>
  <si>
    <t>19P0126627</t>
  </si>
  <si>
    <t>19P0126610</t>
  </si>
  <si>
    <t>19P0126624</t>
  </si>
  <si>
    <t>19P0126626</t>
  </si>
  <si>
    <t>18P4146760</t>
  </si>
  <si>
    <t>19P0126628</t>
  </si>
  <si>
    <t>19P0126609</t>
  </si>
  <si>
    <t>18P4146755</t>
  </si>
  <si>
    <t>19P0126639</t>
  </si>
  <si>
    <t>19P0140956</t>
  </si>
  <si>
    <t>19P0140958</t>
  </si>
  <si>
    <t>样本类型</t>
    <phoneticPr fontId="4" type="noConversion"/>
  </si>
  <si>
    <t>19P0126652_1</t>
  </si>
  <si>
    <t>19P0126651_1</t>
  </si>
  <si>
    <t>19P0126598_1</t>
  </si>
  <si>
    <t>19P0126599_1</t>
  </si>
  <si>
    <t>19P0126597_1</t>
  </si>
  <si>
    <t>19P0126595_1</t>
  </si>
  <si>
    <t>19P0126596_1</t>
  </si>
  <si>
    <t>Oseq-S文库建库成功, Oseq-S文库编号: 19P0126652S</t>
  </si>
  <si>
    <t>Oseq-S文库建库成功, Oseq-S文库编号: 19P0126651S</t>
  </si>
  <si>
    <t>Oseq-S文库建库成功, Oseq-S文库编号: 19P0126649S</t>
  </si>
  <si>
    <t>Oseq-S文库建库成功, Oseq-S文库编号: 18S4070925S</t>
  </si>
  <si>
    <t>Oseq-S文库建库成功, Oseq-S文库编号: 18S4146676S</t>
  </si>
  <si>
    <t>Oseq-S文库建库成功, Oseq-S文库编号: 18S4146673S</t>
  </si>
  <si>
    <t>Oseq-S文库建库成功, Oseq-S文库编号: 18S4070921S</t>
  </si>
  <si>
    <t>Oseq-S文库建库成功, Oseq-S文库编号: 18S4035056S</t>
  </si>
  <si>
    <t>Oseq-S文库建库成功, Oseq-S文库编号: 18S4070928S</t>
  </si>
  <si>
    <t>Oseq-S文库建库成功, Oseq-S文库编号: 18S4146670S</t>
  </si>
  <si>
    <t>Oseq-S文库建库成功, Oseq-S文库编号: 18S4146675S</t>
  </si>
  <si>
    <t>Oseq-S文库建库成功, Oseq-S文库编号: 18S4070909S</t>
  </si>
  <si>
    <t>Oseq-S文库建库成功, Oseq-S文库编号: 18S4070927S</t>
  </si>
  <si>
    <t>Oseq-S文库建库成功, Oseq-S文库编号: 18S4070930S</t>
  </si>
  <si>
    <t>Oseq-S文库建库成功, Oseq-S文库编号: 18S4070911S</t>
  </si>
  <si>
    <t>Oseq-S文库建库成功, Oseq-S文库编号: 18S4070926S</t>
  </si>
  <si>
    <t>Oseq-S文库建库成功, Oseq-S文库编号: 18S4070924S</t>
  </si>
  <si>
    <t>Oseq-S文库建库成功, Oseq-S文库编号: 18S4070929S</t>
  </si>
  <si>
    <t>Oseq-S文库建库成功, Oseq-S文库编号: 18S4146671S</t>
  </si>
  <si>
    <t>Oseq-S文库建库成功, Oseq-S文库编号: 18S4146677S</t>
  </si>
  <si>
    <t>Oseq-S文库建库成功, Oseq-S文库编号: 18S4146674S</t>
  </si>
  <si>
    <t>Oseq-S文库建库成功, Oseq-S文库编号: 18S4070922S</t>
  </si>
  <si>
    <t>Oseq-S文库建库成功, Oseq-S文库编号: 18S4070931S</t>
  </si>
  <si>
    <t>Oseq-S文库建库成功, Oseq-S文库编号: 18S4070950S</t>
  </si>
  <si>
    <t>Oseq-S文库建库成功, Oseq-S文库编号: 18S4070910S</t>
  </si>
  <si>
    <t>Oseq-S文库建库成功, Oseq-S文库编号: 18S4070923S</t>
  </si>
  <si>
    <t>Oseq-S文库建库成功, Oseq-S文库编号: 18S4070920S</t>
  </si>
  <si>
    <t>Oseq-S文库建库成功, Oseq-S文库编号: 18S4146756S</t>
  </si>
  <si>
    <t>Oseq-S文库建库成功, Oseq-S文库编号: 19P0126598S</t>
  </si>
  <si>
    <t>Oseq-S文库建库成功, Oseq-S文库编号: 19P0126599S</t>
  </si>
  <si>
    <t>Oseq-S文库建库成功, Oseq-S文库编号: 18S4146753S</t>
  </si>
  <si>
    <t>Oseq-S文库建库成功, Oseq-S文库编号: 18S4146759S</t>
  </si>
  <si>
    <t>Oseq-S文库建库成功, Oseq-S文库编号: 19P0126597S</t>
  </si>
  <si>
    <t>Oseq-S文库建库成功, Oseq-S文库编号: 18S4146757S</t>
  </si>
  <si>
    <t>Oseq-S文库建库成功, Oseq-S文库编号: 18S4146758S</t>
  </si>
  <si>
    <t>Oseq-S文库建库成功, Oseq-S文库编号: 18S4146763S</t>
  </si>
  <si>
    <t>Oseq-S文库建库成功, Oseq-S文库编号: 18S4146762S</t>
  </si>
  <si>
    <t>Oseq-S文库建库成功, Oseq-S文库编号: 19P0126595S</t>
  </si>
  <si>
    <t>Oseq-S文库建库成功, Oseq-S文库编号: 18S4146752S</t>
  </si>
  <si>
    <t>Oseq-S文库建库成功, Oseq-S文库编号: 19P0126596S</t>
  </si>
  <si>
    <t>Oseq-S文库建库成功, Oseq-S文库编号: 18S4146761S</t>
  </si>
  <si>
    <t>Oseq-S文库建库成功, Oseq-S文库编号: 18S4146754S</t>
  </si>
  <si>
    <t>Oseq-S文库建库成功, Oseq-S文库编号: 18S4146760S</t>
  </si>
  <si>
    <t>Oseq-S文库建库成功, Oseq-S文库编号: 18S4146755S</t>
  </si>
  <si>
    <t>Oseq-S文库建库成功, Oseq-S文库编号: 19P0126650S</t>
  </si>
  <si>
    <t>其他</t>
    <phoneticPr fontId="4" type="noConversion"/>
  </si>
  <si>
    <t>19P0140963M</t>
  </si>
  <si>
    <t>19P0126638M</t>
  </si>
  <si>
    <t>是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</si>
</sst>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yyyy\-mm\-dd"/>
    <numFmt numFmtId="178" formatCode="0.0_ 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sz val="1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i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theme="1"/>
      <name val="Times New Roman"/>
      <family val="1"/>
    </font>
    <font>
      <sz val="11"/>
      <color rgb="FFFF0000"/>
      <name val="等线"/>
      <family val="3"/>
      <charset val="134"/>
    </font>
    <font>
      <sz val="1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16" fillId="0" borderId="0">
      <alignment vertical="center"/>
    </xf>
    <xf numFmtId="0" fontId="1" fillId="0" borderId="0"/>
  </cellStyleXfs>
  <cellXfs count="98">
    <xf numFmtId="0" fontId="0" fillId="0" borderId="0" xfId="0">
      <alignment vertic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/>
    </xf>
    <xf numFmtId="0" fontId="12" fillId="0" borderId="5" xfId="0" applyFont="1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5" fillId="0" borderId="0" xfId="1" applyFill="1" applyAlignment="1">
      <alignment horizontal="center"/>
    </xf>
    <xf numFmtId="0" fontId="8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5" fillId="0" borderId="0" xfId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5" fillId="0" borderId="0" xfId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  <xf numFmtId="0" fontId="14" fillId="0" borderId="0" xfId="1" applyFont="1" applyFill="1" applyBorder="1" applyAlignment="1">
      <alignment horizontal="center"/>
    </xf>
    <xf numFmtId="176" fontId="5" fillId="0" borderId="0" xfId="1" applyNumberFormat="1" applyAlignment="1">
      <alignment horizontal="center"/>
    </xf>
    <xf numFmtId="176" fontId="6" fillId="0" borderId="0" xfId="0" applyNumberFormat="1" applyFont="1" applyAlignment="1">
      <alignment horizontal="center"/>
    </xf>
    <xf numFmtId="58" fontId="0" fillId="0" borderId="0" xfId="0" applyNumberFormat="1" applyAlignment="1">
      <alignment horizontal="center"/>
    </xf>
    <xf numFmtId="58" fontId="0" fillId="0" borderId="0" xfId="0" applyNumberFormat="1" applyFill="1" applyAlignment="1">
      <alignment horizontal="center"/>
    </xf>
    <xf numFmtId="0" fontId="10" fillId="0" borderId="0" xfId="0" applyFont="1" applyFill="1" applyAlignment="1">
      <alignment horizontal="center" vertical="center"/>
    </xf>
    <xf numFmtId="176" fontId="5" fillId="0" borderId="0" xfId="1" applyNumberFormat="1" applyFill="1" applyAlignment="1">
      <alignment horizontal="center"/>
    </xf>
    <xf numFmtId="0" fontId="5" fillId="0" borderId="0" xfId="1" applyBorder="1" applyAlignment="1">
      <alignment horizontal="center"/>
    </xf>
    <xf numFmtId="176" fontId="5" fillId="0" borderId="0" xfId="1" applyNumberForma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1" applyFont="1" applyAlignment="1">
      <alignment horizontal="center"/>
    </xf>
    <xf numFmtId="176" fontId="5" fillId="0" borderId="0" xfId="1" applyNumberFormat="1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49" fontId="5" fillId="0" borderId="0" xfId="1" applyNumberFormat="1" applyFill="1" applyAlignment="1">
      <alignment horizontal="center"/>
    </xf>
    <xf numFmtId="49" fontId="5" fillId="0" borderId="0" xfId="1" applyNumberFormat="1" applyAlignment="1">
      <alignment horizontal="center"/>
    </xf>
    <xf numFmtId="49" fontId="5" fillId="0" borderId="0" xfId="1" applyNumberFormat="1" applyFont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49" fontId="0" fillId="0" borderId="0" xfId="0" applyNumberFormat="1" applyAlignment="1">
      <alignment horizontal="center" vertical="center" wrapText="1"/>
    </xf>
    <xf numFmtId="0" fontId="17" fillId="0" borderId="0" xfId="2" applyFont="1" applyAlignment="1"/>
    <xf numFmtId="177" fontId="17" fillId="0" borderId="0" xfId="2" applyNumberFormat="1" applyFont="1" applyAlignment="1"/>
    <xf numFmtId="176" fontId="17" fillId="0" borderId="0" xfId="2" applyNumberFormat="1" applyFont="1" applyAlignment="1"/>
    <xf numFmtId="0" fontId="18" fillId="0" borderId="0" xfId="2" applyFont="1" applyAlignment="1"/>
    <xf numFmtId="0" fontId="19" fillId="0" borderId="0" xfId="2" applyFont="1" applyAlignment="1">
      <alignment horizontal="center" vertical="center"/>
    </xf>
    <xf numFmtId="0" fontId="16" fillId="0" borderId="0" xfId="2" applyAlignment="1">
      <alignment horizontal="center" vertical="center"/>
    </xf>
    <xf numFmtId="14" fontId="8" fillId="0" borderId="0" xfId="2" applyNumberFormat="1" applyFont="1" applyAlignment="1">
      <alignment horizontal="center" vertical="center"/>
    </xf>
    <xf numFmtId="0" fontId="16" fillId="0" borderId="0" xfId="2" applyAlignment="1">
      <alignment horizontal="center"/>
    </xf>
    <xf numFmtId="0" fontId="8" fillId="0" borderId="0" xfId="2" applyFont="1" applyAlignment="1">
      <alignment horizontal="center"/>
    </xf>
    <xf numFmtId="0" fontId="14" fillId="0" borderId="0" xfId="1" applyFont="1" applyAlignment="1">
      <alignment horizontal="center"/>
    </xf>
    <xf numFmtId="0" fontId="8" fillId="0" borderId="0" xfId="2" applyFont="1" applyAlignment="1">
      <alignment horizontal="center" vertical="center"/>
    </xf>
    <xf numFmtId="0" fontId="7" fillId="2" borderId="0" xfId="2" applyFont="1" applyFill="1" applyAlignment="1">
      <alignment horizontal="center"/>
    </xf>
    <xf numFmtId="0" fontId="19" fillId="0" borderId="0" xfId="2" applyFont="1" applyAlignment="1">
      <alignment horizontal="center"/>
    </xf>
    <xf numFmtId="14" fontId="19" fillId="0" borderId="0" xfId="2" applyNumberFormat="1" applyFont="1" applyAlignment="1">
      <alignment horizontal="center" vertical="center"/>
    </xf>
    <xf numFmtId="0" fontId="6" fillId="0" borderId="0" xfId="2" applyFont="1" applyAlignment="1">
      <alignment horizontal="center"/>
    </xf>
    <xf numFmtId="0" fontId="15" fillId="0" borderId="0" xfId="2" applyFont="1" applyAlignment="1">
      <alignment horizontal="center" vertical="center"/>
    </xf>
    <xf numFmtId="0" fontId="16" fillId="0" borderId="0" xfId="2" applyAlignment="1">
      <alignment vertical="center" wrapText="1"/>
    </xf>
    <xf numFmtId="177" fontId="16" fillId="0" borderId="0" xfId="2" applyNumberFormat="1" applyAlignment="1">
      <alignment vertical="center" wrapText="1"/>
    </xf>
    <xf numFmtId="176" fontId="16" fillId="0" borderId="0" xfId="2" applyNumberFormat="1" applyAlignment="1">
      <alignment vertical="center" wrapText="1"/>
    </xf>
    <xf numFmtId="14" fontId="17" fillId="0" borderId="0" xfId="2" applyNumberFormat="1" applyFont="1" applyAlignment="1"/>
    <xf numFmtId="0" fontId="16" fillId="0" borderId="0" xfId="2">
      <alignment vertical="center"/>
    </xf>
    <xf numFmtId="178" fontId="19" fillId="0" borderId="0" xfId="2" applyNumberFormat="1" applyFont="1" applyAlignment="1">
      <alignment horizontal="center" vertical="center"/>
    </xf>
    <xf numFmtId="176" fontId="16" fillId="0" borderId="0" xfId="2" applyNumberFormat="1">
      <alignment vertical="center"/>
    </xf>
    <xf numFmtId="177" fontId="16" fillId="0" borderId="0" xfId="2" applyNumberFormat="1">
      <alignment vertical="center"/>
    </xf>
    <xf numFmtId="0" fontId="0" fillId="0" borderId="0" xfId="0" applyAlignment="1"/>
  </cellXfs>
  <cellStyles count="4">
    <cellStyle name="常规" xfId="0" builtinId="0"/>
    <cellStyle name="常规 2" xfId="1" xr:uid="{90EC9BC6-CEFD-4650-950E-1BDB634B8DB8}"/>
    <cellStyle name="常规 3" xfId="2" xr:uid="{FA6F02EF-EBAE-434C-960E-3DB964845A4D}"/>
    <cellStyle name="常规 5 2" xfId="3" xr:uid="{00436582-2127-4FF5-BC94-DEFA77DB2065}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A838-FDB2-4554-8B02-B807F2ADE2AC}">
  <dimension ref="A1:AB112"/>
  <sheetViews>
    <sheetView tabSelected="1" workbookViewId="0">
      <selection activeCell="E9" sqref="E9"/>
    </sheetView>
  </sheetViews>
  <sheetFormatPr defaultRowHeight="14.25" x14ac:dyDescent="0.2"/>
  <cols>
    <col min="1" max="1" width="9" style="17"/>
    <col min="2" max="2" width="11.625" style="18" bestFit="1" customWidth="1"/>
    <col min="3" max="3" width="11.625" style="18" customWidth="1"/>
    <col min="4" max="4" width="13.5" style="19" customWidth="1"/>
    <col min="5" max="5" width="18.625" style="53" customWidth="1"/>
    <col min="6" max="7" width="9" style="17" customWidth="1"/>
    <col min="8" max="10" width="9" style="18" customWidth="1"/>
    <col min="11" max="22" width="9" style="59"/>
    <col min="23" max="24" width="9" style="19"/>
    <col min="25" max="25" width="10.25" style="19" bestFit="1" customWidth="1"/>
    <col min="26" max="26" width="20.25" style="18" customWidth="1"/>
    <col min="27" max="16384" width="9" style="19"/>
  </cols>
  <sheetData>
    <row r="1" spans="1:28" s="69" customFormat="1" ht="42.75" x14ac:dyDescent="0.2">
      <c r="A1" s="67" t="s">
        <v>0</v>
      </c>
      <c r="B1" s="68" t="s">
        <v>328</v>
      </c>
      <c r="C1" s="68" t="s">
        <v>331</v>
      </c>
      <c r="D1" s="69" t="s">
        <v>516</v>
      </c>
      <c r="E1" s="70" t="s">
        <v>327</v>
      </c>
      <c r="F1" s="67" t="s">
        <v>329</v>
      </c>
      <c r="G1" s="67" t="s">
        <v>330</v>
      </c>
      <c r="H1" s="71" t="s">
        <v>308</v>
      </c>
      <c r="I1" s="71" t="s">
        <v>309</v>
      </c>
      <c r="J1" s="71" t="s">
        <v>310</v>
      </c>
      <c r="K1" s="72" t="s">
        <v>518</v>
      </c>
      <c r="L1" s="72" t="s">
        <v>523</v>
      </c>
      <c r="M1" s="72" t="s">
        <v>522</v>
      </c>
      <c r="N1" s="72" t="s">
        <v>333</v>
      </c>
      <c r="O1" s="72" t="s">
        <v>520</v>
      </c>
      <c r="P1" s="72" t="s">
        <v>519</v>
      </c>
      <c r="Q1" s="72" t="s">
        <v>524</v>
      </c>
      <c r="R1" s="72" t="s">
        <v>525</v>
      </c>
      <c r="S1" s="72" t="s">
        <v>526</v>
      </c>
      <c r="T1" s="72" t="s">
        <v>527</v>
      </c>
      <c r="U1" s="72" t="s">
        <v>528</v>
      </c>
      <c r="V1" s="69" t="s">
        <v>529</v>
      </c>
      <c r="W1" s="69" t="s">
        <v>530</v>
      </c>
      <c r="X1" s="69" t="s">
        <v>531</v>
      </c>
      <c r="Y1" s="69" t="s">
        <v>334</v>
      </c>
      <c r="Z1" s="68" t="s">
        <v>332</v>
      </c>
      <c r="AA1" s="69" t="s">
        <v>335</v>
      </c>
      <c r="AB1" s="69" t="s">
        <v>336</v>
      </c>
    </row>
    <row r="2" spans="1:28" s="17" customFormat="1" x14ac:dyDescent="0.2">
      <c r="A2" s="58" t="s">
        <v>326</v>
      </c>
      <c r="B2" s="28" t="s">
        <v>515</v>
      </c>
      <c r="C2" s="28" t="s">
        <v>510</v>
      </c>
      <c r="E2" s="21" t="s">
        <v>509</v>
      </c>
      <c r="F2" s="28" t="s">
        <v>517</v>
      </c>
      <c r="G2" s="28">
        <v>55</v>
      </c>
      <c r="H2" s="28">
        <v>0.23400000000000001</v>
      </c>
      <c r="I2" s="28">
        <f>H2*J2</f>
        <v>9.8280000000000012</v>
      </c>
      <c r="J2" s="28">
        <v>42</v>
      </c>
      <c r="K2" s="60" t="s">
        <v>511</v>
      </c>
      <c r="L2" s="60"/>
      <c r="M2" s="60" t="s">
        <v>338</v>
      </c>
      <c r="N2" s="60"/>
      <c r="O2" s="60" t="s">
        <v>338</v>
      </c>
      <c r="P2" s="60"/>
      <c r="Q2" s="60" t="s">
        <v>338</v>
      </c>
      <c r="R2" s="60"/>
      <c r="S2" s="60" t="s">
        <v>338</v>
      </c>
      <c r="T2" s="60" t="s">
        <v>338</v>
      </c>
      <c r="U2" s="60" t="s">
        <v>338</v>
      </c>
      <c r="V2" s="60" t="s">
        <v>344</v>
      </c>
      <c r="W2" s="28"/>
      <c r="X2" s="28" t="s">
        <v>346</v>
      </c>
      <c r="Y2" s="28" t="s">
        <v>362</v>
      </c>
      <c r="Z2" s="44">
        <v>110900752437</v>
      </c>
      <c r="AA2" s="32">
        <v>3</v>
      </c>
      <c r="AB2" s="29">
        <v>1</v>
      </c>
    </row>
    <row r="3" spans="1:28" x14ac:dyDescent="0.2">
      <c r="A3" s="22" t="s">
        <v>179</v>
      </c>
      <c r="B3" s="28" t="s">
        <v>183</v>
      </c>
      <c r="C3" s="28" t="s">
        <v>337</v>
      </c>
      <c r="D3" s="23" t="s">
        <v>180</v>
      </c>
      <c r="E3" s="24" t="s">
        <v>154</v>
      </c>
      <c r="F3" s="25" t="s">
        <v>118</v>
      </c>
      <c r="G3" s="25">
        <v>29</v>
      </c>
      <c r="H3" s="28">
        <v>0.94199999999999995</v>
      </c>
      <c r="I3" s="28">
        <v>39.564</v>
      </c>
      <c r="J3" s="28">
        <v>42</v>
      </c>
      <c r="K3" s="60" t="s">
        <v>338</v>
      </c>
      <c r="L3" s="60"/>
      <c r="M3" s="60" t="s">
        <v>338</v>
      </c>
      <c r="N3" s="60"/>
      <c r="O3" s="60" t="s">
        <v>338</v>
      </c>
      <c r="P3" s="60"/>
      <c r="Q3" s="61" t="s">
        <v>338</v>
      </c>
      <c r="R3" s="61"/>
      <c r="S3" s="61" t="s">
        <v>338</v>
      </c>
      <c r="T3" s="61" t="s">
        <v>338</v>
      </c>
      <c r="U3" s="61" t="s">
        <v>338</v>
      </c>
      <c r="V3" s="61" t="s">
        <v>338</v>
      </c>
      <c r="W3" s="17"/>
      <c r="X3" s="17" t="s">
        <v>339</v>
      </c>
      <c r="Y3" s="17" t="s">
        <v>340</v>
      </c>
      <c r="Z3" s="28">
        <v>110900752408</v>
      </c>
      <c r="AA3" s="17">
        <v>3</v>
      </c>
      <c r="AB3" s="17">
        <v>1</v>
      </c>
    </row>
    <row r="4" spans="1:28" x14ac:dyDescent="0.2">
      <c r="A4" s="26" t="s">
        <v>182</v>
      </c>
      <c r="B4" s="28" t="s">
        <v>101</v>
      </c>
      <c r="C4" s="28" t="s">
        <v>341</v>
      </c>
      <c r="E4" s="27" t="s">
        <v>170</v>
      </c>
      <c r="F4" s="26" t="s">
        <v>117</v>
      </c>
      <c r="G4" s="26">
        <v>61</v>
      </c>
      <c r="H4" s="28">
        <v>0.60399999999999998</v>
      </c>
      <c r="I4" s="28">
        <v>25.367999999999999</v>
      </c>
      <c r="J4" s="28">
        <v>42</v>
      </c>
      <c r="K4" s="60" t="s">
        <v>338</v>
      </c>
      <c r="L4" s="60"/>
      <c r="M4" s="60" t="s">
        <v>338</v>
      </c>
      <c r="N4" s="60"/>
      <c r="O4" s="60" t="s">
        <v>338</v>
      </c>
      <c r="P4" s="60"/>
      <c r="Q4" s="59" t="s">
        <v>338</v>
      </c>
      <c r="S4" s="59" t="s">
        <v>338</v>
      </c>
      <c r="T4" s="59" t="s">
        <v>338</v>
      </c>
      <c r="U4" s="59" t="s">
        <v>344</v>
      </c>
      <c r="V4" s="59" t="s">
        <v>338</v>
      </c>
      <c r="W4" s="19" t="s">
        <v>345</v>
      </c>
      <c r="X4" s="19" t="s">
        <v>346</v>
      </c>
      <c r="Y4" s="19" t="s">
        <v>347</v>
      </c>
      <c r="Z4" s="28">
        <v>110900752836</v>
      </c>
      <c r="AA4" s="19">
        <v>3</v>
      </c>
      <c r="AB4" s="19">
        <v>1</v>
      </c>
    </row>
    <row r="5" spans="1:28" x14ac:dyDescent="0.2">
      <c r="A5" s="26" t="s">
        <v>42</v>
      </c>
      <c r="B5" s="28" t="s">
        <v>100</v>
      </c>
      <c r="C5" s="28" t="s">
        <v>342</v>
      </c>
      <c r="E5" s="27" t="s">
        <v>178</v>
      </c>
      <c r="F5" s="26" t="s">
        <v>118</v>
      </c>
      <c r="G5" s="26">
        <v>50</v>
      </c>
      <c r="H5" s="28">
        <v>0.372</v>
      </c>
      <c r="I5" s="28">
        <v>15.624000000000001</v>
      </c>
      <c r="J5" s="28">
        <v>42</v>
      </c>
      <c r="K5" s="60" t="s">
        <v>338</v>
      </c>
      <c r="L5" s="60"/>
      <c r="M5" s="60" t="s">
        <v>338</v>
      </c>
      <c r="N5" s="60"/>
      <c r="O5" s="60" t="s">
        <v>338</v>
      </c>
      <c r="P5" s="60"/>
      <c r="Q5" s="59" t="s">
        <v>338</v>
      </c>
      <c r="S5" s="59" t="s">
        <v>338</v>
      </c>
      <c r="T5" s="59" t="s">
        <v>338</v>
      </c>
      <c r="U5" s="59" t="s">
        <v>338</v>
      </c>
      <c r="V5" s="59" t="s">
        <v>338</v>
      </c>
      <c r="W5" s="19" t="s">
        <v>348</v>
      </c>
      <c r="X5" s="19" t="s">
        <v>346</v>
      </c>
      <c r="Y5" s="19" t="s">
        <v>349</v>
      </c>
      <c r="Z5" s="28" t="s">
        <v>343</v>
      </c>
      <c r="AA5" s="19">
        <v>3</v>
      </c>
      <c r="AB5" s="19">
        <v>1</v>
      </c>
    </row>
    <row r="6" spans="1:28" x14ac:dyDescent="0.2">
      <c r="A6" s="25" t="s">
        <v>49</v>
      </c>
      <c r="B6" s="28" t="s">
        <v>107</v>
      </c>
      <c r="C6" s="28" t="s">
        <v>350</v>
      </c>
      <c r="E6" s="27" t="s">
        <v>173</v>
      </c>
      <c r="F6" s="25" t="s">
        <v>118</v>
      </c>
      <c r="G6" s="25">
        <v>50</v>
      </c>
      <c r="H6" s="28">
        <v>0.54200000000000004</v>
      </c>
      <c r="I6" s="28">
        <v>22.764000000000003</v>
      </c>
      <c r="J6" s="28">
        <v>42</v>
      </c>
      <c r="K6" s="60" t="s">
        <v>338</v>
      </c>
      <c r="L6" s="60"/>
      <c r="M6" s="60" t="s">
        <v>338</v>
      </c>
      <c r="N6" s="60"/>
      <c r="O6" s="60" t="s">
        <v>338</v>
      </c>
      <c r="P6" s="60"/>
      <c r="Q6" s="59" t="s">
        <v>338</v>
      </c>
      <c r="S6" s="59" t="s">
        <v>338</v>
      </c>
      <c r="T6" s="59" t="s">
        <v>338</v>
      </c>
      <c r="U6" s="59" t="s">
        <v>338</v>
      </c>
      <c r="V6" s="59" t="s">
        <v>338</v>
      </c>
      <c r="W6" s="19">
        <v>1</v>
      </c>
      <c r="X6" s="19" t="s">
        <v>339</v>
      </c>
      <c r="Y6" s="19" t="s">
        <v>359</v>
      </c>
      <c r="Z6" s="28">
        <v>110900752464</v>
      </c>
      <c r="AA6" s="19">
        <v>3</v>
      </c>
      <c r="AB6" s="19">
        <v>1</v>
      </c>
    </row>
    <row r="7" spans="1:28" x14ac:dyDescent="0.2">
      <c r="A7" s="22" t="s">
        <v>53</v>
      </c>
      <c r="B7" s="16" t="s">
        <v>111</v>
      </c>
      <c r="C7" s="28" t="s">
        <v>351</v>
      </c>
      <c r="D7" s="23" t="s">
        <v>184</v>
      </c>
      <c r="E7" s="24" t="s">
        <v>155</v>
      </c>
      <c r="F7" s="26" t="s">
        <v>118</v>
      </c>
      <c r="G7" s="26">
        <v>50</v>
      </c>
      <c r="H7" s="28">
        <v>0.80400000000000005</v>
      </c>
      <c r="I7" s="28">
        <v>33.768000000000001</v>
      </c>
      <c r="J7" s="28">
        <v>42</v>
      </c>
      <c r="K7" s="60" t="s">
        <v>338</v>
      </c>
      <c r="L7" s="60"/>
      <c r="M7" s="60" t="s">
        <v>338</v>
      </c>
      <c r="N7" s="60"/>
      <c r="O7" s="60" t="s">
        <v>338</v>
      </c>
      <c r="P7" s="60"/>
      <c r="Q7" s="59" t="s">
        <v>338</v>
      </c>
      <c r="S7" s="59" t="s">
        <v>338</v>
      </c>
      <c r="T7" s="59" t="s">
        <v>338</v>
      </c>
      <c r="U7" s="59" t="s">
        <v>338</v>
      </c>
      <c r="V7" s="59" t="s">
        <v>344</v>
      </c>
      <c r="W7" s="19" t="s">
        <v>360</v>
      </c>
      <c r="X7" s="19" t="s">
        <v>346</v>
      </c>
      <c r="Y7" s="19" t="s">
        <v>359</v>
      </c>
      <c r="Z7" s="44">
        <v>110900752636</v>
      </c>
      <c r="AA7" s="19">
        <v>3</v>
      </c>
      <c r="AB7" s="19">
        <v>1</v>
      </c>
    </row>
    <row r="8" spans="1:28" x14ac:dyDescent="0.2">
      <c r="A8" s="25" t="s">
        <v>52</v>
      </c>
      <c r="B8" s="1" t="s">
        <v>110</v>
      </c>
      <c r="C8" s="28" t="s">
        <v>352</v>
      </c>
      <c r="E8" s="27" t="s">
        <v>162</v>
      </c>
      <c r="F8" s="25" t="s">
        <v>118</v>
      </c>
      <c r="G8" s="25">
        <v>50</v>
      </c>
      <c r="H8" s="28">
        <v>0.28799999999999998</v>
      </c>
      <c r="I8" s="28">
        <v>12.095999999999998</v>
      </c>
      <c r="J8" s="28">
        <v>42</v>
      </c>
      <c r="K8" s="60" t="s">
        <v>338</v>
      </c>
      <c r="L8" s="60"/>
      <c r="M8" s="60" t="s">
        <v>338</v>
      </c>
      <c r="N8" s="60"/>
      <c r="O8" s="60" t="s">
        <v>338</v>
      </c>
      <c r="P8" s="60"/>
      <c r="Q8" s="59" t="s">
        <v>338</v>
      </c>
      <c r="S8" s="59" t="s">
        <v>338</v>
      </c>
      <c r="T8" s="59" t="s">
        <v>338</v>
      </c>
      <c r="U8" s="59" t="s">
        <v>338</v>
      </c>
      <c r="V8" s="59" t="s">
        <v>338</v>
      </c>
      <c r="W8" s="19">
        <v>1</v>
      </c>
      <c r="X8" s="19" t="s">
        <v>346</v>
      </c>
      <c r="Y8" s="19" t="s">
        <v>361</v>
      </c>
      <c r="Z8" s="44">
        <v>110900752434</v>
      </c>
      <c r="AA8" s="19">
        <v>3</v>
      </c>
      <c r="AB8" s="19">
        <v>1</v>
      </c>
    </row>
    <row r="9" spans="1:28" x14ac:dyDescent="0.2">
      <c r="A9" s="28" t="s">
        <v>185</v>
      </c>
      <c r="B9" s="29" t="s">
        <v>106</v>
      </c>
      <c r="C9" s="28" t="s">
        <v>353</v>
      </c>
      <c r="D9" s="19" t="s">
        <v>186</v>
      </c>
      <c r="E9" s="27"/>
      <c r="F9" s="25" t="s">
        <v>118</v>
      </c>
      <c r="G9" s="25">
        <v>51</v>
      </c>
      <c r="H9" s="28">
        <v>0.68</v>
      </c>
      <c r="I9" s="28">
        <v>28.560000000000002</v>
      </c>
      <c r="J9" s="28">
        <v>42</v>
      </c>
      <c r="K9" s="60" t="s">
        <v>338</v>
      </c>
      <c r="L9" s="60"/>
      <c r="M9" s="60" t="s">
        <v>338</v>
      </c>
      <c r="N9" s="60"/>
      <c r="O9" s="60" t="s">
        <v>338</v>
      </c>
      <c r="P9" s="60"/>
      <c r="Q9" s="59" t="s">
        <v>338</v>
      </c>
      <c r="S9" s="59" t="s">
        <v>338</v>
      </c>
      <c r="T9" s="59" t="s">
        <v>338</v>
      </c>
      <c r="U9" s="59" t="s">
        <v>338</v>
      </c>
      <c r="V9" s="59" t="s">
        <v>338</v>
      </c>
      <c r="W9" s="19">
        <v>1</v>
      </c>
      <c r="X9" s="19" t="s">
        <v>346</v>
      </c>
      <c r="Y9" s="19" t="s">
        <v>359</v>
      </c>
      <c r="Z9" s="28">
        <v>110900752652</v>
      </c>
      <c r="AA9" s="19">
        <v>3</v>
      </c>
      <c r="AB9" s="19">
        <v>1</v>
      </c>
    </row>
    <row r="10" spans="1:28" x14ac:dyDescent="0.2">
      <c r="A10" s="25" t="s">
        <v>54</v>
      </c>
      <c r="B10" s="1" t="s">
        <v>112</v>
      </c>
      <c r="C10" s="28" t="s">
        <v>354</v>
      </c>
      <c r="E10" s="27" t="s">
        <v>172</v>
      </c>
      <c r="F10" s="25" t="s">
        <v>117</v>
      </c>
      <c r="G10" s="25">
        <v>48</v>
      </c>
      <c r="H10" s="28">
        <v>0.55000000000000004</v>
      </c>
      <c r="I10" s="28">
        <v>23.1</v>
      </c>
      <c r="J10" s="28">
        <v>42</v>
      </c>
      <c r="K10" s="60" t="s">
        <v>338</v>
      </c>
      <c r="L10" s="60"/>
      <c r="M10" s="60" t="s">
        <v>338</v>
      </c>
      <c r="N10" s="60"/>
      <c r="O10" s="60" t="s">
        <v>338</v>
      </c>
      <c r="P10" s="60"/>
      <c r="Q10" s="59" t="s">
        <v>338</v>
      </c>
      <c r="S10" s="59" t="s">
        <v>338</v>
      </c>
      <c r="T10" s="59" t="s">
        <v>338</v>
      </c>
      <c r="U10" s="59" t="s">
        <v>338</v>
      </c>
      <c r="V10" s="59" t="s">
        <v>338</v>
      </c>
      <c r="W10" s="19">
        <v>1</v>
      </c>
      <c r="X10" s="19" t="s">
        <v>346</v>
      </c>
      <c r="Y10" s="19" t="s">
        <v>361</v>
      </c>
      <c r="Z10" s="44">
        <v>110900752412</v>
      </c>
      <c r="AA10" s="19">
        <v>3</v>
      </c>
      <c r="AB10" s="19">
        <v>1</v>
      </c>
    </row>
    <row r="11" spans="1:28" x14ac:dyDescent="0.2">
      <c r="A11" s="25" t="s">
        <v>48</v>
      </c>
      <c r="B11" s="1" t="s">
        <v>106</v>
      </c>
      <c r="C11" s="28" t="s">
        <v>355</v>
      </c>
      <c r="E11" s="27" t="s">
        <v>165</v>
      </c>
      <c r="F11" s="25" t="s">
        <v>118</v>
      </c>
      <c r="G11" s="25">
        <v>50</v>
      </c>
      <c r="H11" s="28">
        <v>0.36399999999999999</v>
      </c>
      <c r="I11" s="28">
        <v>15.288</v>
      </c>
      <c r="J11" s="28">
        <v>42</v>
      </c>
      <c r="K11" s="60" t="s">
        <v>338</v>
      </c>
      <c r="L11" s="60"/>
      <c r="M11" s="60" t="s">
        <v>338</v>
      </c>
      <c r="N11" s="60"/>
      <c r="O11" s="60" t="s">
        <v>338</v>
      </c>
      <c r="P11" s="60"/>
      <c r="Q11" s="59" t="s">
        <v>338</v>
      </c>
      <c r="S11" s="59" t="s">
        <v>338</v>
      </c>
      <c r="T11" s="59" t="s">
        <v>338</v>
      </c>
      <c r="U11" s="59" t="s">
        <v>338</v>
      </c>
      <c r="V11" s="59" t="s">
        <v>338</v>
      </c>
      <c r="W11" s="19">
        <v>1</v>
      </c>
      <c r="X11" s="19" t="s">
        <v>346</v>
      </c>
      <c r="Y11" s="19" t="s">
        <v>361</v>
      </c>
      <c r="Z11" s="44">
        <v>110900752579</v>
      </c>
      <c r="AA11" s="19">
        <v>3</v>
      </c>
      <c r="AB11" s="19">
        <v>1</v>
      </c>
    </row>
    <row r="12" spans="1:28" x14ac:dyDescent="0.2">
      <c r="A12" s="25" t="s">
        <v>50</v>
      </c>
      <c r="B12" s="1" t="s">
        <v>108</v>
      </c>
      <c r="C12" s="28" t="s">
        <v>356</v>
      </c>
      <c r="E12" s="27" t="s">
        <v>174</v>
      </c>
      <c r="F12" s="25" t="s">
        <v>118</v>
      </c>
      <c r="G12" s="25">
        <v>55</v>
      </c>
      <c r="H12" s="18">
        <v>0.47399999999999998</v>
      </c>
      <c r="I12" s="18">
        <v>19.907999999999998</v>
      </c>
      <c r="J12" s="1">
        <v>42</v>
      </c>
      <c r="K12" s="59" t="s">
        <v>338</v>
      </c>
      <c r="M12" s="59" t="s">
        <v>338</v>
      </c>
      <c r="O12" s="59" t="s">
        <v>338</v>
      </c>
      <c r="Q12" s="59" t="s">
        <v>338</v>
      </c>
      <c r="S12" s="59" t="s">
        <v>338</v>
      </c>
      <c r="T12" s="59" t="s">
        <v>338</v>
      </c>
      <c r="U12" s="59" t="s">
        <v>344</v>
      </c>
      <c r="V12" s="59" t="s">
        <v>344</v>
      </c>
      <c r="W12" s="19" t="s">
        <v>348</v>
      </c>
      <c r="X12" s="19" t="s">
        <v>346</v>
      </c>
      <c r="Y12" s="19" t="s">
        <v>361</v>
      </c>
      <c r="Z12" s="44">
        <v>110900752415</v>
      </c>
      <c r="AA12" s="19">
        <v>3</v>
      </c>
      <c r="AB12" s="19">
        <v>1</v>
      </c>
    </row>
    <row r="13" spans="1:28" x14ac:dyDescent="0.2">
      <c r="A13" s="25" t="s">
        <v>51</v>
      </c>
      <c r="B13" s="1" t="s">
        <v>109</v>
      </c>
      <c r="C13" s="28" t="s">
        <v>357</v>
      </c>
      <c r="E13" s="27" t="s">
        <v>164</v>
      </c>
      <c r="F13" s="25" t="s">
        <v>117</v>
      </c>
      <c r="G13" s="25">
        <v>50</v>
      </c>
      <c r="H13" s="18">
        <v>0.26400000000000001</v>
      </c>
      <c r="I13" s="18">
        <v>11.088000000000001</v>
      </c>
      <c r="J13" s="1">
        <v>42</v>
      </c>
      <c r="K13" s="59" t="s">
        <v>338</v>
      </c>
      <c r="M13" s="59" t="s">
        <v>344</v>
      </c>
      <c r="O13" s="59" t="s">
        <v>338</v>
      </c>
      <c r="Q13" s="59" t="s">
        <v>338</v>
      </c>
      <c r="S13" s="59" t="s">
        <v>338</v>
      </c>
      <c r="T13" s="59" t="s">
        <v>338</v>
      </c>
      <c r="U13" s="59" t="s">
        <v>338</v>
      </c>
      <c r="V13" s="59" t="s">
        <v>338</v>
      </c>
      <c r="W13" s="19">
        <v>2</v>
      </c>
      <c r="X13" s="19" t="s">
        <v>346</v>
      </c>
      <c r="Y13" s="19" t="s">
        <v>361</v>
      </c>
      <c r="Z13" s="44">
        <v>110900752573</v>
      </c>
      <c r="AA13" s="19">
        <v>3</v>
      </c>
      <c r="AB13" s="19">
        <v>1</v>
      </c>
    </row>
    <row r="14" spans="1:28" x14ac:dyDescent="0.2">
      <c r="A14" s="25" t="s">
        <v>55</v>
      </c>
      <c r="B14" s="1" t="s">
        <v>113</v>
      </c>
      <c r="C14" s="28" t="s">
        <v>358</v>
      </c>
      <c r="E14" s="27" t="s">
        <v>159</v>
      </c>
      <c r="F14" s="25" t="s">
        <v>118</v>
      </c>
      <c r="G14" s="25">
        <v>50</v>
      </c>
      <c r="H14" s="18">
        <v>0.33400000000000002</v>
      </c>
      <c r="I14" s="18">
        <v>14.028</v>
      </c>
      <c r="J14" s="1">
        <v>42</v>
      </c>
      <c r="K14" s="59" t="s">
        <v>338</v>
      </c>
      <c r="M14" s="59" t="s">
        <v>338</v>
      </c>
      <c r="O14" s="59" t="s">
        <v>338</v>
      </c>
      <c r="Q14" s="59" t="s">
        <v>338</v>
      </c>
      <c r="S14" s="59" t="s">
        <v>338</v>
      </c>
      <c r="T14" s="59" t="s">
        <v>338</v>
      </c>
      <c r="U14" s="59" t="s">
        <v>338</v>
      </c>
      <c r="V14" s="59" t="s">
        <v>338</v>
      </c>
      <c r="W14" s="19">
        <v>2</v>
      </c>
      <c r="X14" s="19" t="s">
        <v>346</v>
      </c>
      <c r="Y14" s="19" t="s">
        <v>362</v>
      </c>
      <c r="Z14" s="44">
        <v>110900751933</v>
      </c>
      <c r="AA14" s="19">
        <v>3</v>
      </c>
      <c r="AB14" s="19">
        <v>1</v>
      </c>
    </row>
    <row r="15" spans="1:28" x14ac:dyDescent="0.2">
      <c r="A15" s="25" t="s">
        <v>45</v>
      </c>
      <c r="B15" s="1" t="s">
        <v>104</v>
      </c>
      <c r="C15" s="28" t="s">
        <v>363</v>
      </c>
      <c r="E15" s="27" t="s">
        <v>171</v>
      </c>
      <c r="F15" s="25" t="s">
        <v>118</v>
      </c>
      <c r="G15" s="25">
        <v>60</v>
      </c>
      <c r="H15" s="18">
        <v>0.56399999999999995</v>
      </c>
      <c r="I15" s="18">
        <v>23.687999999999999</v>
      </c>
      <c r="J15" s="1">
        <v>42</v>
      </c>
      <c r="K15" s="59" t="s">
        <v>338</v>
      </c>
      <c r="M15" s="59" t="s">
        <v>338</v>
      </c>
      <c r="O15" s="59" t="s">
        <v>338</v>
      </c>
      <c r="Q15" s="59" t="s">
        <v>338</v>
      </c>
      <c r="S15" s="59" t="s">
        <v>338</v>
      </c>
      <c r="T15" s="59" t="s">
        <v>338</v>
      </c>
      <c r="U15" s="59" t="s">
        <v>338</v>
      </c>
      <c r="V15" s="59" t="s">
        <v>344</v>
      </c>
      <c r="W15" s="19" t="s">
        <v>368</v>
      </c>
      <c r="X15" s="19" t="s">
        <v>346</v>
      </c>
      <c r="Y15" s="19" t="s">
        <v>369</v>
      </c>
      <c r="Z15" s="44">
        <v>110900752220</v>
      </c>
      <c r="AA15" s="19">
        <v>3</v>
      </c>
      <c r="AB15" s="19">
        <v>1</v>
      </c>
    </row>
    <row r="16" spans="1:28" x14ac:dyDescent="0.2">
      <c r="A16" s="25" t="s">
        <v>44</v>
      </c>
      <c r="B16" s="1" t="s">
        <v>103</v>
      </c>
      <c r="C16" s="28" t="s">
        <v>364</v>
      </c>
      <c r="E16" s="27" t="s">
        <v>169</v>
      </c>
      <c r="F16" s="25" t="s">
        <v>117</v>
      </c>
      <c r="G16" s="25">
        <v>65</v>
      </c>
      <c r="H16" s="18">
        <v>0.65600000000000003</v>
      </c>
      <c r="I16" s="18">
        <v>27.552</v>
      </c>
      <c r="J16" s="1">
        <v>42</v>
      </c>
      <c r="K16" s="59" t="s">
        <v>338</v>
      </c>
      <c r="M16" s="59" t="s">
        <v>338</v>
      </c>
      <c r="O16" s="59" t="s">
        <v>338</v>
      </c>
      <c r="Q16" s="59" t="s">
        <v>338</v>
      </c>
      <c r="S16" s="59" t="s">
        <v>338</v>
      </c>
      <c r="T16" s="59" t="s">
        <v>344</v>
      </c>
      <c r="U16" s="59" t="s">
        <v>338</v>
      </c>
      <c r="V16" s="59" t="s">
        <v>344</v>
      </c>
      <c r="W16" s="19" t="s">
        <v>368</v>
      </c>
      <c r="X16" s="19" t="s">
        <v>346</v>
      </c>
      <c r="Y16" s="19" t="s">
        <v>369</v>
      </c>
      <c r="Z16" s="44">
        <v>110900752705</v>
      </c>
      <c r="AA16" s="19">
        <v>3</v>
      </c>
      <c r="AB16" s="19">
        <v>1</v>
      </c>
    </row>
    <row r="17" spans="1:28" s="17" customFormat="1" x14ac:dyDescent="0.2">
      <c r="A17" s="25" t="s">
        <v>47</v>
      </c>
      <c r="B17" s="16" t="s">
        <v>69</v>
      </c>
      <c r="C17" s="28" t="s">
        <v>512</v>
      </c>
      <c r="E17" s="40" t="s">
        <v>166</v>
      </c>
      <c r="F17" s="25"/>
      <c r="G17" s="25"/>
      <c r="H17" s="20">
        <v>0.36199999999999999</v>
      </c>
      <c r="I17" s="20">
        <v>15.203999999999999</v>
      </c>
      <c r="J17" s="16">
        <v>42</v>
      </c>
      <c r="K17" s="61" t="s">
        <v>338</v>
      </c>
      <c r="L17" s="61"/>
      <c r="M17" s="61" t="s">
        <v>338</v>
      </c>
      <c r="N17" s="61"/>
      <c r="O17" s="61" t="s">
        <v>338</v>
      </c>
      <c r="P17" s="61"/>
      <c r="Q17" s="61" t="s">
        <v>338</v>
      </c>
      <c r="R17" s="61"/>
      <c r="S17" s="61" t="s">
        <v>338</v>
      </c>
      <c r="T17" s="61" t="s">
        <v>338</v>
      </c>
      <c r="U17" s="61" t="s">
        <v>338</v>
      </c>
      <c r="V17" s="61" t="s">
        <v>338</v>
      </c>
      <c r="W17" s="17">
        <v>1</v>
      </c>
      <c r="X17" s="17" t="s">
        <v>346</v>
      </c>
      <c r="Y17" s="17" t="s">
        <v>370</v>
      </c>
      <c r="Z17" s="44">
        <v>110900752787</v>
      </c>
      <c r="AA17" s="17">
        <v>3</v>
      </c>
      <c r="AB17" s="17">
        <v>1</v>
      </c>
    </row>
    <row r="18" spans="1:28" x14ac:dyDescent="0.2">
      <c r="A18" s="25" t="s">
        <v>46</v>
      </c>
      <c r="B18" s="1" t="s">
        <v>105</v>
      </c>
      <c r="C18" s="28" t="s">
        <v>365</v>
      </c>
      <c r="E18" s="27" t="s">
        <v>163</v>
      </c>
      <c r="F18" s="25" t="s">
        <v>117</v>
      </c>
      <c r="G18" s="25">
        <v>64</v>
      </c>
      <c r="H18" s="18">
        <v>0.27400000000000002</v>
      </c>
      <c r="I18" s="18">
        <v>11.508000000000001</v>
      </c>
      <c r="J18" s="1">
        <v>42</v>
      </c>
      <c r="K18" s="59" t="s">
        <v>338</v>
      </c>
      <c r="M18" s="59" t="s">
        <v>338</v>
      </c>
      <c r="O18" s="59" t="s">
        <v>338</v>
      </c>
      <c r="Q18" s="59" t="s">
        <v>338</v>
      </c>
      <c r="S18" s="59" t="s">
        <v>338</v>
      </c>
      <c r="T18" s="59" t="s">
        <v>338</v>
      </c>
      <c r="U18" s="59" t="s">
        <v>338</v>
      </c>
      <c r="V18" s="59" t="s">
        <v>338</v>
      </c>
      <c r="W18" s="19">
        <v>1</v>
      </c>
      <c r="X18" s="19" t="s">
        <v>346</v>
      </c>
      <c r="Y18" s="19" t="s">
        <v>371</v>
      </c>
      <c r="Z18" s="44">
        <v>110900752882</v>
      </c>
      <c r="AA18" s="19">
        <v>3</v>
      </c>
      <c r="AB18" s="19">
        <v>1</v>
      </c>
    </row>
    <row r="19" spans="1:28" x14ac:dyDescent="0.2">
      <c r="A19" s="29" t="s">
        <v>187</v>
      </c>
      <c r="B19" s="29" t="s">
        <v>188</v>
      </c>
      <c r="C19" s="29" t="s">
        <v>366</v>
      </c>
      <c r="D19" s="19" t="s">
        <v>189</v>
      </c>
      <c r="E19" s="27"/>
      <c r="F19" s="29" t="s">
        <v>118</v>
      </c>
      <c r="G19" s="29">
        <v>32</v>
      </c>
      <c r="H19" s="18">
        <v>0.63400000000000001</v>
      </c>
      <c r="I19" s="18">
        <f>H19*J19</f>
        <v>32.334000000000003</v>
      </c>
      <c r="J19" s="1">
        <v>51</v>
      </c>
      <c r="K19" s="59" t="s">
        <v>338</v>
      </c>
      <c r="M19" s="59" t="s">
        <v>338</v>
      </c>
      <c r="O19" s="59" t="s">
        <v>338</v>
      </c>
      <c r="Q19" s="59" t="s">
        <v>338</v>
      </c>
      <c r="S19" s="59" t="s">
        <v>338</v>
      </c>
      <c r="T19" s="59" t="s">
        <v>338</v>
      </c>
      <c r="U19" s="59" t="s">
        <v>338</v>
      </c>
      <c r="V19" s="59" t="s">
        <v>338</v>
      </c>
      <c r="W19" s="19">
        <v>1</v>
      </c>
      <c r="X19" s="19" t="s">
        <v>346</v>
      </c>
      <c r="Y19" s="19" t="s">
        <v>372</v>
      </c>
      <c r="Z19" s="29" t="s">
        <v>367</v>
      </c>
      <c r="AA19" s="19">
        <v>3</v>
      </c>
      <c r="AB19" s="19" t="s">
        <v>373</v>
      </c>
    </row>
    <row r="20" spans="1:28" x14ac:dyDescent="0.2">
      <c r="A20" s="25" t="s">
        <v>190</v>
      </c>
      <c r="B20" s="29" t="s">
        <v>191</v>
      </c>
      <c r="C20" s="29" t="s">
        <v>469</v>
      </c>
      <c r="D20" s="19" t="s">
        <v>192</v>
      </c>
      <c r="E20" s="27"/>
      <c r="F20" s="29" t="s">
        <v>118</v>
      </c>
      <c r="G20" s="29">
        <v>26</v>
      </c>
      <c r="H20" s="18">
        <v>0.46800000000000003</v>
      </c>
      <c r="I20" s="18">
        <f t="shared" ref="I20:I46" si="0">H20*J20</f>
        <v>19.656000000000002</v>
      </c>
      <c r="J20" s="1">
        <v>42</v>
      </c>
      <c r="K20" s="62" t="s">
        <v>511</v>
      </c>
      <c r="L20" s="62"/>
      <c r="M20" s="62" t="s">
        <v>338</v>
      </c>
      <c r="N20" s="62"/>
      <c r="O20" s="62" t="s">
        <v>338</v>
      </c>
      <c r="P20" s="62"/>
      <c r="Q20" s="62" t="s">
        <v>338</v>
      </c>
      <c r="R20" s="62"/>
      <c r="S20" s="62" t="s">
        <v>338</v>
      </c>
      <c r="T20" s="62" t="s">
        <v>338</v>
      </c>
      <c r="U20" s="62" t="s">
        <v>338</v>
      </c>
      <c r="V20" s="62" t="s">
        <v>344</v>
      </c>
      <c r="W20" s="29">
        <v>1</v>
      </c>
      <c r="X20" s="29" t="s">
        <v>346</v>
      </c>
      <c r="Y20" s="29" t="s">
        <v>471</v>
      </c>
      <c r="Z20" s="29" t="s">
        <v>470</v>
      </c>
      <c r="AA20" s="29">
        <v>3</v>
      </c>
      <c r="AB20" s="29" t="s">
        <v>374</v>
      </c>
    </row>
    <row r="21" spans="1:28" x14ac:dyDescent="0.2">
      <c r="A21" s="29" t="s">
        <v>193</v>
      </c>
      <c r="B21" s="29" t="s">
        <v>194</v>
      </c>
      <c r="C21" s="29" t="s">
        <v>472</v>
      </c>
      <c r="D21" s="19" t="s">
        <v>195</v>
      </c>
      <c r="E21" s="27"/>
      <c r="F21" s="29" t="s">
        <v>118</v>
      </c>
      <c r="G21" s="29">
        <v>29</v>
      </c>
      <c r="H21" s="18">
        <v>0.23200000000000001</v>
      </c>
      <c r="I21" s="18">
        <f t="shared" si="0"/>
        <v>9.7439999999999998</v>
      </c>
      <c r="J21" s="1">
        <v>42</v>
      </c>
      <c r="K21" s="62" t="s">
        <v>338</v>
      </c>
      <c r="L21" s="62"/>
      <c r="M21" s="62" t="s">
        <v>338</v>
      </c>
      <c r="N21" s="62"/>
      <c r="O21" s="62" t="s">
        <v>338</v>
      </c>
      <c r="P21" s="62"/>
      <c r="Q21" s="62" t="s">
        <v>338</v>
      </c>
      <c r="R21" s="62"/>
      <c r="S21" s="62" t="s">
        <v>338</v>
      </c>
      <c r="T21" s="62" t="s">
        <v>338</v>
      </c>
      <c r="U21" s="62" t="s">
        <v>338</v>
      </c>
      <c r="V21" s="62" t="s">
        <v>338</v>
      </c>
      <c r="W21" s="29">
        <v>1</v>
      </c>
      <c r="X21" s="29" t="s">
        <v>346</v>
      </c>
      <c r="Y21" s="29" t="s">
        <v>471</v>
      </c>
      <c r="Z21" s="29" t="s">
        <v>473</v>
      </c>
      <c r="AA21" s="29">
        <v>3</v>
      </c>
      <c r="AB21" s="29" t="s">
        <v>374</v>
      </c>
    </row>
    <row r="22" spans="1:28" s="17" customFormat="1" x14ac:dyDescent="0.2">
      <c r="A22" s="30" t="s">
        <v>196</v>
      </c>
      <c r="B22" s="30" t="s">
        <v>217</v>
      </c>
      <c r="C22" s="30" t="s">
        <v>474</v>
      </c>
      <c r="D22" s="17" t="s">
        <v>226</v>
      </c>
      <c r="E22" s="27"/>
      <c r="F22" s="30" t="s">
        <v>117</v>
      </c>
      <c r="G22" s="30">
        <v>52</v>
      </c>
      <c r="H22" s="20">
        <v>0.59799999999999998</v>
      </c>
      <c r="I22" s="20">
        <f t="shared" si="0"/>
        <v>38.271999999999998</v>
      </c>
      <c r="J22" s="16">
        <v>64</v>
      </c>
      <c r="K22" s="63" t="s">
        <v>338</v>
      </c>
      <c r="L22" s="63"/>
      <c r="M22" s="63" t="s">
        <v>338</v>
      </c>
      <c r="N22" s="63"/>
      <c r="O22" s="63" t="s">
        <v>338</v>
      </c>
      <c r="P22" s="63"/>
      <c r="Q22" s="63" t="s">
        <v>344</v>
      </c>
      <c r="R22" s="63" t="s">
        <v>475</v>
      </c>
      <c r="S22" s="63" t="s">
        <v>338</v>
      </c>
      <c r="T22" s="63" t="s">
        <v>338</v>
      </c>
      <c r="U22" s="63" t="s">
        <v>476</v>
      </c>
      <c r="V22" s="63" t="s">
        <v>344</v>
      </c>
      <c r="W22" s="30">
        <v>1</v>
      </c>
      <c r="X22" s="30" t="s">
        <v>346</v>
      </c>
      <c r="Y22" s="30" t="s">
        <v>477</v>
      </c>
      <c r="Z22" s="30" t="s">
        <v>375</v>
      </c>
      <c r="AA22" s="30">
        <v>3</v>
      </c>
      <c r="AB22" s="30">
        <v>1</v>
      </c>
    </row>
    <row r="23" spans="1:28" x14ac:dyDescent="0.2">
      <c r="A23" s="29" t="s">
        <v>197</v>
      </c>
      <c r="B23" s="29" t="s">
        <v>211</v>
      </c>
      <c r="C23" s="29" t="s">
        <v>478</v>
      </c>
      <c r="D23" s="19" t="s">
        <v>227</v>
      </c>
      <c r="E23" s="27"/>
      <c r="F23" s="29" t="s">
        <v>118</v>
      </c>
      <c r="G23" s="29">
        <v>32</v>
      </c>
      <c r="H23" s="18">
        <v>0.45800000000000002</v>
      </c>
      <c r="I23" s="18">
        <f t="shared" si="0"/>
        <v>29.312000000000001</v>
      </c>
      <c r="J23" s="1">
        <v>64</v>
      </c>
      <c r="K23" s="62" t="s">
        <v>338</v>
      </c>
      <c r="L23" s="62"/>
      <c r="M23" s="62" t="s">
        <v>338</v>
      </c>
      <c r="N23" s="62"/>
      <c r="O23" s="62" t="s">
        <v>338</v>
      </c>
      <c r="P23" s="62"/>
      <c r="Q23" s="62" t="s">
        <v>338</v>
      </c>
      <c r="R23" s="62"/>
      <c r="S23" s="62" t="s">
        <v>338</v>
      </c>
      <c r="T23" s="62" t="s">
        <v>338</v>
      </c>
      <c r="U23" s="62" t="s">
        <v>344</v>
      </c>
      <c r="V23" s="62" t="s">
        <v>344</v>
      </c>
      <c r="W23" s="29">
        <v>1</v>
      </c>
      <c r="X23" s="29" t="s">
        <v>346</v>
      </c>
      <c r="Y23" s="29" t="s">
        <v>477</v>
      </c>
      <c r="Z23" s="29" t="s">
        <v>377</v>
      </c>
      <c r="AA23" s="29">
        <v>3</v>
      </c>
      <c r="AB23" s="29">
        <v>1</v>
      </c>
    </row>
    <row r="24" spans="1:28" x14ac:dyDescent="0.2">
      <c r="A24" s="29" t="s">
        <v>198</v>
      </c>
      <c r="B24" s="29" t="s">
        <v>212</v>
      </c>
      <c r="C24" s="29" t="s">
        <v>479</v>
      </c>
      <c r="D24" s="19" t="s">
        <v>228</v>
      </c>
      <c r="E24" s="27"/>
      <c r="F24" s="29" t="s">
        <v>118</v>
      </c>
      <c r="G24" s="29">
        <v>55</v>
      </c>
      <c r="H24" s="18">
        <v>0.76800000000000002</v>
      </c>
      <c r="I24" s="18">
        <f t="shared" si="0"/>
        <v>49.92</v>
      </c>
      <c r="J24" s="1">
        <v>65</v>
      </c>
      <c r="K24" s="62" t="s">
        <v>338</v>
      </c>
      <c r="L24" s="62"/>
      <c r="M24" s="62" t="s">
        <v>338</v>
      </c>
      <c r="N24" s="62"/>
      <c r="O24" s="62" t="s">
        <v>338</v>
      </c>
      <c r="P24" s="62"/>
      <c r="Q24" s="62" t="s">
        <v>338</v>
      </c>
      <c r="R24" s="62"/>
      <c r="S24" s="62" t="s">
        <v>338</v>
      </c>
      <c r="T24" s="62" t="s">
        <v>338</v>
      </c>
      <c r="U24" s="62" t="s">
        <v>344</v>
      </c>
      <c r="V24" s="62" t="s">
        <v>338</v>
      </c>
      <c r="W24" s="29"/>
      <c r="X24" s="29" t="s">
        <v>346</v>
      </c>
      <c r="Y24" s="29" t="s">
        <v>481</v>
      </c>
      <c r="Z24" s="29" t="s">
        <v>480</v>
      </c>
      <c r="AA24" s="29">
        <v>3</v>
      </c>
      <c r="AB24" s="29" t="s">
        <v>374</v>
      </c>
    </row>
    <row r="25" spans="1:28" x14ac:dyDescent="0.2">
      <c r="A25" s="29" t="s">
        <v>199</v>
      </c>
      <c r="B25" s="29" t="s">
        <v>213</v>
      </c>
      <c r="C25" s="29" t="s">
        <v>482</v>
      </c>
      <c r="D25" s="19" t="s">
        <v>229</v>
      </c>
      <c r="E25" s="27"/>
      <c r="F25" s="29" t="s">
        <v>117</v>
      </c>
      <c r="G25" s="29">
        <v>31</v>
      </c>
      <c r="H25" s="18">
        <v>0.21</v>
      </c>
      <c r="I25" s="18">
        <f t="shared" si="0"/>
        <v>8.82</v>
      </c>
      <c r="J25" s="1">
        <v>42</v>
      </c>
      <c r="K25" s="62" t="s">
        <v>338</v>
      </c>
      <c r="L25" s="62"/>
      <c r="M25" s="62" t="s">
        <v>338</v>
      </c>
      <c r="N25" s="62"/>
      <c r="O25" s="62" t="s">
        <v>338</v>
      </c>
      <c r="P25" s="62"/>
      <c r="Q25" s="62" t="s">
        <v>338</v>
      </c>
      <c r="R25" s="62"/>
      <c r="S25" s="62" t="s">
        <v>338</v>
      </c>
      <c r="T25" s="62" t="s">
        <v>338</v>
      </c>
      <c r="U25" s="62" t="s">
        <v>338</v>
      </c>
      <c r="V25" s="62" t="s">
        <v>338</v>
      </c>
      <c r="W25" s="29">
        <v>1</v>
      </c>
      <c r="X25" s="29" t="s">
        <v>346</v>
      </c>
      <c r="Y25" s="29" t="s">
        <v>483</v>
      </c>
      <c r="Z25" s="29" t="s">
        <v>378</v>
      </c>
      <c r="AA25" s="29">
        <v>2</v>
      </c>
      <c r="AB25" s="29">
        <v>1</v>
      </c>
    </row>
    <row r="26" spans="1:28" x14ac:dyDescent="0.2">
      <c r="A26" s="29" t="s">
        <v>200</v>
      </c>
      <c r="B26" s="29" t="s">
        <v>214</v>
      </c>
      <c r="C26" s="29" t="s">
        <v>484</v>
      </c>
      <c r="D26" s="19" t="s">
        <v>230</v>
      </c>
      <c r="E26" s="27"/>
      <c r="F26" s="29" t="s">
        <v>118</v>
      </c>
      <c r="G26" s="29">
        <v>33</v>
      </c>
      <c r="H26" s="18">
        <v>0.44400000000000001</v>
      </c>
      <c r="I26" s="18">
        <f t="shared" si="0"/>
        <v>18.648</v>
      </c>
      <c r="J26" s="1">
        <v>42</v>
      </c>
      <c r="K26" s="62" t="s">
        <v>338</v>
      </c>
      <c r="L26" s="62"/>
      <c r="M26" s="62" t="s">
        <v>338</v>
      </c>
      <c r="N26" s="62"/>
      <c r="O26" s="62" t="s">
        <v>338</v>
      </c>
      <c r="P26" s="62"/>
      <c r="Q26" s="62" t="s">
        <v>338</v>
      </c>
      <c r="R26" s="62"/>
      <c r="S26" s="62" t="s">
        <v>338</v>
      </c>
      <c r="T26" s="62" t="s">
        <v>338</v>
      </c>
      <c r="U26" s="62" t="s">
        <v>338</v>
      </c>
      <c r="V26" s="62" t="s">
        <v>338</v>
      </c>
      <c r="W26" s="45" t="s">
        <v>486</v>
      </c>
      <c r="X26" s="29" t="s">
        <v>346</v>
      </c>
      <c r="Y26" s="29" t="s">
        <v>487</v>
      </c>
      <c r="Z26" s="29" t="s">
        <v>485</v>
      </c>
      <c r="AA26" s="29">
        <v>3</v>
      </c>
      <c r="AB26" s="29">
        <v>1</v>
      </c>
    </row>
    <row r="27" spans="1:28" x14ac:dyDescent="0.2">
      <c r="A27" s="29" t="s">
        <v>201</v>
      </c>
      <c r="B27" s="29" t="s">
        <v>215</v>
      </c>
      <c r="C27" s="29" t="s">
        <v>488</v>
      </c>
      <c r="D27" s="19" t="s">
        <v>231</v>
      </c>
      <c r="E27" s="27"/>
      <c r="F27" s="29" t="s">
        <v>118</v>
      </c>
      <c r="G27" s="29">
        <v>34</v>
      </c>
      <c r="H27" s="18">
        <v>0.54200000000000004</v>
      </c>
      <c r="I27" s="18">
        <f t="shared" si="0"/>
        <v>35.772000000000006</v>
      </c>
      <c r="J27" s="1">
        <v>66</v>
      </c>
      <c r="K27" s="62" t="s">
        <v>338</v>
      </c>
      <c r="L27" s="62"/>
      <c r="M27" s="62" t="s">
        <v>338</v>
      </c>
      <c r="N27" s="62"/>
      <c r="O27" s="62" t="s">
        <v>338</v>
      </c>
      <c r="P27" s="62"/>
      <c r="Q27" s="62" t="s">
        <v>338</v>
      </c>
      <c r="R27" s="62"/>
      <c r="S27" s="62" t="s">
        <v>338</v>
      </c>
      <c r="T27" s="62" t="s">
        <v>338</v>
      </c>
      <c r="U27" s="62" t="s">
        <v>476</v>
      </c>
      <c r="V27" s="62" t="s">
        <v>338</v>
      </c>
      <c r="W27" s="29">
        <v>1</v>
      </c>
      <c r="X27" s="29" t="s">
        <v>346</v>
      </c>
      <c r="Y27" s="29" t="s">
        <v>489</v>
      </c>
      <c r="Z27" s="29" t="s">
        <v>379</v>
      </c>
      <c r="AA27" s="29">
        <v>3</v>
      </c>
      <c r="AB27" s="29">
        <v>1</v>
      </c>
    </row>
    <row r="28" spans="1:28" x14ac:dyDescent="0.2">
      <c r="A28" s="29" t="s">
        <v>202</v>
      </c>
      <c r="B28" s="29" t="s">
        <v>216</v>
      </c>
      <c r="C28" s="29" t="s">
        <v>490</v>
      </c>
      <c r="D28" s="19" t="s">
        <v>240</v>
      </c>
      <c r="E28" s="27"/>
      <c r="F28" s="29" t="s">
        <v>117</v>
      </c>
      <c r="G28" s="29">
        <v>32</v>
      </c>
      <c r="H28" s="18">
        <v>0.74</v>
      </c>
      <c r="I28" s="18">
        <f t="shared" si="0"/>
        <v>48.839999999999996</v>
      </c>
      <c r="J28" s="1">
        <v>66</v>
      </c>
      <c r="K28" s="62" t="s">
        <v>338</v>
      </c>
      <c r="L28" s="62"/>
      <c r="M28" s="62" t="s">
        <v>338</v>
      </c>
      <c r="N28" s="62"/>
      <c r="O28" s="62" t="s">
        <v>338</v>
      </c>
      <c r="P28" s="62"/>
      <c r="Q28" s="62" t="s">
        <v>338</v>
      </c>
      <c r="R28" s="62"/>
      <c r="S28" s="62" t="s">
        <v>338</v>
      </c>
      <c r="T28" s="62" t="s">
        <v>338</v>
      </c>
      <c r="U28" s="62" t="s">
        <v>476</v>
      </c>
      <c r="V28" s="62" t="s">
        <v>338</v>
      </c>
      <c r="W28" s="29">
        <v>2</v>
      </c>
      <c r="X28" s="29" t="s">
        <v>381</v>
      </c>
      <c r="Y28" s="29" t="s">
        <v>489</v>
      </c>
      <c r="Z28" s="29" t="s">
        <v>380</v>
      </c>
      <c r="AA28" s="29">
        <v>3</v>
      </c>
      <c r="AB28" s="29">
        <v>1</v>
      </c>
    </row>
    <row r="29" spans="1:28" x14ac:dyDescent="0.2">
      <c r="A29" s="29" t="s">
        <v>203</v>
      </c>
      <c r="B29" s="29" t="s">
        <v>218</v>
      </c>
      <c r="C29" s="29" t="s">
        <v>491</v>
      </c>
      <c r="D29" s="19" t="s">
        <v>232</v>
      </c>
      <c r="E29" s="27"/>
      <c r="F29" s="29" t="s">
        <v>117</v>
      </c>
      <c r="G29" s="29">
        <v>31</v>
      </c>
      <c r="H29" s="18">
        <v>0.92800000000000005</v>
      </c>
      <c r="I29" s="18">
        <f t="shared" si="0"/>
        <v>59.392000000000003</v>
      </c>
      <c r="J29" s="1">
        <v>64</v>
      </c>
      <c r="K29" s="62" t="s">
        <v>338</v>
      </c>
      <c r="L29" s="62"/>
      <c r="M29" s="62" t="s">
        <v>338</v>
      </c>
      <c r="N29" s="62"/>
      <c r="O29" s="62" t="s">
        <v>338</v>
      </c>
      <c r="P29" s="62"/>
      <c r="Q29" s="62" t="s">
        <v>338</v>
      </c>
      <c r="R29" s="62"/>
      <c r="S29" s="62" t="s">
        <v>338</v>
      </c>
      <c r="T29" s="62" t="s">
        <v>338</v>
      </c>
      <c r="U29" s="62" t="s">
        <v>476</v>
      </c>
      <c r="V29" s="62" t="s">
        <v>344</v>
      </c>
      <c r="W29" s="29">
        <v>1</v>
      </c>
      <c r="X29" s="29" t="s">
        <v>381</v>
      </c>
      <c r="Y29" s="29" t="s">
        <v>489</v>
      </c>
      <c r="Z29" s="29" t="s">
        <v>382</v>
      </c>
      <c r="AA29" s="29">
        <v>3</v>
      </c>
      <c r="AB29" s="29">
        <v>1</v>
      </c>
    </row>
    <row r="30" spans="1:28" s="17" customFormat="1" x14ac:dyDescent="0.2">
      <c r="A30" s="30" t="s">
        <v>204</v>
      </c>
      <c r="B30" s="30" t="s">
        <v>219</v>
      </c>
      <c r="C30" s="30" t="s">
        <v>492</v>
      </c>
      <c r="D30" s="17" t="s">
        <v>233</v>
      </c>
      <c r="E30" s="27"/>
      <c r="F30" s="30" t="s">
        <v>117</v>
      </c>
      <c r="G30" s="30">
        <v>54</v>
      </c>
      <c r="H30" s="20">
        <v>0.57799999999999996</v>
      </c>
      <c r="I30" s="20">
        <f t="shared" si="0"/>
        <v>36.413999999999994</v>
      </c>
      <c r="J30" s="16">
        <v>63</v>
      </c>
      <c r="K30" s="63" t="s">
        <v>338</v>
      </c>
      <c r="L30" s="63"/>
      <c r="M30" s="63" t="s">
        <v>338</v>
      </c>
      <c r="N30" s="63"/>
      <c r="O30" s="63" t="s">
        <v>344</v>
      </c>
      <c r="P30" s="63" t="s">
        <v>475</v>
      </c>
      <c r="Q30" s="63" t="s">
        <v>338</v>
      </c>
      <c r="R30" s="63"/>
      <c r="S30" s="63" t="s">
        <v>338</v>
      </c>
      <c r="T30" s="63" t="s">
        <v>338</v>
      </c>
      <c r="U30" s="63" t="s">
        <v>476</v>
      </c>
      <c r="V30" s="63" t="s">
        <v>338</v>
      </c>
      <c r="W30" s="30">
        <v>1</v>
      </c>
      <c r="X30" s="30" t="s">
        <v>346</v>
      </c>
      <c r="Y30" s="30" t="s">
        <v>489</v>
      </c>
      <c r="Z30" s="30" t="s">
        <v>383</v>
      </c>
      <c r="AA30" s="26">
        <v>3</v>
      </c>
      <c r="AB30" s="30">
        <v>1</v>
      </c>
    </row>
    <row r="31" spans="1:28" s="47" customFormat="1" x14ac:dyDescent="0.2">
      <c r="A31" s="30" t="s">
        <v>205</v>
      </c>
      <c r="B31" s="30" t="s">
        <v>220</v>
      </c>
      <c r="C31" s="30" t="s">
        <v>493</v>
      </c>
      <c r="D31" s="34" t="s">
        <v>234</v>
      </c>
      <c r="E31" s="31"/>
      <c r="F31" s="30" t="s">
        <v>118</v>
      </c>
      <c r="G31" s="30">
        <v>34</v>
      </c>
      <c r="H31" s="20">
        <v>0.64600000000000002</v>
      </c>
      <c r="I31" s="20">
        <f t="shared" si="0"/>
        <v>43.282000000000004</v>
      </c>
      <c r="J31" s="16">
        <v>67</v>
      </c>
      <c r="K31" s="63" t="s">
        <v>338</v>
      </c>
      <c r="L31" s="63"/>
      <c r="M31" s="63" t="s">
        <v>338</v>
      </c>
      <c r="N31" s="63"/>
      <c r="O31" s="63" t="s">
        <v>338</v>
      </c>
      <c r="P31" s="63"/>
      <c r="Q31" s="63" t="s">
        <v>338</v>
      </c>
      <c r="R31" s="63"/>
      <c r="S31" s="63" t="s">
        <v>338</v>
      </c>
      <c r="T31" s="63" t="s">
        <v>338</v>
      </c>
      <c r="U31" s="63" t="s">
        <v>476</v>
      </c>
      <c r="V31" s="63" t="s">
        <v>338</v>
      </c>
      <c r="W31" s="46" t="s">
        <v>486</v>
      </c>
      <c r="X31" s="30" t="s">
        <v>339</v>
      </c>
      <c r="Y31" s="30" t="s">
        <v>494</v>
      </c>
      <c r="Z31" s="30" t="s">
        <v>384</v>
      </c>
      <c r="AA31" s="30" t="s">
        <v>495</v>
      </c>
      <c r="AB31" s="30">
        <v>1</v>
      </c>
    </row>
    <row r="32" spans="1:28" s="47" customFormat="1" x14ac:dyDescent="0.2">
      <c r="A32" s="30" t="s">
        <v>206</v>
      </c>
      <c r="B32" s="30" t="s">
        <v>221</v>
      </c>
      <c r="C32" s="30" t="s">
        <v>496</v>
      </c>
      <c r="D32" s="34" t="s">
        <v>235</v>
      </c>
      <c r="E32" s="31"/>
      <c r="F32" s="30" t="s">
        <v>118</v>
      </c>
      <c r="G32" s="30">
        <v>30</v>
      </c>
      <c r="H32" s="20">
        <v>0.63</v>
      </c>
      <c r="I32" s="20">
        <f t="shared" si="0"/>
        <v>39.06</v>
      </c>
      <c r="J32" s="16">
        <v>62</v>
      </c>
      <c r="K32" s="63" t="s">
        <v>338</v>
      </c>
      <c r="L32" s="63"/>
      <c r="M32" s="63" t="s">
        <v>338</v>
      </c>
      <c r="N32" s="63"/>
      <c r="O32" s="63" t="s">
        <v>338</v>
      </c>
      <c r="P32" s="63"/>
      <c r="Q32" s="63" t="s">
        <v>338</v>
      </c>
      <c r="R32" s="63"/>
      <c r="S32" s="63" t="s">
        <v>338</v>
      </c>
      <c r="T32" s="63" t="s">
        <v>338</v>
      </c>
      <c r="U32" s="63" t="s">
        <v>476</v>
      </c>
      <c r="V32" s="63" t="s">
        <v>338</v>
      </c>
      <c r="W32" s="30">
        <v>1</v>
      </c>
      <c r="X32" s="30" t="s">
        <v>346</v>
      </c>
      <c r="Y32" s="30" t="s">
        <v>494</v>
      </c>
      <c r="Z32" s="30" t="s">
        <v>386</v>
      </c>
      <c r="AA32" s="30">
        <v>3</v>
      </c>
      <c r="AB32" s="30">
        <v>1</v>
      </c>
    </row>
    <row r="33" spans="1:28" s="17" customFormat="1" x14ac:dyDescent="0.2">
      <c r="A33" s="30" t="s">
        <v>207</v>
      </c>
      <c r="B33" s="30" t="s">
        <v>222</v>
      </c>
      <c r="C33" s="30" t="s">
        <v>497</v>
      </c>
      <c r="D33" s="34" t="s">
        <v>236</v>
      </c>
      <c r="E33" s="27"/>
      <c r="F33" s="30" t="s">
        <v>117</v>
      </c>
      <c r="G33" s="30">
        <v>30</v>
      </c>
      <c r="H33" s="20">
        <v>0.84199999999999997</v>
      </c>
      <c r="I33" s="20">
        <f t="shared" si="0"/>
        <v>56.414000000000001</v>
      </c>
      <c r="J33" s="16">
        <v>67</v>
      </c>
      <c r="K33" s="63" t="s">
        <v>338</v>
      </c>
      <c r="L33" s="63"/>
      <c r="M33" s="63" t="s">
        <v>338</v>
      </c>
      <c r="N33" s="63"/>
      <c r="O33" s="63" t="s">
        <v>338</v>
      </c>
      <c r="P33" s="63"/>
      <c r="Q33" s="63" t="s">
        <v>338</v>
      </c>
      <c r="R33" s="63"/>
      <c r="S33" s="63" t="s">
        <v>338</v>
      </c>
      <c r="T33" s="63" t="s">
        <v>338</v>
      </c>
      <c r="U33" s="63" t="s">
        <v>476</v>
      </c>
      <c r="V33" s="63" t="s">
        <v>338</v>
      </c>
      <c r="W33" s="30">
        <v>1</v>
      </c>
      <c r="X33" s="30" t="s">
        <v>346</v>
      </c>
      <c r="Y33" s="30" t="s">
        <v>494</v>
      </c>
      <c r="Z33" s="30" t="s">
        <v>387</v>
      </c>
      <c r="AA33" s="30">
        <v>3</v>
      </c>
      <c r="AB33" s="30">
        <v>1</v>
      </c>
    </row>
    <row r="34" spans="1:28" s="17" customFormat="1" x14ac:dyDescent="0.2">
      <c r="A34" s="26" t="s">
        <v>208</v>
      </c>
      <c r="B34" s="30" t="s">
        <v>223</v>
      </c>
      <c r="C34" s="26" t="s">
        <v>388</v>
      </c>
      <c r="D34" s="34" t="s">
        <v>237</v>
      </c>
      <c r="E34" s="27"/>
      <c r="F34" s="26" t="s">
        <v>118</v>
      </c>
      <c r="G34" s="26">
        <v>45</v>
      </c>
      <c r="H34" s="20">
        <v>0.23400000000000001</v>
      </c>
      <c r="I34" s="20">
        <f t="shared" si="0"/>
        <v>9.8280000000000012</v>
      </c>
      <c r="J34" s="16">
        <v>42</v>
      </c>
      <c r="K34" s="64" t="s">
        <v>338</v>
      </c>
      <c r="L34" s="64"/>
      <c r="M34" s="64" t="s">
        <v>338</v>
      </c>
      <c r="N34" s="64"/>
      <c r="O34" s="64" t="s">
        <v>344</v>
      </c>
      <c r="P34" s="64"/>
      <c r="Q34" s="64" t="s">
        <v>338</v>
      </c>
      <c r="R34" s="64"/>
      <c r="S34" s="64" t="s">
        <v>338</v>
      </c>
      <c r="T34" s="64" t="s">
        <v>344</v>
      </c>
      <c r="U34" s="64" t="s">
        <v>338</v>
      </c>
      <c r="V34" s="64" t="s">
        <v>344</v>
      </c>
      <c r="W34" s="26" t="s">
        <v>348</v>
      </c>
      <c r="X34" s="26" t="s">
        <v>346</v>
      </c>
      <c r="Y34" s="26" t="s">
        <v>389</v>
      </c>
      <c r="Z34" s="48">
        <v>110900752372</v>
      </c>
      <c r="AA34" s="26">
        <v>3</v>
      </c>
      <c r="AB34" s="30">
        <v>1</v>
      </c>
    </row>
    <row r="35" spans="1:28" s="17" customFormat="1" x14ac:dyDescent="0.2">
      <c r="A35" s="26" t="s">
        <v>209</v>
      </c>
      <c r="B35" s="30" t="s">
        <v>224</v>
      </c>
      <c r="C35" s="26" t="s">
        <v>390</v>
      </c>
      <c r="D35" s="34" t="s">
        <v>238</v>
      </c>
      <c r="E35" s="27"/>
      <c r="F35" s="26" t="s">
        <v>118</v>
      </c>
      <c r="G35" s="26">
        <v>53</v>
      </c>
      <c r="H35" s="20">
        <v>1.25</v>
      </c>
      <c r="I35" s="20">
        <f t="shared" si="0"/>
        <v>52.5</v>
      </c>
      <c r="J35" s="16">
        <v>42</v>
      </c>
      <c r="K35" s="64" t="s">
        <v>338</v>
      </c>
      <c r="L35" s="64"/>
      <c r="M35" s="64" t="s">
        <v>338</v>
      </c>
      <c r="N35" s="64"/>
      <c r="O35" s="64" t="s">
        <v>338</v>
      </c>
      <c r="P35" s="64"/>
      <c r="Q35" s="64" t="s">
        <v>338</v>
      </c>
      <c r="R35" s="64"/>
      <c r="S35" s="64" t="s">
        <v>338</v>
      </c>
      <c r="T35" s="64" t="s">
        <v>338</v>
      </c>
      <c r="U35" s="64" t="s">
        <v>338</v>
      </c>
      <c r="V35" s="64" t="s">
        <v>344</v>
      </c>
      <c r="W35" s="26" t="s">
        <v>348</v>
      </c>
      <c r="X35" s="26" t="s">
        <v>346</v>
      </c>
      <c r="Y35" s="26" t="s">
        <v>389</v>
      </c>
      <c r="Z35" s="48">
        <v>110900752757</v>
      </c>
      <c r="AA35" s="26">
        <v>3</v>
      </c>
      <c r="AB35" s="30">
        <v>1</v>
      </c>
    </row>
    <row r="36" spans="1:28" s="17" customFormat="1" x14ac:dyDescent="0.2">
      <c r="A36" s="26" t="s">
        <v>210</v>
      </c>
      <c r="B36" s="30" t="s">
        <v>225</v>
      </c>
      <c r="C36" s="26" t="s">
        <v>391</v>
      </c>
      <c r="D36" s="34" t="s">
        <v>239</v>
      </c>
      <c r="E36" s="27"/>
      <c r="F36" s="26" t="s">
        <v>118</v>
      </c>
      <c r="G36" s="26">
        <v>48</v>
      </c>
      <c r="H36" s="20">
        <v>0.312</v>
      </c>
      <c r="I36" s="20">
        <f t="shared" si="0"/>
        <v>13.103999999999999</v>
      </c>
      <c r="J36" s="16">
        <v>42</v>
      </c>
      <c r="K36" s="64" t="s">
        <v>338</v>
      </c>
      <c r="L36" s="64"/>
      <c r="M36" s="64" t="s">
        <v>338</v>
      </c>
      <c r="N36" s="64"/>
      <c r="O36" s="64" t="s">
        <v>338</v>
      </c>
      <c r="P36" s="64"/>
      <c r="Q36" s="64" t="s">
        <v>338</v>
      </c>
      <c r="R36" s="64"/>
      <c r="S36" s="64" t="s">
        <v>338</v>
      </c>
      <c r="T36" s="64" t="s">
        <v>338</v>
      </c>
      <c r="U36" s="64" t="s">
        <v>338</v>
      </c>
      <c r="V36" s="64" t="s">
        <v>338</v>
      </c>
      <c r="W36" s="26">
        <v>1</v>
      </c>
      <c r="X36" s="26" t="s">
        <v>346</v>
      </c>
      <c r="Y36" s="26" t="s">
        <v>389</v>
      </c>
      <c r="Z36" s="48">
        <v>110900752721</v>
      </c>
      <c r="AA36" s="26">
        <v>3</v>
      </c>
      <c r="AB36" s="30">
        <v>1</v>
      </c>
    </row>
    <row r="37" spans="1:28" s="17" customFormat="1" x14ac:dyDescent="0.2">
      <c r="A37" s="26" t="s">
        <v>322</v>
      </c>
      <c r="B37" s="16" t="s">
        <v>96</v>
      </c>
      <c r="C37" s="26" t="s">
        <v>392</v>
      </c>
      <c r="E37" s="33" t="s">
        <v>119</v>
      </c>
      <c r="F37" s="26" t="s">
        <v>118</v>
      </c>
      <c r="G37" s="26">
        <v>45</v>
      </c>
      <c r="H37" s="16">
        <v>0.73799999999999999</v>
      </c>
      <c r="I37" s="20">
        <f t="shared" si="0"/>
        <v>33.21</v>
      </c>
      <c r="J37" s="16">
        <v>45</v>
      </c>
      <c r="K37" s="64" t="s">
        <v>338</v>
      </c>
      <c r="L37" s="64"/>
      <c r="M37" s="64" t="s">
        <v>338</v>
      </c>
      <c r="N37" s="64"/>
      <c r="O37" s="64" t="s">
        <v>338</v>
      </c>
      <c r="P37" s="64"/>
      <c r="Q37" s="64" t="s">
        <v>338</v>
      </c>
      <c r="R37" s="64"/>
      <c r="S37" s="64" t="s">
        <v>338</v>
      </c>
      <c r="T37" s="64" t="s">
        <v>338</v>
      </c>
      <c r="U37" s="64" t="s">
        <v>338</v>
      </c>
      <c r="V37" s="64" t="s">
        <v>338</v>
      </c>
      <c r="W37" s="26">
        <v>2</v>
      </c>
      <c r="X37" s="26" t="s">
        <v>346</v>
      </c>
      <c r="Y37" s="26" t="s">
        <v>389</v>
      </c>
      <c r="Z37" s="48">
        <v>110900752927</v>
      </c>
      <c r="AA37" s="26">
        <v>3</v>
      </c>
      <c r="AB37" s="30">
        <v>1</v>
      </c>
    </row>
    <row r="38" spans="1:28" s="17" customFormat="1" x14ac:dyDescent="0.2">
      <c r="A38" s="26" t="s">
        <v>323</v>
      </c>
      <c r="B38" s="16" t="s">
        <v>84</v>
      </c>
      <c r="C38" s="26" t="s">
        <v>393</v>
      </c>
      <c r="E38" s="34" t="s">
        <v>120</v>
      </c>
      <c r="F38" s="26" t="s">
        <v>118</v>
      </c>
      <c r="G38" s="26">
        <v>25</v>
      </c>
      <c r="H38" s="16">
        <v>0.40400000000000003</v>
      </c>
      <c r="I38" s="20">
        <f t="shared" si="0"/>
        <v>18.18</v>
      </c>
      <c r="J38" s="16">
        <v>44.999999999999993</v>
      </c>
      <c r="K38" s="64" t="s">
        <v>338</v>
      </c>
      <c r="L38" s="64"/>
      <c r="M38" s="64" t="s">
        <v>338</v>
      </c>
      <c r="N38" s="64"/>
      <c r="O38" s="64" t="s">
        <v>338</v>
      </c>
      <c r="P38" s="64"/>
      <c r="Q38" s="64" t="s">
        <v>338</v>
      </c>
      <c r="R38" s="64"/>
      <c r="S38" s="64" t="s">
        <v>338</v>
      </c>
      <c r="T38" s="64" t="s">
        <v>338</v>
      </c>
      <c r="U38" s="64" t="s">
        <v>338</v>
      </c>
      <c r="V38" s="64" t="s">
        <v>338</v>
      </c>
      <c r="W38" s="26">
        <v>1</v>
      </c>
      <c r="X38" s="26" t="s">
        <v>346</v>
      </c>
      <c r="Y38" s="26" t="s">
        <v>389</v>
      </c>
      <c r="Z38" s="48">
        <v>110900752747</v>
      </c>
      <c r="AA38" s="26">
        <v>3</v>
      </c>
      <c r="AB38" s="30">
        <v>1</v>
      </c>
    </row>
    <row r="39" spans="1:28" s="17" customFormat="1" x14ac:dyDescent="0.2">
      <c r="A39" s="26" t="s">
        <v>324</v>
      </c>
      <c r="B39" s="16" t="s">
        <v>91</v>
      </c>
      <c r="C39" s="26" t="s">
        <v>394</v>
      </c>
      <c r="E39" s="34" t="s">
        <v>121</v>
      </c>
      <c r="F39" s="26" t="s">
        <v>118</v>
      </c>
      <c r="G39" s="26">
        <v>27</v>
      </c>
      <c r="H39" s="16">
        <v>0.36599999999999999</v>
      </c>
      <c r="I39" s="20">
        <f t="shared" si="0"/>
        <v>16.47</v>
      </c>
      <c r="J39" s="16">
        <v>45</v>
      </c>
      <c r="K39" s="64" t="s">
        <v>338</v>
      </c>
      <c r="L39" s="64"/>
      <c r="M39" s="64" t="s">
        <v>338</v>
      </c>
      <c r="N39" s="64"/>
      <c r="O39" s="64" t="s">
        <v>338</v>
      </c>
      <c r="P39" s="64"/>
      <c r="Q39" s="64" t="s">
        <v>338</v>
      </c>
      <c r="R39" s="64"/>
      <c r="S39" s="64" t="s">
        <v>338</v>
      </c>
      <c r="T39" s="64" t="s">
        <v>338</v>
      </c>
      <c r="U39" s="64" t="s">
        <v>338</v>
      </c>
      <c r="V39" s="64" t="s">
        <v>338</v>
      </c>
      <c r="W39" s="26"/>
      <c r="X39" s="26"/>
      <c r="Y39" s="26" t="s">
        <v>389</v>
      </c>
      <c r="Z39" s="48">
        <v>110900752930</v>
      </c>
      <c r="AA39" s="26">
        <v>3</v>
      </c>
      <c r="AB39" s="30">
        <v>1</v>
      </c>
    </row>
    <row r="40" spans="1:28" s="17" customFormat="1" x14ac:dyDescent="0.2">
      <c r="A40" s="26" t="s">
        <v>28</v>
      </c>
      <c r="B40" s="16" t="s">
        <v>86</v>
      </c>
      <c r="C40" s="26" t="s">
        <v>395</v>
      </c>
      <c r="E40" s="34" t="s">
        <v>122</v>
      </c>
      <c r="F40" s="26" t="s">
        <v>118</v>
      </c>
      <c r="G40" s="26">
        <v>21</v>
      </c>
      <c r="H40" s="16">
        <v>0.374</v>
      </c>
      <c r="I40" s="20">
        <f t="shared" si="0"/>
        <v>16.829999999999998</v>
      </c>
      <c r="J40" s="16">
        <v>44.999999999999993</v>
      </c>
      <c r="K40" s="64" t="s">
        <v>338</v>
      </c>
      <c r="L40" s="64"/>
      <c r="M40" s="64" t="s">
        <v>338</v>
      </c>
      <c r="N40" s="64"/>
      <c r="O40" s="64" t="s">
        <v>338</v>
      </c>
      <c r="P40" s="64"/>
      <c r="Q40" s="64" t="s">
        <v>338</v>
      </c>
      <c r="R40" s="64"/>
      <c r="S40" s="64" t="s">
        <v>338</v>
      </c>
      <c r="T40" s="64" t="s">
        <v>338</v>
      </c>
      <c r="U40" s="64" t="s">
        <v>338</v>
      </c>
      <c r="V40" s="64" t="s">
        <v>338</v>
      </c>
      <c r="W40" s="26">
        <v>1</v>
      </c>
      <c r="X40" s="26" t="s">
        <v>346</v>
      </c>
      <c r="Y40" s="26" t="s">
        <v>389</v>
      </c>
      <c r="Z40" s="48">
        <v>110900752832</v>
      </c>
      <c r="AA40" s="26">
        <v>3</v>
      </c>
      <c r="AB40" s="30">
        <v>1</v>
      </c>
    </row>
    <row r="41" spans="1:28" s="17" customFormat="1" x14ac:dyDescent="0.2">
      <c r="A41" s="26" t="s">
        <v>241</v>
      </c>
      <c r="B41" s="30" t="s">
        <v>245</v>
      </c>
      <c r="C41" s="30" t="s">
        <v>498</v>
      </c>
      <c r="D41" s="17" t="s">
        <v>255</v>
      </c>
      <c r="E41" s="34"/>
      <c r="F41" s="26" t="s">
        <v>118</v>
      </c>
      <c r="G41" s="26">
        <v>36</v>
      </c>
      <c r="H41" s="20">
        <v>0.60199999999999998</v>
      </c>
      <c r="I41" s="20">
        <f t="shared" si="0"/>
        <v>41.537999999999997</v>
      </c>
      <c r="J41" s="16">
        <v>69</v>
      </c>
      <c r="K41" s="63" t="s">
        <v>338</v>
      </c>
      <c r="L41" s="63"/>
      <c r="M41" s="63" t="s">
        <v>338</v>
      </c>
      <c r="N41" s="63"/>
      <c r="O41" s="63" t="s">
        <v>344</v>
      </c>
      <c r="P41" s="63" t="s">
        <v>475</v>
      </c>
      <c r="Q41" s="63" t="s">
        <v>338</v>
      </c>
      <c r="R41" s="63"/>
      <c r="S41" s="63" t="s">
        <v>338</v>
      </c>
      <c r="T41" s="63" t="s">
        <v>338</v>
      </c>
      <c r="U41" s="63" t="s">
        <v>476</v>
      </c>
      <c r="V41" s="63" t="s">
        <v>338</v>
      </c>
      <c r="W41" s="30">
        <v>1</v>
      </c>
      <c r="X41" s="30" t="s">
        <v>346</v>
      </c>
      <c r="Y41" s="30" t="s">
        <v>504</v>
      </c>
      <c r="Z41" s="30" t="s">
        <v>396</v>
      </c>
      <c r="AA41" s="26">
        <v>3</v>
      </c>
      <c r="AB41" s="30">
        <v>1</v>
      </c>
    </row>
    <row r="42" spans="1:28" s="17" customFormat="1" x14ac:dyDescent="0.2">
      <c r="A42" s="26" t="s">
        <v>242</v>
      </c>
      <c r="B42" s="30" t="s">
        <v>246</v>
      </c>
      <c r="C42" s="30" t="s">
        <v>499</v>
      </c>
      <c r="D42" s="17" t="s">
        <v>256</v>
      </c>
      <c r="E42" s="34"/>
      <c r="F42" s="26" t="s">
        <v>117</v>
      </c>
      <c r="G42" s="26">
        <v>55</v>
      </c>
      <c r="H42" s="20">
        <v>1.21</v>
      </c>
      <c r="I42" s="20">
        <f t="shared" si="0"/>
        <v>83.49</v>
      </c>
      <c r="J42" s="16">
        <v>69</v>
      </c>
      <c r="K42" s="63" t="s">
        <v>338</v>
      </c>
      <c r="L42" s="63"/>
      <c r="M42" s="63" t="s">
        <v>338</v>
      </c>
      <c r="N42" s="63"/>
      <c r="O42" s="63" t="s">
        <v>344</v>
      </c>
      <c r="P42" s="63" t="s">
        <v>475</v>
      </c>
      <c r="Q42" s="63" t="s">
        <v>338</v>
      </c>
      <c r="R42" s="63"/>
      <c r="S42" s="63" t="s">
        <v>338</v>
      </c>
      <c r="T42" s="63" t="s">
        <v>338</v>
      </c>
      <c r="U42" s="63" t="s">
        <v>344</v>
      </c>
      <c r="V42" s="63" t="s">
        <v>338</v>
      </c>
      <c r="W42" s="46" t="s">
        <v>486</v>
      </c>
      <c r="X42" s="30" t="s">
        <v>346</v>
      </c>
      <c r="Y42" s="30" t="s">
        <v>504</v>
      </c>
      <c r="Z42" s="30" t="s">
        <v>397</v>
      </c>
      <c r="AA42" s="26">
        <v>3</v>
      </c>
      <c r="AB42" s="30">
        <v>1</v>
      </c>
    </row>
    <row r="43" spans="1:28" s="17" customFormat="1" x14ac:dyDescent="0.2">
      <c r="A43" s="26" t="s">
        <v>243</v>
      </c>
      <c r="B43" s="30" t="s">
        <v>247</v>
      </c>
      <c r="C43" s="30" t="s">
        <v>500</v>
      </c>
      <c r="D43" s="17" t="s">
        <v>257</v>
      </c>
      <c r="E43" s="34"/>
      <c r="F43" s="26" t="s">
        <v>117</v>
      </c>
      <c r="G43" s="26">
        <v>49</v>
      </c>
      <c r="H43" s="20">
        <v>0.35199999999999998</v>
      </c>
      <c r="I43" s="20">
        <f t="shared" si="0"/>
        <v>22.175999999999998</v>
      </c>
      <c r="J43" s="16">
        <v>63</v>
      </c>
      <c r="K43" s="63" t="s">
        <v>338</v>
      </c>
      <c r="L43" s="63"/>
      <c r="M43" s="63" t="s">
        <v>338</v>
      </c>
      <c r="N43" s="63"/>
      <c r="O43" s="63" t="s">
        <v>344</v>
      </c>
      <c r="P43" s="63"/>
      <c r="Q43" s="63" t="s">
        <v>338</v>
      </c>
      <c r="R43" s="63"/>
      <c r="S43" s="63" t="s">
        <v>344</v>
      </c>
      <c r="T43" s="63" t="s">
        <v>338</v>
      </c>
      <c r="U43" s="63" t="s">
        <v>476</v>
      </c>
      <c r="V43" s="63" t="s">
        <v>344</v>
      </c>
      <c r="W43" s="30">
        <v>1</v>
      </c>
      <c r="X43" s="30" t="s">
        <v>346</v>
      </c>
      <c r="Y43" s="30" t="s">
        <v>504</v>
      </c>
      <c r="Z43" s="30" t="s">
        <v>398</v>
      </c>
      <c r="AA43" s="30">
        <v>3</v>
      </c>
      <c r="AB43" s="30">
        <v>1</v>
      </c>
    </row>
    <row r="44" spans="1:28" x14ac:dyDescent="0.2">
      <c r="A44" s="26" t="s">
        <v>244</v>
      </c>
      <c r="B44" s="29" t="s">
        <v>248</v>
      </c>
      <c r="C44" s="29" t="s">
        <v>501</v>
      </c>
      <c r="D44" s="19" t="s">
        <v>258</v>
      </c>
      <c r="E44" s="34"/>
      <c r="F44" s="26" t="s">
        <v>118</v>
      </c>
      <c r="G44" s="26">
        <v>32</v>
      </c>
      <c r="H44" s="18">
        <v>0.54200000000000004</v>
      </c>
      <c r="I44" s="18">
        <f t="shared" si="0"/>
        <v>34.146000000000001</v>
      </c>
      <c r="J44" s="1">
        <v>63</v>
      </c>
      <c r="K44" s="62" t="s">
        <v>338</v>
      </c>
      <c r="L44" s="62"/>
      <c r="M44" s="62" t="s">
        <v>338</v>
      </c>
      <c r="N44" s="62"/>
      <c r="O44" s="62" t="s">
        <v>338</v>
      </c>
      <c r="P44" s="62"/>
      <c r="Q44" s="62" t="s">
        <v>338</v>
      </c>
      <c r="R44" s="62"/>
      <c r="S44" s="62" t="s">
        <v>338</v>
      </c>
      <c r="T44" s="62" t="s">
        <v>338</v>
      </c>
      <c r="U44" s="62" t="s">
        <v>476</v>
      </c>
      <c r="V44" s="62" t="s">
        <v>338</v>
      </c>
      <c r="W44" s="29" t="s">
        <v>505</v>
      </c>
      <c r="X44" s="29" t="s">
        <v>346</v>
      </c>
      <c r="Y44" s="29" t="s">
        <v>504</v>
      </c>
      <c r="Z44" s="29" t="s">
        <v>399</v>
      </c>
      <c r="AA44" s="29">
        <v>3</v>
      </c>
      <c r="AB44" s="29">
        <v>1</v>
      </c>
    </row>
    <row r="45" spans="1:28" x14ac:dyDescent="0.2">
      <c r="A45" s="29" t="s">
        <v>249</v>
      </c>
      <c r="B45" s="29" t="s">
        <v>252</v>
      </c>
      <c r="C45" s="29" t="s">
        <v>502</v>
      </c>
      <c r="D45" s="19" t="s">
        <v>260</v>
      </c>
      <c r="E45" s="34"/>
      <c r="F45" s="26" t="s">
        <v>117</v>
      </c>
      <c r="G45" s="26">
        <v>31</v>
      </c>
      <c r="H45" s="18">
        <v>0.60199999999999998</v>
      </c>
      <c r="I45" s="18">
        <f t="shared" si="0"/>
        <v>38.527999999999999</v>
      </c>
      <c r="J45" s="1">
        <v>64</v>
      </c>
      <c r="K45" s="62" t="s">
        <v>338</v>
      </c>
      <c r="L45" s="62"/>
      <c r="M45" s="62" t="s">
        <v>338</v>
      </c>
      <c r="N45" s="62"/>
      <c r="O45" s="62" t="s">
        <v>338</v>
      </c>
      <c r="P45" s="62"/>
      <c r="Q45" s="62" t="s">
        <v>338</v>
      </c>
      <c r="R45" s="62"/>
      <c r="S45" s="62" t="s">
        <v>338</v>
      </c>
      <c r="T45" s="62" t="s">
        <v>338</v>
      </c>
      <c r="U45" s="62" t="s">
        <v>476</v>
      </c>
      <c r="V45" s="62" t="s">
        <v>338</v>
      </c>
      <c r="W45" s="29">
        <v>1</v>
      </c>
      <c r="X45" s="29" t="s">
        <v>346</v>
      </c>
      <c r="Y45" s="29" t="s">
        <v>504</v>
      </c>
      <c r="Z45" s="29" t="s">
        <v>400</v>
      </c>
      <c r="AA45" s="29">
        <v>3</v>
      </c>
      <c r="AB45" s="29">
        <v>1</v>
      </c>
    </row>
    <row r="46" spans="1:28" x14ac:dyDescent="0.2">
      <c r="A46" s="29" t="s">
        <v>250</v>
      </c>
      <c r="B46" s="29" t="s">
        <v>253</v>
      </c>
      <c r="C46" s="29" t="s">
        <v>503</v>
      </c>
      <c r="D46" s="19" t="s">
        <v>259</v>
      </c>
      <c r="E46" s="34"/>
      <c r="F46" s="26" t="s">
        <v>118</v>
      </c>
      <c r="G46" s="26">
        <v>34</v>
      </c>
      <c r="H46" s="18">
        <v>0.59599999999999997</v>
      </c>
      <c r="I46" s="18">
        <f t="shared" si="0"/>
        <v>39.335999999999999</v>
      </c>
      <c r="J46" s="1">
        <v>66</v>
      </c>
      <c r="K46" s="62" t="s">
        <v>338</v>
      </c>
      <c r="L46" s="62"/>
      <c r="M46" s="62" t="s">
        <v>338</v>
      </c>
      <c r="N46" s="62"/>
      <c r="O46" s="62" t="s">
        <v>338</v>
      </c>
      <c r="P46" s="62"/>
      <c r="Q46" s="62" t="s">
        <v>338</v>
      </c>
      <c r="R46" s="62"/>
      <c r="S46" s="62" t="s">
        <v>338</v>
      </c>
      <c r="T46" s="62" t="s">
        <v>338</v>
      </c>
      <c r="U46" s="62" t="s">
        <v>344</v>
      </c>
      <c r="V46" s="62" t="s">
        <v>338</v>
      </c>
      <c r="W46" s="29">
        <v>2</v>
      </c>
      <c r="X46" s="29" t="s">
        <v>346</v>
      </c>
      <c r="Y46" s="29" t="s">
        <v>489</v>
      </c>
      <c r="Z46" s="29" t="s">
        <v>401</v>
      </c>
      <c r="AA46" s="29">
        <v>3</v>
      </c>
      <c r="AB46" s="29">
        <v>1</v>
      </c>
    </row>
    <row r="47" spans="1:28" x14ac:dyDescent="0.2">
      <c r="A47" s="32" t="s">
        <v>251</v>
      </c>
      <c r="B47" s="29" t="s">
        <v>254</v>
      </c>
      <c r="C47" s="32" t="s">
        <v>402</v>
      </c>
      <c r="D47" s="19" t="s">
        <v>261</v>
      </c>
      <c r="E47" s="34"/>
      <c r="F47" s="26" t="s">
        <v>118</v>
      </c>
      <c r="G47" s="26">
        <v>26</v>
      </c>
      <c r="H47" s="1">
        <v>0.41399999999999998</v>
      </c>
      <c r="I47" s="1">
        <v>17.387999999999998</v>
      </c>
      <c r="J47" s="1">
        <v>42</v>
      </c>
      <c r="K47" s="65" t="s">
        <v>338</v>
      </c>
      <c r="L47" s="65"/>
      <c r="M47" s="65" t="s">
        <v>344</v>
      </c>
      <c r="N47" s="65" t="s">
        <v>403</v>
      </c>
      <c r="O47" s="65" t="s">
        <v>338</v>
      </c>
      <c r="P47" s="65"/>
      <c r="Q47" s="65" t="s">
        <v>338</v>
      </c>
      <c r="R47" s="65"/>
      <c r="S47" s="65" t="s">
        <v>338</v>
      </c>
      <c r="T47" s="65" t="s">
        <v>338</v>
      </c>
      <c r="U47" s="65" t="s">
        <v>344</v>
      </c>
      <c r="V47" s="65" t="s">
        <v>344</v>
      </c>
      <c r="W47" s="32">
        <v>1</v>
      </c>
      <c r="X47" s="32" t="s">
        <v>381</v>
      </c>
      <c r="Y47" s="32" t="s">
        <v>404</v>
      </c>
      <c r="Z47" s="43">
        <v>110900751981</v>
      </c>
      <c r="AA47" s="29">
        <v>3</v>
      </c>
      <c r="AB47" s="29">
        <v>1</v>
      </c>
    </row>
    <row r="48" spans="1:28" x14ac:dyDescent="0.2">
      <c r="A48" s="26" t="s">
        <v>9</v>
      </c>
      <c r="B48" s="1" t="s">
        <v>67</v>
      </c>
      <c r="C48" s="32" t="s">
        <v>405</v>
      </c>
      <c r="E48" s="27" t="s">
        <v>161</v>
      </c>
      <c r="F48" s="26" t="s">
        <v>118</v>
      </c>
      <c r="G48" s="26">
        <v>23</v>
      </c>
      <c r="H48" s="1">
        <v>0.316</v>
      </c>
      <c r="I48" s="1">
        <v>13.272</v>
      </c>
      <c r="J48" s="1">
        <v>42</v>
      </c>
      <c r="K48" s="65" t="s">
        <v>338</v>
      </c>
      <c r="L48" s="65"/>
      <c r="M48" s="65" t="s">
        <v>338</v>
      </c>
      <c r="N48" s="65"/>
      <c r="O48" s="65" t="s">
        <v>338</v>
      </c>
      <c r="P48" s="65"/>
      <c r="Q48" s="65" t="s">
        <v>338</v>
      </c>
      <c r="R48" s="65"/>
      <c r="S48" s="65" t="s">
        <v>338</v>
      </c>
      <c r="T48" s="65" t="s">
        <v>338</v>
      </c>
      <c r="U48" s="65" t="s">
        <v>338</v>
      </c>
      <c r="V48" s="65" t="s">
        <v>338</v>
      </c>
      <c r="W48" s="32">
        <v>1</v>
      </c>
      <c r="X48" s="32" t="s">
        <v>339</v>
      </c>
      <c r="Y48" s="32" t="s">
        <v>404</v>
      </c>
      <c r="Z48" s="43">
        <v>110900752349</v>
      </c>
      <c r="AA48" s="29">
        <v>3</v>
      </c>
      <c r="AB48" s="29">
        <v>1</v>
      </c>
    </row>
    <row r="49" spans="1:28" x14ac:dyDescent="0.2">
      <c r="A49" s="26" t="s">
        <v>1</v>
      </c>
      <c r="B49" s="1" t="s">
        <v>59</v>
      </c>
      <c r="C49" s="32" t="s">
        <v>513</v>
      </c>
      <c r="D49" s="23" t="s">
        <v>262</v>
      </c>
      <c r="E49" s="24" t="s">
        <v>168</v>
      </c>
      <c r="F49" s="26" t="s">
        <v>117</v>
      </c>
      <c r="G49" s="26">
        <v>34</v>
      </c>
      <c r="H49" s="2">
        <v>1.03</v>
      </c>
      <c r="I49" s="2">
        <v>43.26</v>
      </c>
      <c r="J49" s="2">
        <v>42</v>
      </c>
      <c r="K49" s="65" t="s">
        <v>338</v>
      </c>
      <c r="L49" s="65"/>
      <c r="M49" s="65" t="s">
        <v>338</v>
      </c>
      <c r="N49" s="65"/>
      <c r="O49" s="65" t="s">
        <v>338</v>
      </c>
      <c r="P49" s="65"/>
      <c r="Q49" s="65" t="s">
        <v>521</v>
      </c>
      <c r="R49" s="65"/>
      <c r="S49" s="65" t="s">
        <v>521</v>
      </c>
      <c r="T49" s="65" t="s">
        <v>338</v>
      </c>
      <c r="U49" s="65" t="s">
        <v>344</v>
      </c>
      <c r="V49" s="65" t="s">
        <v>338</v>
      </c>
      <c r="W49" s="32">
        <v>1</v>
      </c>
      <c r="X49" s="32" t="s">
        <v>346</v>
      </c>
      <c r="Y49" s="32" t="s">
        <v>404</v>
      </c>
      <c r="Z49" s="43">
        <v>110900751914</v>
      </c>
      <c r="AA49" s="29">
        <v>3</v>
      </c>
      <c r="AB49" s="29">
        <v>1</v>
      </c>
    </row>
    <row r="50" spans="1:28" x14ac:dyDescent="0.2">
      <c r="A50" s="26" t="s">
        <v>29</v>
      </c>
      <c r="B50" s="1" t="s">
        <v>87</v>
      </c>
      <c r="C50" s="32" t="s">
        <v>406</v>
      </c>
      <c r="E50" s="34" t="s">
        <v>142</v>
      </c>
      <c r="F50" s="26" t="s">
        <v>118</v>
      </c>
      <c r="G50" s="26">
        <v>19</v>
      </c>
      <c r="H50" s="1">
        <v>0.314</v>
      </c>
      <c r="I50" s="1">
        <v>13.188000000000001</v>
      </c>
      <c r="J50" s="1">
        <v>42</v>
      </c>
      <c r="K50" s="65" t="s">
        <v>338</v>
      </c>
      <c r="L50" s="65"/>
      <c r="M50" s="65" t="s">
        <v>338</v>
      </c>
      <c r="N50" s="65"/>
      <c r="O50" s="65" t="s">
        <v>338</v>
      </c>
      <c r="P50" s="65"/>
      <c r="Q50" s="65" t="s">
        <v>338</v>
      </c>
      <c r="R50" s="65"/>
      <c r="S50" s="65" t="s">
        <v>338</v>
      </c>
      <c r="T50" s="65" t="s">
        <v>338</v>
      </c>
      <c r="U50" s="65" t="s">
        <v>338</v>
      </c>
      <c r="V50" s="65" t="s">
        <v>338</v>
      </c>
      <c r="W50" s="32">
        <v>1</v>
      </c>
      <c r="X50" s="32" t="s">
        <v>381</v>
      </c>
      <c r="Y50" s="32" t="s">
        <v>404</v>
      </c>
      <c r="Z50" s="43">
        <v>110900752841</v>
      </c>
      <c r="AA50" s="32">
        <v>3</v>
      </c>
      <c r="AB50" s="29">
        <v>1</v>
      </c>
    </row>
    <row r="51" spans="1:28" x14ac:dyDescent="0.2">
      <c r="A51" s="26" t="s">
        <v>15</v>
      </c>
      <c r="B51" s="1" t="s">
        <v>73</v>
      </c>
      <c r="C51" s="32" t="s">
        <v>407</v>
      </c>
      <c r="E51" s="34" t="s">
        <v>132</v>
      </c>
      <c r="F51" s="26" t="s">
        <v>118</v>
      </c>
      <c r="G51" s="26">
        <v>32</v>
      </c>
      <c r="H51" s="1">
        <v>0.22600000000000001</v>
      </c>
      <c r="I51" s="1">
        <v>9.4920000000000009</v>
      </c>
      <c r="J51" s="1">
        <v>42</v>
      </c>
      <c r="K51" s="65" t="s">
        <v>338</v>
      </c>
      <c r="L51" s="65"/>
      <c r="M51" s="65" t="s">
        <v>338</v>
      </c>
      <c r="N51" s="65"/>
      <c r="O51" s="65" t="s">
        <v>338</v>
      </c>
      <c r="P51" s="65"/>
      <c r="Q51" s="65" t="s">
        <v>338</v>
      </c>
      <c r="R51" s="65"/>
      <c r="S51" s="65" t="s">
        <v>338</v>
      </c>
      <c r="T51" s="65" t="s">
        <v>338</v>
      </c>
      <c r="U51" s="65" t="s">
        <v>338</v>
      </c>
      <c r="V51" s="65" t="s">
        <v>338</v>
      </c>
      <c r="W51" s="32">
        <v>1</v>
      </c>
      <c r="X51" s="32" t="s">
        <v>346</v>
      </c>
      <c r="Y51" s="32" t="s">
        <v>404</v>
      </c>
      <c r="Z51" s="43">
        <v>110900752532</v>
      </c>
      <c r="AA51" s="29">
        <v>3</v>
      </c>
      <c r="AB51" s="29">
        <v>1</v>
      </c>
    </row>
    <row r="52" spans="1:28" x14ac:dyDescent="0.2">
      <c r="A52" s="26" t="s">
        <v>8</v>
      </c>
      <c r="B52" s="1" t="s">
        <v>66</v>
      </c>
      <c r="C52" s="32" t="s">
        <v>408</v>
      </c>
      <c r="D52" s="23" t="s">
        <v>263</v>
      </c>
      <c r="E52" s="24" t="s">
        <v>167</v>
      </c>
      <c r="F52" s="26" t="s">
        <v>118</v>
      </c>
      <c r="G52" s="26">
        <v>33</v>
      </c>
      <c r="H52" s="2">
        <v>2.72</v>
      </c>
      <c r="I52" s="2">
        <v>114.24000000000001</v>
      </c>
      <c r="J52" s="2">
        <v>42</v>
      </c>
      <c r="K52" s="65" t="s">
        <v>338</v>
      </c>
      <c r="L52" s="65"/>
      <c r="M52" s="65" t="s">
        <v>338</v>
      </c>
      <c r="N52" s="65"/>
      <c r="O52" s="65" t="s">
        <v>338</v>
      </c>
      <c r="P52" s="65"/>
      <c r="Q52" s="65" t="s">
        <v>344</v>
      </c>
      <c r="R52" s="65"/>
      <c r="S52" s="65" t="s">
        <v>338</v>
      </c>
      <c r="T52" s="65" t="s">
        <v>338</v>
      </c>
      <c r="U52" s="65" t="s">
        <v>338</v>
      </c>
      <c r="V52" s="65" t="s">
        <v>338</v>
      </c>
      <c r="W52" s="32" t="s">
        <v>409</v>
      </c>
      <c r="X52" s="32" t="s">
        <v>339</v>
      </c>
      <c r="Y52" s="32" t="s">
        <v>404</v>
      </c>
      <c r="Z52" s="43">
        <v>110900752346</v>
      </c>
      <c r="AA52" s="29">
        <v>3</v>
      </c>
      <c r="AB52" s="29">
        <v>1</v>
      </c>
    </row>
    <row r="53" spans="1:28" x14ac:dyDescent="0.2">
      <c r="A53" s="26" t="s">
        <v>13</v>
      </c>
      <c r="B53" s="1" t="s">
        <v>71</v>
      </c>
      <c r="C53" s="32" t="s">
        <v>410</v>
      </c>
      <c r="E53" s="34" t="s">
        <v>129</v>
      </c>
      <c r="F53" s="26" t="s">
        <v>118</v>
      </c>
      <c r="G53" s="26">
        <v>33</v>
      </c>
      <c r="H53" s="1">
        <v>0.17799999999999999</v>
      </c>
      <c r="I53" s="1">
        <v>7.476</v>
      </c>
      <c r="J53" s="1">
        <v>42</v>
      </c>
      <c r="K53" s="65" t="s">
        <v>338</v>
      </c>
      <c r="L53" s="65"/>
      <c r="M53" s="65" t="s">
        <v>338</v>
      </c>
      <c r="N53" s="65"/>
      <c r="O53" s="65" t="s">
        <v>338</v>
      </c>
      <c r="P53" s="65"/>
      <c r="Q53" s="65" t="s">
        <v>338</v>
      </c>
      <c r="R53" s="65"/>
      <c r="S53" s="65" t="s">
        <v>338</v>
      </c>
      <c r="T53" s="65" t="s">
        <v>338</v>
      </c>
      <c r="U53" s="65" t="s">
        <v>338</v>
      </c>
      <c r="V53" s="65" t="s">
        <v>338</v>
      </c>
      <c r="W53" s="32">
        <v>1</v>
      </c>
      <c r="X53" s="32" t="s">
        <v>346</v>
      </c>
      <c r="Y53" s="32" t="s">
        <v>404</v>
      </c>
      <c r="Z53" s="43">
        <v>110900752476</v>
      </c>
      <c r="AA53" s="29">
        <v>3</v>
      </c>
      <c r="AB53" s="29">
        <v>1</v>
      </c>
    </row>
    <row r="54" spans="1:28" x14ac:dyDescent="0.2">
      <c r="A54" s="32" t="s">
        <v>264</v>
      </c>
      <c r="B54" s="29" t="s">
        <v>265</v>
      </c>
      <c r="C54" s="32" t="s">
        <v>514</v>
      </c>
      <c r="D54" s="19" t="s">
        <v>266</v>
      </c>
      <c r="E54" s="34"/>
      <c r="F54" s="26" t="s">
        <v>118</v>
      </c>
      <c r="G54" s="26">
        <v>22</v>
      </c>
      <c r="H54" s="1">
        <v>0.36</v>
      </c>
      <c r="I54" s="1">
        <v>15.12</v>
      </c>
      <c r="J54" s="1">
        <v>42</v>
      </c>
      <c r="K54" s="65" t="s">
        <v>338</v>
      </c>
      <c r="L54" s="65"/>
      <c r="M54" s="65" t="s">
        <v>338</v>
      </c>
      <c r="N54" s="65"/>
      <c r="O54" s="65" t="s">
        <v>338</v>
      </c>
      <c r="P54" s="65"/>
      <c r="Q54" s="65" t="s">
        <v>338</v>
      </c>
      <c r="R54" s="65"/>
      <c r="S54" s="65" t="s">
        <v>338</v>
      </c>
      <c r="T54" s="65" t="s">
        <v>338</v>
      </c>
      <c r="U54" s="65" t="s">
        <v>338</v>
      </c>
      <c r="V54" s="65" t="s">
        <v>338</v>
      </c>
      <c r="W54" s="32">
        <v>1</v>
      </c>
      <c r="X54" s="32" t="s">
        <v>346</v>
      </c>
      <c r="Y54" s="32" t="s">
        <v>404</v>
      </c>
      <c r="Z54" s="43">
        <v>110900752423</v>
      </c>
      <c r="AA54" s="29">
        <v>3</v>
      </c>
      <c r="AB54" s="29">
        <v>1</v>
      </c>
    </row>
    <row r="55" spans="1:28" x14ac:dyDescent="0.2">
      <c r="A55" s="26" t="s">
        <v>5</v>
      </c>
      <c r="B55" s="1" t="s">
        <v>63</v>
      </c>
      <c r="C55" s="32" t="s">
        <v>411</v>
      </c>
      <c r="E55" s="34" t="s">
        <v>140</v>
      </c>
      <c r="F55" s="26" t="s">
        <v>118</v>
      </c>
      <c r="G55" s="26">
        <v>29</v>
      </c>
      <c r="H55" s="1">
        <v>0.31</v>
      </c>
      <c r="I55" s="1">
        <v>13.02</v>
      </c>
      <c r="J55" s="1">
        <v>42</v>
      </c>
      <c r="K55" s="65" t="s">
        <v>338</v>
      </c>
      <c r="L55" s="65"/>
      <c r="M55" s="65" t="s">
        <v>338</v>
      </c>
      <c r="N55" s="65"/>
      <c r="O55" s="65" t="s">
        <v>338</v>
      </c>
      <c r="P55" s="65"/>
      <c r="Q55" s="65" t="s">
        <v>338</v>
      </c>
      <c r="R55" s="65"/>
      <c r="S55" s="65" t="s">
        <v>338</v>
      </c>
      <c r="T55" s="65" t="s">
        <v>338</v>
      </c>
      <c r="U55" s="65" t="s">
        <v>338</v>
      </c>
      <c r="V55" s="65" t="s">
        <v>338</v>
      </c>
      <c r="W55" s="32" t="s">
        <v>412</v>
      </c>
      <c r="X55" s="32" t="s">
        <v>346</v>
      </c>
      <c r="Y55" s="32" t="s">
        <v>404</v>
      </c>
      <c r="Z55" s="43">
        <v>110900752128</v>
      </c>
      <c r="AA55" s="29">
        <v>3</v>
      </c>
      <c r="AB55" s="29">
        <v>1</v>
      </c>
    </row>
    <row r="56" spans="1:28" x14ac:dyDescent="0.2">
      <c r="A56" s="26" t="s">
        <v>10</v>
      </c>
      <c r="B56" s="1" t="s">
        <v>68</v>
      </c>
      <c r="C56" s="32" t="s">
        <v>413</v>
      </c>
      <c r="E56" s="27" t="s">
        <v>158</v>
      </c>
      <c r="F56" s="26" t="s">
        <v>118</v>
      </c>
      <c r="G56" s="26">
        <v>28</v>
      </c>
      <c r="H56" s="1">
        <v>0.33400000000000002</v>
      </c>
      <c r="I56" s="1">
        <v>14.028</v>
      </c>
      <c r="J56" s="1">
        <v>42</v>
      </c>
      <c r="K56" s="65" t="s">
        <v>338</v>
      </c>
      <c r="L56" s="65"/>
      <c r="M56" s="65" t="s">
        <v>338</v>
      </c>
      <c r="N56" s="65"/>
      <c r="O56" s="65" t="s">
        <v>338</v>
      </c>
      <c r="P56" s="65"/>
      <c r="Q56" s="65" t="s">
        <v>338</v>
      </c>
      <c r="R56" s="65"/>
      <c r="S56" s="65" t="s">
        <v>338</v>
      </c>
      <c r="T56" s="65" t="s">
        <v>338</v>
      </c>
      <c r="U56" s="65" t="s">
        <v>338</v>
      </c>
      <c r="V56" s="65" t="s">
        <v>338</v>
      </c>
      <c r="W56" s="32">
        <v>1</v>
      </c>
      <c r="X56" s="32" t="s">
        <v>346</v>
      </c>
      <c r="Y56" s="32" t="s">
        <v>404</v>
      </c>
      <c r="Z56" s="43">
        <v>110900752356</v>
      </c>
      <c r="AA56" s="29">
        <v>3</v>
      </c>
      <c r="AB56" s="29">
        <v>1</v>
      </c>
    </row>
    <row r="57" spans="1:28" x14ac:dyDescent="0.2">
      <c r="A57" s="26" t="s">
        <v>36</v>
      </c>
      <c r="B57" s="1" t="s">
        <v>94</v>
      </c>
      <c r="C57" s="32" t="s">
        <v>415</v>
      </c>
      <c r="E57" s="34" t="s">
        <v>152</v>
      </c>
      <c r="F57" s="26" t="s">
        <v>118</v>
      </c>
      <c r="G57" s="26">
        <v>41</v>
      </c>
      <c r="H57" s="1">
        <v>0.29599999999999999</v>
      </c>
      <c r="I57" s="1">
        <v>10.36</v>
      </c>
      <c r="J57" s="1">
        <v>35</v>
      </c>
      <c r="K57" s="59" t="s">
        <v>338</v>
      </c>
      <c r="M57" s="59" t="s">
        <v>338</v>
      </c>
      <c r="O57" s="59" t="s">
        <v>338</v>
      </c>
      <c r="Q57" s="59" t="s">
        <v>338</v>
      </c>
      <c r="S57" s="59" t="s">
        <v>338</v>
      </c>
      <c r="T57" s="59" t="s">
        <v>338</v>
      </c>
      <c r="U57" s="59" t="s">
        <v>344</v>
      </c>
      <c r="V57" s="59" t="s">
        <v>344</v>
      </c>
      <c r="X57" s="19" t="s">
        <v>346</v>
      </c>
      <c r="Y57" s="19" t="s">
        <v>416</v>
      </c>
      <c r="Z57" s="43">
        <v>110900752805</v>
      </c>
      <c r="AA57" s="19">
        <v>3</v>
      </c>
      <c r="AB57" s="19">
        <v>1</v>
      </c>
    </row>
    <row r="58" spans="1:28" x14ac:dyDescent="0.2">
      <c r="A58" s="26" t="s">
        <v>32</v>
      </c>
      <c r="B58" s="1" t="s">
        <v>90</v>
      </c>
      <c r="C58" s="32" t="s">
        <v>417</v>
      </c>
      <c r="E58" s="34" t="s">
        <v>146</v>
      </c>
      <c r="F58" s="26" t="s">
        <v>118</v>
      </c>
      <c r="G58" s="26">
        <v>34</v>
      </c>
      <c r="H58" s="1">
        <v>0.39400000000000002</v>
      </c>
      <c r="I58" s="1">
        <v>13.790000000000001</v>
      </c>
      <c r="J58" s="1">
        <v>35</v>
      </c>
      <c r="K58" s="59" t="s">
        <v>338</v>
      </c>
      <c r="M58" s="59" t="s">
        <v>338</v>
      </c>
      <c r="O58" s="59" t="s">
        <v>338</v>
      </c>
      <c r="Q58" s="59" t="s">
        <v>338</v>
      </c>
      <c r="S58" s="59" t="s">
        <v>338</v>
      </c>
      <c r="T58" s="59" t="s">
        <v>338</v>
      </c>
      <c r="U58" s="59" t="s">
        <v>338</v>
      </c>
      <c r="V58" s="59" t="s">
        <v>338</v>
      </c>
      <c r="W58" s="19">
        <v>1</v>
      </c>
      <c r="X58" s="19" t="s">
        <v>346</v>
      </c>
      <c r="Y58" s="19" t="s">
        <v>416</v>
      </c>
      <c r="Z58" s="43">
        <v>110900752894</v>
      </c>
      <c r="AA58" s="19">
        <v>3</v>
      </c>
      <c r="AB58" s="19">
        <v>1</v>
      </c>
    </row>
    <row r="59" spans="1:28" x14ac:dyDescent="0.2">
      <c r="A59" s="26" t="s">
        <v>37</v>
      </c>
      <c r="B59" s="1" t="s">
        <v>95</v>
      </c>
      <c r="C59" s="32" t="s">
        <v>418</v>
      </c>
      <c r="E59" s="27" t="s">
        <v>176</v>
      </c>
      <c r="F59" s="26" t="s">
        <v>117</v>
      </c>
      <c r="G59" s="26">
        <v>40</v>
      </c>
      <c r="H59" s="18">
        <v>0.38600000000000001</v>
      </c>
      <c r="I59" s="18">
        <v>16.212</v>
      </c>
      <c r="J59" s="1">
        <v>42</v>
      </c>
      <c r="K59" s="59" t="s">
        <v>338</v>
      </c>
      <c r="M59" s="59" t="s">
        <v>338</v>
      </c>
      <c r="O59" s="59" t="s">
        <v>338</v>
      </c>
      <c r="Q59" s="59" t="s">
        <v>344</v>
      </c>
      <c r="S59" s="59" t="s">
        <v>338</v>
      </c>
      <c r="T59" s="59" t="s">
        <v>338</v>
      </c>
      <c r="U59" s="59" t="s">
        <v>338</v>
      </c>
      <c r="V59" s="59" t="s">
        <v>338</v>
      </c>
      <c r="W59" s="19">
        <v>1</v>
      </c>
      <c r="X59" s="19" t="s">
        <v>346</v>
      </c>
      <c r="Y59" s="19" t="s">
        <v>416</v>
      </c>
      <c r="Z59" s="43">
        <v>110900752896</v>
      </c>
      <c r="AA59" s="19">
        <v>3</v>
      </c>
      <c r="AB59" s="19">
        <v>1</v>
      </c>
    </row>
    <row r="60" spans="1:28" x14ac:dyDescent="0.2">
      <c r="A60" s="32" t="s">
        <v>267</v>
      </c>
      <c r="B60" s="29" t="s">
        <v>271</v>
      </c>
      <c r="C60" s="32" t="s">
        <v>419</v>
      </c>
      <c r="D60" s="19" t="s">
        <v>275</v>
      </c>
      <c r="E60" s="27"/>
      <c r="F60" s="32" t="s">
        <v>117</v>
      </c>
      <c r="G60" s="32">
        <v>47</v>
      </c>
      <c r="H60" s="1">
        <v>0.46800000000000003</v>
      </c>
      <c r="I60" s="1">
        <v>19.656000000000002</v>
      </c>
      <c r="J60" s="1">
        <v>42</v>
      </c>
      <c r="K60" s="59" t="s">
        <v>338</v>
      </c>
      <c r="M60" s="59" t="s">
        <v>338</v>
      </c>
      <c r="O60" s="59" t="s">
        <v>344</v>
      </c>
      <c r="Q60" s="59" t="s">
        <v>338</v>
      </c>
      <c r="S60" s="59" t="s">
        <v>338</v>
      </c>
      <c r="T60" s="59" t="s">
        <v>344</v>
      </c>
      <c r="U60" s="59" t="s">
        <v>344</v>
      </c>
      <c r="V60" s="59" t="s">
        <v>344</v>
      </c>
      <c r="W60" s="19">
        <v>1</v>
      </c>
      <c r="X60" s="19" t="s">
        <v>346</v>
      </c>
      <c r="Y60" s="19" t="s">
        <v>416</v>
      </c>
      <c r="Z60" s="43">
        <v>110900752938</v>
      </c>
      <c r="AA60" s="19">
        <v>3</v>
      </c>
      <c r="AB60" s="19">
        <v>1</v>
      </c>
    </row>
    <row r="61" spans="1:28" x14ac:dyDescent="0.2">
      <c r="A61" s="32" t="s">
        <v>268</v>
      </c>
      <c r="B61" s="29" t="s">
        <v>272</v>
      </c>
      <c r="C61" s="32" t="s">
        <v>420</v>
      </c>
      <c r="D61" s="19" t="s">
        <v>276</v>
      </c>
      <c r="E61" s="27"/>
      <c r="F61" s="32" t="s">
        <v>118</v>
      </c>
      <c r="G61" s="32">
        <v>34</v>
      </c>
      <c r="H61" s="1">
        <v>0.80400000000000005</v>
      </c>
      <c r="I61" s="1">
        <v>28.14</v>
      </c>
      <c r="J61" s="1">
        <v>35</v>
      </c>
      <c r="K61" s="59" t="s">
        <v>338</v>
      </c>
      <c r="M61" s="59" t="s">
        <v>338</v>
      </c>
      <c r="O61" s="59" t="s">
        <v>338</v>
      </c>
      <c r="Q61" s="59" t="s">
        <v>338</v>
      </c>
      <c r="S61" s="59" t="s">
        <v>338</v>
      </c>
      <c r="T61" s="59" t="s">
        <v>338</v>
      </c>
      <c r="U61" s="59" t="s">
        <v>338</v>
      </c>
      <c r="V61" s="59" t="s">
        <v>338</v>
      </c>
      <c r="X61" s="19" t="s">
        <v>346</v>
      </c>
      <c r="Y61" s="19" t="s">
        <v>421</v>
      </c>
      <c r="Z61" s="43">
        <v>110900752902</v>
      </c>
      <c r="AA61" s="19">
        <v>3</v>
      </c>
      <c r="AB61" s="19" t="s">
        <v>373</v>
      </c>
    </row>
    <row r="62" spans="1:28" x14ac:dyDescent="0.2">
      <c r="A62" s="32" t="s">
        <v>269</v>
      </c>
      <c r="B62" s="29" t="s">
        <v>273</v>
      </c>
      <c r="C62" s="32" t="s">
        <v>422</v>
      </c>
      <c r="D62" s="19" t="s">
        <v>277</v>
      </c>
      <c r="E62" s="27"/>
      <c r="F62" s="32" t="s">
        <v>118</v>
      </c>
      <c r="G62" s="32">
        <v>43</v>
      </c>
      <c r="H62" s="1">
        <v>0.41399999999999998</v>
      </c>
      <c r="I62" s="1">
        <v>17.387999999999998</v>
      </c>
      <c r="J62" s="1">
        <v>42</v>
      </c>
      <c r="K62" s="59" t="s">
        <v>338</v>
      </c>
      <c r="M62" s="59" t="s">
        <v>338</v>
      </c>
      <c r="O62" s="59" t="s">
        <v>338</v>
      </c>
      <c r="Q62" s="59" t="s">
        <v>338</v>
      </c>
      <c r="S62" s="59" t="s">
        <v>338</v>
      </c>
      <c r="T62" s="59" t="s">
        <v>344</v>
      </c>
      <c r="U62" s="59" t="s">
        <v>338</v>
      </c>
      <c r="V62" s="59" t="s">
        <v>344</v>
      </c>
      <c r="W62" s="19">
        <v>1</v>
      </c>
      <c r="X62" s="19" t="s">
        <v>339</v>
      </c>
      <c r="Y62" s="19" t="s">
        <v>389</v>
      </c>
      <c r="Z62" s="43">
        <v>110900752116</v>
      </c>
      <c r="AA62" s="19">
        <v>3</v>
      </c>
      <c r="AB62" s="19">
        <v>1</v>
      </c>
    </row>
    <row r="63" spans="1:28" x14ac:dyDescent="0.2">
      <c r="A63" s="32" t="s">
        <v>270</v>
      </c>
      <c r="B63" s="29" t="s">
        <v>274</v>
      </c>
      <c r="C63" s="32" t="s">
        <v>423</v>
      </c>
      <c r="D63" s="19" t="s">
        <v>278</v>
      </c>
      <c r="E63" s="27"/>
      <c r="F63" s="32" t="s">
        <v>117</v>
      </c>
      <c r="G63" s="32">
        <v>32</v>
      </c>
      <c r="H63" s="1">
        <v>0.42199999999999999</v>
      </c>
      <c r="I63" s="1">
        <v>17.724</v>
      </c>
      <c r="J63" s="1">
        <v>42</v>
      </c>
      <c r="K63" s="59" t="s">
        <v>338</v>
      </c>
      <c r="M63" s="59" t="s">
        <v>338</v>
      </c>
      <c r="O63" s="59" t="s">
        <v>338</v>
      </c>
      <c r="Q63" s="59" t="s">
        <v>338</v>
      </c>
      <c r="S63" s="59" t="s">
        <v>338</v>
      </c>
      <c r="T63" s="59" t="s">
        <v>338</v>
      </c>
      <c r="U63" s="59" t="s">
        <v>338</v>
      </c>
      <c r="V63" s="59" t="s">
        <v>338</v>
      </c>
      <c r="W63" s="19">
        <v>1</v>
      </c>
      <c r="Y63" s="19" t="s">
        <v>389</v>
      </c>
      <c r="Z63" s="43">
        <v>110900752877</v>
      </c>
      <c r="AA63" s="19">
        <v>3</v>
      </c>
      <c r="AB63" s="19">
        <v>1</v>
      </c>
    </row>
    <row r="64" spans="1:28" x14ac:dyDescent="0.2">
      <c r="A64" s="26" t="s">
        <v>31</v>
      </c>
      <c r="B64" s="1" t="s">
        <v>89</v>
      </c>
      <c r="C64" s="32" t="s">
        <v>424</v>
      </c>
      <c r="E64" s="34" t="s">
        <v>130</v>
      </c>
      <c r="F64" s="26" t="s">
        <v>118</v>
      </c>
      <c r="G64" s="26">
        <v>31</v>
      </c>
      <c r="H64" s="1">
        <v>0.224</v>
      </c>
      <c r="I64" s="1">
        <v>9.4079999999999995</v>
      </c>
      <c r="J64" s="1">
        <v>42</v>
      </c>
      <c r="K64" s="59" t="s">
        <v>338</v>
      </c>
      <c r="M64" s="59" t="s">
        <v>338</v>
      </c>
      <c r="O64" s="59" t="s">
        <v>338</v>
      </c>
      <c r="Q64" s="59" t="s">
        <v>338</v>
      </c>
      <c r="S64" s="59" t="s">
        <v>338</v>
      </c>
      <c r="T64" s="59" t="s">
        <v>338</v>
      </c>
      <c r="U64" s="59" t="s">
        <v>338</v>
      </c>
      <c r="V64" s="59" t="s">
        <v>338</v>
      </c>
      <c r="W64" s="19">
        <v>1</v>
      </c>
      <c r="X64" s="19" t="s">
        <v>346</v>
      </c>
      <c r="Y64" s="19" t="s">
        <v>389</v>
      </c>
      <c r="Z64" s="43">
        <v>110900752884</v>
      </c>
      <c r="AA64" s="19">
        <v>3</v>
      </c>
      <c r="AB64" s="19">
        <v>1</v>
      </c>
    </row>
    <row r="65" spans="1:28" x14ac:dyDescent="0.2">
      <c r="A65" s="26" t="s">
        <v>30</v>
      </c>
      <c r="B65" s="1" t="s">
        <v>88</v>
      </c>
      <c r="C65" s="32" t="s">
        <v>425</v>
      </c>
      <c r="E65" s="34" t="s">
        <v>131</v>
      </c>
      <c r="F65" s="26" t="s">
        <v>118</v>
      </c>
      <c r="G65" s="26">
        <v>34</v>
      </c>
      <c r="H65" s="1">
        <v>0.224</v>
      </c>
      <c r="I65" s="1">
        <v>9.4079999999999995</v>
      </c>
      <c r="J65" s="1">
        <v>42</v>
      </c>
      <c r="K65" s="59" t="s">
        <v>338</v>
      </c>
      <c r="M65" s="59" t="s">
        <v>338</v>
      </c>
      <c r="O65" s="59" t="s">
        <v>338</v>
      </c>
      <c r="Q65" s="59" t="s">
        <v>338</v>
      </c>
      <c r="S65" s="59" t="s">
        <v>338</v>
      </c>
      <c r="T65" s="59" t="s">
        <v>338</v>
      </c>
      <c r="U65" s="59" t="s">
        <v>338</v>
      </c>
      <c r="V65" s="59" t="s">
        <v>338</v>
      </c>
      <c r="W65" s="19">
        <v>1</v>
      </c>
      <c r="X65" s="19" t="s">
        <v>346</v>
      </c>
      <c r="Y65" s="19" t="s">
        <v>389</v>
      </c>
      <c r="Z65" s="43">
        <v>110900752856</v>
      </c>
      <c r="AA65" s="19">
        <v>3</v>
      </c>
      <c r="AB65" s="19">
        <v>1</v>
      </c>
    </row>
    <row r="66" spans="1:28" x14ac:dyDescent="0.2">
      <c r="A66" s="26" t="s">
        <v>3</v>
      </c>
      <c r="B66" s="1" t="s">
        <v>61</v>
      </c>
      <c r="C66" s="32" t="s">
        <v>426</v>
      </c>
      <c r="E66" s="34" t="s">
        <v>153</v>
      </c>
      <c r="F66" s="26" t="s">
        <v>118</v>
      </c>
      <c r="G66" s="26">
        <v>28</v>
      </c>
      <c r="H66" s="1">
        <v>0.224</v>
      </c>
      <c r="I66" s="1">
        <v>7.84</v>
      </c>
      <c r="J66" s="1">
        <v>35</v>
      </c>
      <c r="K66" s="59" t="s">
        <v>338</v>
      </c>
      <c r="M66" s="59" t="s">
        <v>338</v>
      </c>
      <c r="O66" s="59" t="s">
        <v>338</v>
      </c>
      <c r="Q66" s="59" t="s">
        <v>338</v>
      </c>
      <c r="S66" s="59" t="s">
        <v>338</v>
      </c>
      <c r="T66" s="59" t="s">
        <v>338</v>
      </c>
      <c r="U66" s="59" t="s">
        <v>344</v>
      </c>
      <c r="V66" s="59" t="s">
        <v>338</v>
      </c>
      <c r="W66" s="19">
        <v>1</v>
      </c>
      <c r="X66" s="19" t="s">
        <v>339</v>
      </c>
      <c r="Y66" s="19" t="s">
        <v>349</v>
      </c>
      <c r="Z66" s="43">
        <v>110900751967</v>
      </c>
      <c r="AA66" s="19">
        <v>3</v>
      </c>
      <c r="AB66" s="19">
        <v>1</v>
      </c>
    </row>
    <row r="67" spans="1:28" x14ac:dyDescent="0.2">
      <c r="A67" s="32" t="s">
        <v>279</v>
      </c>
      <c r="B67" s="29" t="s">
        <v>281</v>
      </c>
      <c r="C67" s="32" t="s">
        <v>427</v>
      </c>
      <c r="D67" s="19" t="s">
        <v>283</v>
      </c>
      <c r="E67" s="34"/>
      <c r="F67" s="32" t="s">
        <v>118</v>
      </c>
      <c r="G67" s="32">
        <v>54</v>
      </c>
      <c r="H67" s="1">
        <v>0.71</v>
      </c>
      <c r="I67" s="1">
        <v>29.82</v>
      </c>
      <c r="J67" s="1">
        <v>42</v>
      </c>
      <c r="K67" s="59" t="s">
        <v>338</v>
      </c>
      <c r="M67" s="59" t="s">
        <v>338</v>
      </c>
      <c r="O67" s="59" t="s">
        <v>338</v>
      </c>
      <c r="Q67" s="59" t="s">
        <v>338</v>
      </c>
      <c r="S67" s="59" t="s">
        <v>338</v>
      </c>
      <c r="T67" s="59" t="s">
        <v>338</v>
      </c>
      <c r="U67" s="59" t="s">
        <v>338</v>
      </c>
      <c r="V67" s="59" t="s">
        <v>338</v>
      </c>
      <c r="W67" s="19">
        <v>1</v>
      </c>
      <c r="X67" s="19" t="s">
        <v>346</v>
      </c>
      <c r="Y67" s="19" t="s">
        <v>349</v>
      </c>
      <c r="Z67" s="43">
        <v>110900752846</v>
      </c>
      <c r="AA67" s="19">
        <v>3</v>
      </c>
      <c r="AB67" s="19">
        <v>1</v>
      </c>
    </row>
    <row r="68" spans="1:28" x14ac:dyDescent="0.2">
      <c r="A68" s="32" t="s">
        <v>280</v>
      </c>
      <c r="B68" s="30" t="s">
        <v>282</v>
      </c>
      <c r="C68" s="26" t="s">
        <v>428</v>
      </c>
      <c r="D68" s="19" t="s">
        <v>284</v>
      </c>
      <c r="E68" s="34"/>
      <c r="F68" s="32" t="s">
        <v>118</v>
      </c>
      <c r="G68" s="32">
        <v>53</v>
      </c>
      <c r="H68" s="1">
        <v>0.52400000000000002</v>
      </c>
      <c r="I68" s="1">
        <v>22.008000000000003</v>
      </c>
      <c r="J68" s="1">
        <v>42</v>
      </c>
      <c r="K68" s="59" t="s">
        <v>338</v>
      </c>
      <c r="M68" s="59" t="s">
        <v>338</v>
      </c>
      <c r="O68" s="59" t="s">
        <v>338</v>
      </c>
      <c r="Q68" s="59" t="s">
        <v>338</v>
      </c>
      <c r="S68" s="59" t="s">
        <v>338</v>
      </c>
      <c r="T68" s="59" t="s">
        <v>338</v>
      </c>
      <c r="U68" s="59" t="s">
        <v>338</v>
      </c>
      <c r="V68" s="59" t="s">
        <v>338</v>
      </c>
      <c r="W68" s="19">
        <v>1</v>
      </c>
      <c r="X68" s="19" t="s">
        <v>346</v>
      </c>
      <c r="Y68" s="19" t="s">
        <v>349</v>
      </c>
      <c r="Z68" s="48">
        <v>110900752830</v>
      </c>
      <c r="AA68" s="19">
        <v>3</v>
      </c>
      <c r="AB68" s="19">
        <v>1</v>
      </c>
    </row>
    <row r="69" spans="1:28" x14ac:dyDescent="0.2">
      <c r="A69" s="26" t="s">
        <v>40</v>
      </c>
      <c r="B69" s="16" t="s">
        <v>98</v>
      </c>
      <c r="C69" s="26" t="s">
        <v>429</v>
      </c>
      <c r="E69" s="34" t="s">
        <v>145</v>
      </c>
      <c r="F69" s="26" t="s">
        <v>117</v>
      </c>
      <c r="G69" s="26">
        <v>50</v>
      </c>
      <c r="H69" s="1">
        <v>0.42599999999999999</v>
      </c>
      <c r="I69" s="1">
        <v>14.91</v>
      </c>
      <c r="J69" s="1">
        <v>35</v>
      </c>
      <c r="K69" s="59" t="s">
        <v>338</v>
      </c>
      <c r="M69" s="59" t="s">
        <v>338</v>
      </c>
      <c r="O69" s="59" t="s">
        <v>338</v>
      </c>
      <c r="Q69" s="59" t="s">
        <v>338</v>
      </c>
      <c r="S69" s="59" t="s">
        <v>338</v>
      </c>
      <c r="T69" s="59" t="s">
        <v>338</v>
      </c>
      <c r="U69" s="59" t="s">
        <v>338</v>
      </c>
      <c r="V69" s="59" t="s">
        <v>338</v>
      </c>
      <c r="W69" s="19">
        <v>2</v>
      </c>
      <c r="X69" s="19" t="s">
        <v>381</v>
      </c>
      <c r="Y69" s="19" t="s">
        <v>349</v>
      </c>
      <c r="Z69" s="48">
        <v>110900752727</v>
      </c>
      <c r="AA69" s="19">
        <v>3</v>
      </c>
      <c r="AB69" s="19">
        <v>1</v>
      </c>
    </row>
    <row r="70" spans="1:28" x14ac:dyDescent="0.2">
      <c r="A70" s="32" t="s">
        <v>285</v>
      </c>
      <c r="B70" s="30" t="s">
        <v>286</v>
      </c>
      <c r="C70" s="26" t="s">
        <v>430</v>
      </c>
      <c r="D70" s="19" t="s">
        <v>287</v>
      </c>
      <c r="E70" s="34"/>
      <c r="F70" s="32" t="s">
        <v>118</v>
      </c>
      <c r="G70" s="32">
        <v>53</v>
      </c>
      <c r="H70" s="1">
        <v>0.73599999999999999</v>
      </c>
      <c r="I70" s="1">
        <v>25.759999999999998</v>
      </c>
      <c r="J70" s="1">
        <v>35</v>
      </c>
      <c r="K70" s="59" t="s">
        <v>338</v>
      </c>
      <c r="M70" s="59" t="s">
        <v>344</v>
      </c>
      <c r="O70" s="59" t="s">
        <v>338</v>
      </c>
      <c r="Q70" s="59" t="s">
        <v>338</v>
      </c>
      <c r="S70" s="59" t="s">
        <v>344</v>
      </c>
      <c r="T70" s="59" t="s">
        <v>338</v>
      </c>
      <c r="U70" s="59" t="s">
        <v>338</v>
      </c>
      <c r="V70" s="59" t="s">
        <v>338</v>
      </c>
      <c r="W70" s="19">
        <v>1</v>
      </c>
      <c r="X70" s="19" t="s">
        <v>346</v>
      </c>
      <c r="Y70" s="19" t="s">
        <v>349</v>
      </c>
      <c r="Z70" s="48">
        <v>110900752782</v>
      </c>
      <c r="AA70" s="19">
        <v>3</v>
      </c>
      <c r="AB70" s="19">
        <v>1</v>
      </c>
    </row>
    <row r="71" spans="1:28" x14ac:dyDescent="0.2">
      <c r="A71" s="26" t="s">
        <v>4</v>
      </c>
      <c r="B71" s="16" t="s">
        <v>62</v>
      </c>
      <c r="C71" s="26" t="s">
        <v>431</v>
      </c>
      <c r="E71" s="34" t="s">
        <v>141</v>
      </c>
      <c r="F71" s="26" t="s">
        <v>117</v>
      </c>
      <c r="G71" s="26">
        <v>37</v>
      </c>
      <c r="H71" s="1">
        <v>0.312</v>
      </c>
      <c r="I71" s="1">
        <v>13.103999999999999</v>
      </c>
      <c r="J71" s="1">
        <v>42</v>
      </c>
      <c r="K71" s="59" t="s">
        <v>338</v>
      </c>
      <c r="M71" s="59" t="s">
        <v>338</v>
      </c>
      <c r="O71" s="59" t="s">
        <v>338</v>
      </c>
      <c r="Q71" s="59" t="s">
        <v>338</v>
      </c>
      <c r="S71" s="59" t="s">
        <v>338</v>
      </c>
      <c r="T71" s="59" t="s">
        <v>344</v>
      </c>
      <c r="U71" s="59" t="s">
        <v>338</v>
      </c>
      <c r="V71" s="59" t="s">
        <v>338</v>
      </c>
      <c r="W71" s="19">
        <v>1</v>
      </c>
      <c r="X71" s="19" t="s">
        <v>346</v>
      </c>
      <c r="Y71" s="19" t="s">
        <v>404</v>
      </c>
      <c r="Z71" s="48">
        <v>110900752122</v>
      </c>
      <c r="AA71" s="19">
        <v>3</v>
      </c>
      <c r="AB71" s="19">
        <v>1</v>
      </c>
    </row>
    <row r="72" spans="1:28" x14ac:dyDescent="0.2">
      <c r="A72" s="26" t="s">
        <v>58</v>
      </c>
      <c r="B72" s="16" t="s">
        <v>116</v>
      </c>
      <c r="C72" s="26" t="s">
        <v>432</v>
      </c>
      <c r="E72" s="34" t="s">
        <v>138</v>
      </c>
      <c r="F72" s="26" t="s">
        <v>118</v>
      </c>
      <c r="G72" s="26">
        <v>54</v>
      </c>
      <c r="H72" s="1">
        <v>0.30399999999999999</v>
      </c>
      <c r="I72" s="1">
        <v>12.767999999999999</v>
      </c>
      <c r="J72" s="1">
        <v>42</v>
      </c>
      <c r="K72" s="59" t="s">
        <v>338</v>
      </c>
      <c r="M72" s="59" t="s">
        <v>338</v>
      </c>
      <c r="O72" s="59" t="s">
        <v>344</v>
      </c>
      <c r="P72" s="59" t="s">
        <v>376</v>
      </c>
      <c r="Q72" s="59" t="s">
        <v>338</v>
      </c>
      <c r="S72" s="59" t="s">
        <v>338</v>
      </c>
      <c r="T72" s="59" t="s">
        <v>338</v>
      </c>
      <c r="U72" s="59" t="s">
        <v>338</v>
      </c>
      <c r="V72" s="59" t="s">
        <v>338</v>
      </c>
      <c r="W72" s="19">
        <v>1</v>
      </c>
      <c r="X72" s="19" t="s">
        <v>346</v>
      </c>
      <c r="Y72" s="19" t="s">
        <v>404</v>
      </c>
      <c r="Z72" s="48">
        <v>110900752283</v>
      </c>
      <c r="AA72" s="19">
        <v>3</v>
      </c>
      <c r="AB72" s="19">
        <v>1</v>
      </c>
    </row>
    <row r="73" spans="1:28" x14ac:dyDescent="0.2">
      <c r="A73" s="26" t="s">
        <v>19</v>
      </c>
      <c r="B73" s="16" t="s">
        <v>77</v>
      </c>
      <c r="C73" s="26" t="s">
        <v>433</v>
      </c>
      <c r="E73" s="34" t="s">
        <v>143</v>
      </c>
      <c r="F73" s="26" t="s">
        <v>118</v>
      </c>
      <c r="G73" s="26">
        <v>25</v>
      </c>
      <c r="H73" s="1">
        <v>0.314</v>
      </c>
      <c r="I73" s="1">
        <v>13.188000000000001</v>
      </c>
      <c r="J73" s="1">
        <v>42</v>
      </c>
      <c r="K73" s="59" t="s">
        <v>338</v>
      </c>
      <c r="M73" s="59" t="s">
        <v>338</v>
      </c>
      <c r="O73" s="59" t="s">
        <v>338</v>
      </c>
      <c r="Q73" s="59" t="s">
        <v>338</v>
      </c>
      <c r="S73" s="59" t="s">
        <v>338</v>
      </c>
      <c r="T73" s="59" t="s">
        <v>338</v>
      </c>
      <c r="U73" s="59" t="s">
        <v>338</v>
      </c>
      <c r="V73" s="59" t="s">
        <v>344</v>
      </c>
      <c r="W73" s="19" t="s">
        <v>434</v>
      </c>
      <c r="X73" s="19" t="s">
        <v>346</v>
      </c>
      <c r="Y73" s="19" t="s">
        <v>404</v>
      </c>
      <c r="Z73" s="48">
        <v>110900752606</v>
      </c>
      <c r="AA73" s="19">
        <v>3</v>
      </c>
      <c r="AB73" s="19">
        <v>1</v>
      </c>
    </row>
    <row r="74" spans="1:28" x14ac:dyDescent="0.2">
      <c r="A74" s="26" t="s">
        <v>17</v>
      </c>
      <c r="B74" s="16" t="s">
        <v>75</v>
      </c>
      <c r="C74" s="26" t="s">
        <v>435</v>
      </c>
      <c r="E74" s="34" t="s">
        <v>139</v>
      </c>
      <c r="F74" s="26" t="s">
        <v>118</v>
      </c>
      <c r="G74" s="26">
        <v>31</v>
      </c>
      <c r="H74" s="1">
        <v>0.30399999999999999</v>
      </c>
      <c r="I74" s="1">
        <v>12.767999999999999</v>
      </c>
      <c r="J74" s="1">
        <v>42</v>
      </c>
      <c r="K74" s="59" t="s">
        <v>338</v>
      </c>
      <c r="M74" s="59" t="s">
        <v>338</v>
      </c>
      <c r="O74" s="59" t="s">
        <v>338</v>
      </c>
      <c r="Q74" s="59" t="s">
        <v>338</v>
      </c>
      <c r="S74" s="59" t="s">
        <v>338</v>
      </c>
      <c r="T74" s="59" t="s">
        <v>338</v>
      </c>
      <c r="U74" s="59" t="s">
        <v>338</v>
      </c>
      <c r="V74" s="59" t="s">
        <v>338</v>
      </c>
      <c r="W74" s="19">
        <v>1</v>
      </c>
      <c r="Y74" s="19" t="s">
        <v>404</v>
      </c>
      <c r="Z74" s="48">
        <v>110900752575</v>
      </c>
      <c r="AA74" s="19">
        <v>3</v>
      </c>
      <c r="AB74" s="19">
        <v>1</v>
      </c>
    </row>
    <row r="75" spans="1:28" x14ac:dyDescent="0.2">
      <c r="A75" s="26" t="s">
        <v>6</v>
      </c>
      <c r="B75" s="16" t="s">
        <v>64</v>
      </c>
      <c r="C75" s="26" t="s">
        <v>436</v>
      </c>
      <c r="E75" s="34" t="s">
        <v>133</v>
      </c>
      <c r="F75" s="26" t="s">
        <v>118</v>
      </c>
      <c r="G75" s="26">
        <v>33</v>
      </c>
      <c r="H75" s="1">
        <v>0.252</v>
      </c>
      <c r="I75" s="1">
        <v>10.584</v>
      </c>
      <c r="J75" s="1">
        <v>42</v>
      </c>
      <c r="K75" s="59" t="s">
        <v>338</v>
      </c>
      <c r="M75" s="59" t="s">
        <v>338</v>
      </c>
      <c r="O75" s="59" t="s">
        <v>338</v>
      </c>
      <c r="Q75" s="59" t="s">
        <v>338</v>
      </c>
      <c r="S75" s="59" t="s">
        <v>338</v>
      </c>
      <c r="T75" s="59" t="s">
        <v>338</v>
      </c>
      <c r="U75" s="59" t="s">
        <v>338</v>
      </c>
      <c r="V75" s="59" t="s">
        <v>338</v>
      </c>
      <c r="W75" s="19">
        <v>1</v>
      </c>
      <c r="X75" s="19" t="s">
        <v>346</v>
      </c>
      <c r="Y75" s="19" t="s">
        <v>404</v>
      </c>
      <c r="Z75" s="48">
        <v>110900752263</v>
      </c>
      <c r="AA75" s="19">
        <v>3</v>
      </c>
      <c r="AB75" s="19">
        <v>1</v>
      </c>
    </row>
    <row r="76" spans="1:28" x14ac:dyDescent="0.2">
      <c r="A76" s="26" t="s">
        <v>24</v>
      </c>
      <c r="B76" s="1" t="s">
        <v>82</v>
      </c>
      <c r="C76" s="32" t="s">
        <v>437</v>
      </c>
      <c r="E76" s="27" t="s">
        <v>160</v>
      </c>
      <c r="F76" s="26" t="s">
        <v>118</v>
      </c>
      <c r="G76" s="26">
        <v>34</v>
      </c>
      <c r="H76" s="1">
        <v>0.32200000000000001</v>
      </c>
      <c r="I76" s="1">
        <v>13.524000000000001</v>
      </c>
      <c r="J76" s="1">
        <v>42</v>
      </c>
      <c r="K76" s="59" t="s">
        <v>338</v>
      </c>
      <c r="M76" s="59" t="s">
        <v>338</v>
      </c>
      <c r="O76" s="59" t="s">
        <v>338</v>
      </c>
      <c r="Q76" s="59" t="s">
        <v>338</v>
      </c>
      <c r="S76" s="59" t="s">
        <v>338</v>
      </c>
      <c r="T76" s="59" t="s">
        <v>338</v>
      </c>
      <c r="U76" s="59" t="s">
        <v>338</v>
      </c>
      <c r="V76" s="59" t="s">
        <v>338</v>
      </c>
      <c r="W76" s="19">
        <v>1</v>
      </c>
      <c r="Y76" s="19" t="s">
        <v>404</v>
      </c>
      <c r="Z76" s="43">
        <v>110900752656</v>
      </c>
      <c r="AA76" s="19">
        <v>3</v>
      </c>
      <c r="AB76" s="19">
        <v>1</v>
      </c>
    </row>
    <row r="77" spans="1:28" x14ac:dyDescent="0.2">
      <c r="A77" s="32" t="s">
        <v>288</v>
      </c>
      <c r="B77" s="29" t="s">
        <v>289</v>
      </c>
      <c r="C77" s="49" t="s">
        <v>438</v>
      </c>
      <c r="D77" s="19" t="s">
        <v>181</v>
      </c>
      <c r="E77" s="27"/>
      <c r="F77" s="32" t="s">
        <v>118</v>
      </c>
      <c r="G77" s="32">
        <v>30</v>
      </c>
      <c r="H77" s="1">
        <v>0.35799999999999998</v>
      </c>
      <c r="I77" s="1">
        <v>15.036</v>
      </c>
      <c r="J77" s="1">
        <v>42</v>
      </c>
      <c r="K77" s="59" t="s">
        <v>338</v>
      </c>
      <c r="M77" s="59" t="s">
        <v>338</v>
      </c>
      <c r="O77" s="59" t="s">
        <v>338</v>
      </c>
      <c r="Q77" s="59" t="s">
        <v>338</v>
      </c>
      <c r="S77" s="59" t="s">
        <v>338</v>
      </c>
      <c r="T77" s="59" t="s">
        <v>338</v>
      </c>
      <c r="U77" s="59" t="s">
        <v>338</v>
      </c>
      <c r="V77" s="59" t="s">
        <v>338</v>
      </c>
      <c r="W77" s="19">
        <v>1</v>
      </c>
      <c r="X77" s="19" t="s">
        <v>346</v>
      </c>
      <c r="Y77" s="19" t="s">
        <v>404</v>
      </c>
      <c r="Z77" s="50">
        <v>110900751896</v>
      </c>
      <c r="AA77" s="19">
        <v>3</v>
      </c>
      <c r="AB77" s="19">
        <v>1</v>
      </c>
    </row>
    <row r="78" spans="1:28" x14ac:dyDescent="0.2">
      <c r="A78" s="26" t="s">
        <v>21</v>
      </c>
      <c r="B78" s="1" t="s">
        <v>79</v>
      </c>
      <c r="C78" s="32" t="s">
        <v>439</v>
      </c>
      <c r="E78" s="34" t="s">
        <v>135</v>
      </c>
      <c r="F78" s="26" t="s">
        <v>118</v>
      </c>
      <c r="G78" s="26">
        <v>25</v>
      </c>
      <c r="H78" s="1">
        <v>0.28000000000000003</v>
      </c>
      <c r="I78" s="1">
        <v>11.760000000000002</v>
      </c>
      <c r="J78" s="1">
        <v>42</v>
      </c>
      <c r="K78" s="59" t="s">
        <v>338</v>
      </c>
      <c r="M78" s="59" t="s">
        <v>338</v>
      </c>
      <c r="O78" s="59" t="s">
        <v>338</v>
      </c>
      <c r="Q78" s="59" t="s">
        <v>338</v>
      </c>
      <c r="S78" s="59" t="s">
        <v>338</v>
      </c>
      <c r="T78" s="59" t="s">
        <v>338</v>
      </c>
      <c r="U78" s="59" t="s">
        <v>344</v>
      </c>
      <c r="V78" s="59" t="s">
        <v>338</v>
      </c>
      <c r="W78" s="19">
        <v>1</v>
      </c>
      <c r="X78" s="19" t="s">
        <v>346</v>
      </c>
      <c r="Y78" s="19" t="s">
        <v>404</v>
      </c>
      <c r="Z78" s="43">
        <v>110900752617</v>
      </c>
      <c r="AA78" s="19">
        <v>3</v>
      </c>
      <c r="AB78" s="19">
        <v>1</v>
      </c>
    </row>
    <row r="79" spans="1:28" x14ac:dyDescent="0.2">
      <c r="A79" s="26" t="s">
        <v>22</v>
      </c>
      <c r="B79" s="1" t="s">
        <v>80</v>
      </c>
      <c r="C79" s="32" t="s">
        <v>440</v>
      </c>
      <c r="E79" s="34" t="s">
        <v>134</v>
      </c>
      <c r="F79" s="26" t="s">
        <v>117</v>
      </c>
      <c r="G79" s="26">
        <v>34</v>
      </c>
      <c r="H79" s="1">
        <v>0.25800000000000001</v>
      </c>
      <c r="I79" s="1">
        <v>10.836</v>
      </c>
      <c r="J79" s="1">
        <v>42</v>
      </c>
      <c r="K79" s="59" t="s">
        <v>338</v>
      </c>
      <c r="M79" s="59" t="s">
        <v>338</v>
      </c>
      <c r="O79" s="59" t="s">
        <v>338</v>
      </c>
      <c r="Q79" s="59" t="s">
        <v>338</v>
      </c>
      <c r="S79" s="59" t="s">
        <v>338</v>
      </c>
      <c r="T79" s="59" t="s">
        <v>338</v>
      </c>
      <c r="U79" s="59" t="s">
        <v>338</v>
      </c>
      <c r="V79" s="59" t="s">
        <v>338</v>
      </c>
      <c r="W79" s="19" t="s">
        <v>412</v>
      </c>
      <c r="X79" s="19" t="s">
        <v>346</v>
      </c>
      <c r="Y79" s="19" t="s">
        <v>404</v>
      </c>
      <c r="Z79" s="43">
        <v>110900752645</v>
      </c>
      <c r="AA79" s="19">
        <v>3</v>
      </c>
      <c r="AB79" s="19" t="s">
        <v>373</v>
      </c>
    </row>
    <row r="80" spans="1:28" x14ac:dyDescent="0.2">
      <c r="A80" s="26" t="s">
        <v>20</v>
      </c>
      <c r="B80" s="1" t="s">
        <v>78</v>
      </c>
      <c r="C80" s="32" t="s">
        <v>441</v>
      </c>
      <c r="E80" s="33" t="s">
        <v>124</v>
      </c>
      <c r="F80" s="26" t="s">
        <v>118</v>
      </c>
      <c r="G80" s="26">
        <v>24</v>
      </c>
      <c r="H80" s="18">
        <v>0.48</v>
      </c>
      <c r="I80" s="18">
        <v>21.599999999999998</v>
      </c>
      <c r="J80" s="1">
        <v>45</v>
      </c>
      <c r="K80" s="59" t="s">
        <v>338</v>
      </c>
      <c r="M80" s="59" t="s">
        <v>338</v>
      </c>
      <c r="O80" s="59" t="s">
        <v>338</v>
      </c>
      <c r="Q80" s="59" t="s">
        <v>338</v>
      </c>
      <c r="S80" s="59" t="s">
        <v>338</v>
      </c>
      <c r="T80" s="59" t="s">
        <v>338</v>
      </c>
      <c r="U80" s="59" t="s">
        <v>338</v>
      </c>
      <c r="V80" s="59" t="s">
        <v>338</v>
      </c>
      <c r="W80" s="19">
        <v>1</v>
      </c>
      <c r="X80" s="19" t="s">
        <v>346</v>
      </c>
      <c r="Y80" s="19" t="s">
        <v>404</v>
      </c>
      <c r="Z80" s="43">
        <v>110900752613</v>
      </c>
      <c r="AA80" s="19">
        <v>3</v>
      </c>
      <c r="AB80" s="19" t="s">
        <v>373</v>
      </c>
    </row>
    <row r="81" spans="1:28" x14ac:dyDescent="0.2">
      <c r="A81" s="26" t="s">
        <v>23</v>
      </c>
      <c r="B81" s="1" t="s">
        <v>81</v>
      </c>
      <c r="C81" s="32" t="s">
        <v>442</v>
      </c>
      <c r="E81" s="34" t="s">
        <v>123</v>
      </c>
      <c r="F81" s="26" t="s">
        <v>118</v>
      </c>
      <c r="G81" s="26">
        <v>34</v>
      </c>
      <c r="H81" s="18">
        <v>0.36599999999999999</v>
      </c>
      <c r="I81" s="18">
        <v>16.47</v>
      </c>
      <c r="J81" s="1">
        <v>45</v>
      </c>
      <c r="K81" s="59" t="s">
        <v>338</v>
      </c>
      <c r="M81" s="59" t="s">
        <v>338</v>
      </c>
      <c r="O81" s="59" t="s">
        <v>338</v>
      </c>
      <c r="Q81" s="59" t="s">
        <v>338</v>
      </c>
      <c r="S81" s="59" t="s">
        <v>338</v>
      </c>
      <c r="T81" s="59" t="s">
        <v>338</v>
      </c>
      <c r="U81" s="59" t="s">
        <v>344</v>
      </c>
      <c r="V81" s="59" t="s">
        <v>338</v>
      </c>
      <c r="W81" s="19">
        <v>1</v>
      </c>
      <c r="X81" s="19" t="s">
        <v>346</v>
      </c>
      <c r="Y81" s="19" t="s">
        <v>404</v>
      </c>
      <c r="Z81" s="43">
        <v>110900752648</v>
      </c>
      <c r="AA81" s="19">
        <v>3</v>
      </c>
      <c r="AB81" s="19">
        <v>1</v>
      </c>
    </row>
    <row r="82" spans="1:28" x14ac:dyDescent="0.2">
      <c r="A82" s="26" t="s">
        <v>14</v>
      </c>
      <c r="B82" s="1" t="s">
        <v>72</v>
      </c>
      <c r="C82" s="32" t="s">
        <v>443</v>
      </c>
      <c r="E82" s="33" t="s">
        <v>126</v>
      </c>
      <c r="F82" s="26" t="s">
        <v>118</v>
      </c>
      <c r="G82" s="26">
        <v>30</v>
      </c>
      <c r="H82" s="18">
        <v>0.41799999999999998</v>
      </c>
      <c r="I82" s="18">
        <v>18.809999999999999</v>
      </c>
      <c r="J82" s="1">
        <v>45</v>
      </c>
      <c r="K82" s="59" t="s">
        <v>338</v>
      </c>
      <c r="M82" s="59" t="s">
        <v>338</v>
      </c>
      <c r="O82" s="59" t="s">
        <v>338</v>
      </c>
      <c r="Q82" s="59" t="s">
        <v>338</v>
      </c>
      <c r="S82" s="59" t="s">
        <v>338</v>
      </c>
      <c r="T82" s="59" t="s">
        <v>338</v>
      </c>
      <c r="U82" s="59" t="s">
        <v>338</v>
      </c>
      <c r="V82" s="59" t="s">
        <v>344</v>
      </c>
      <c r="W82" s="19" t="s">
        <v>444</v>
      </c>
      <c r="X82" s="19" t="s">
        <v>346</v>
      </c>
      <c r="Y82" s="19" t="s">
        <v>404</v>
      </c>
      <c r="Z82" s="43">
        <v>110900752511</v>
      </c>
      <c r="AA82" s="19">
        <v>3</v>
      </c>
      <c r="AB82" s="19">
        <v>1</v>
      </c>
    </row>
    <row r="83" spans="1:28" x14ac:dyDescent="0.2">
      <c r="A83" s="26" t="s">
        <v>2</v>
      </c>
      <c r="B83" s="1" t="s">
        <v>60</v>
      </c>
      <c r="C83" s="32" t="s">
        <v>445</v>
      </c>
      <c r="E83" s="33" t="s">
        <v>125</v>
      </c>
      <c r="F83" s="26" t="s">
        <v>118</v>
      </c>
      <c r="G83" s="26">
        <v>32</v>
      </c>
      <c r="H83" s="18">
        <v>0.61399999999999999</v>
      </c>
      <c r="I83" s="18">
        <v>27.63</v>
      </c>
      <c r="J83" s="1">
        <v>45</v>
      </c>
      <c r="K83" s="59" t="s">
        <v>338</v>
      </c>
      <c r="M83" s="59" t="s">
        <v>338</v>
      </c>
      <c r="O83" s="59" t="s">
        <v>338</v>
      </c>
      <c r="Q83" s="59" t="s">
        <v>338</v>
      </c>
      <c r="S83" s="59" t="s">
        <v>338</v>
      </c>
      <c r="T83" s="59" t="s">
        <v>338</v>
      </c>
      <c r="U83" s="59" t="s">
        <v>338</v>
      </c>
      <c r="V83" s="59" t="s">
        <v>338</v>
      </c>
      <c r="W83" s="19">
        <v>1</v>
      </c>
      <c r="X83" s="19" t="s">
        <v>346</v>
      </c>
      <c r="Y83" s="19" t="s">
        <v>404</v>
      </c>
      <c r="Z83" s="43">
        <v>110900751959</v>
      </c>
      <c r="AA83" s="19">
        <v>3</v>
      </c>
      <c r="AB83" s="19">
        <v>1</v>
      </c>
    </row>
    <row r="84" spans="1:28" x14ac:dyDescent="0.2">
      <c r="A84" s="26" t="s">
        <v>25</v>
      </c>
      <c r="B84" s="35" t="s">
        <v>83</v>
      </c>
      <c r="C84" s="32" t="s">
        <v>446</v>
      </c>
      <c r="E84" s="27" t="s">
        <v>127</v>
      </c>
      <c r="F84" s="26" t="s">
        <v>118</v>
      </c>
      <c r="G84" s="26">
        <v>24</v>
      </c>
      <c r="H84" s="18">
        <v>0.35199999999999998</v>
      </c>
      <c r="I84" s="18">
        <v>15.84</v>
      </c>
      <c r="J84" s="1">
        <v>45</v>
      </c>
      <c r="K84" s="59" t="s">
        <v>338</v>
      </c>
      <c r="M84" s="59" t="s">
        <v>338</v>
      </c>
      <c r="O84" s="59" t="s">
        <v>338</v>
      </c>
      <c r="Q84" s="59" t="s">
        <v>338</v>
      </c>
      <c r="S84" s="59" t="s">
        <v>338</v>
      </c>
      <c r="T84" s="59" t="s">
        <v>338</v>
      </c>
      <c r="U84" s="59" t="s">
        <v>338</v>
      </c>
      <c r="V84" s="59" t="s">
        <v>338</v>
      </c>
      <c r="W84" s="19">
        <v>1</v>
      </c>
      <c r="X84" s="19" t="s">
        <v>339</v>
      </c>
      <c r="Y84" s="19" t="s">
        <v>404</v>
      </c>
      <c r="Z84" s="43">
        <v>110900752682</v>
      </c>
      <c r="AA84" s="19">
        <v>3</v>
      </c>
      <c r="AB84" s="19">
        <v>1</v>
      </c>
    </row>
    <row r="85" spans="1:28" x14ac:dyDescent="0.2">
      <c r="A85" s="36" t="s">
        <v>56</v>
      </c>
      <c r="B85" s="1" t="s">
        <v>114</v>
      </c>
      <c r="C85" s="26" t="s">
        <v>447</v>
      </c>
      <c r="D85" s="18"/>
      <c r="E85" s="37" t="s">
        <v>148</v>
      </c>
      <c r="F85" s="36" t="s">
        <v>117</v>
      </c>
      <c r="G85" s="36">
        <v>40</v>
      </c>
      <c r="H85" s="1">
        <v>0.35</v>
      </c>
      <c r="I85" s="1">
        <v>12.25</v>
      </c>
      <c r="J85" s="1">
        <v>35</v>
      </c>
      <c r="K85" s="59" t="s">
        <v>338</v>
      </c>
      <c r="M85" s="59" t="s">
        <v>344</v>
      </c>
      <c r="N85" s="59" t="s">
        <v>448</v>
      </c>
      <c r="O85" s="59" t="s">
        <v>344</v>
      </c>
      <c r="P85" s="59" t="s">
        <v>376</v>
      </c>
      <c r="Q85" s="59" t="s">
        <v>338</v>
      </c>
      <c r="S85" s="59" t="s">
        <v>344</v>
      </c>
      <c r="T85" s="59" t="s">
        <v>338</v>
      </c>
      <c r="U85" s="59" t="s">
        <v>344</v>
      </c>
      <c r="V85" s="59" t="s">
        <v>344</v>
      </c>
      <c r="W85" s="19">
        <v>1</v>
      </c>
      <c r="X85" s="19" t="s">
        <v>346</v>
      </c>
      <c r="Y85" s="19" t="s">
        <v>404</v>
      </c>
      <c r="Z85" s="48">
        <v>110900751992</v>
      </c>
      <c r="AA85" s="19">
        <v>3</v>
      </c>
      <c r="AB85" s="19" t="s">
        <v>373</v>
      </c>
    </row>
    <row r="86" spans="1:28" x14ac:dyDescent="0.2">
      <c r="A86" s="36" t="s">
        <v>27</v>
      </c>
      <c r="B86" s="35" t="s">
        <v>85</v>
      </c>
      <c r="C86" s="32" t="s">
        <v>449</v>
      </c>
      <c r="D86" s="18"/>
      <c r="E86" s="21" t="s">
        <v>128</v>
      </c>
      <c r="F86" s="36" t="s">
        <v>118</v>
      </c>
      <c r="G86" s="36">
        <v>32</v>
      </c>
      <c r="H86" s="18">
        <v>0.47</v>
      </c>
      <c r="I86" s="18">
        <v>21.15</v>
      </c>
      <c r="J86" s="1">
        <v>45</v>
      </c>
      <c r="K86" s="59" t="s">
        <v>338</v>
      </c>
      <c r="M86" s="59" t="s">
        <v>338</v>
      </c>
      <c r="O86" s="59" t="s">
        <v>338</v>
      </c>
      <c r="Q86" s="59" t="s">
        <v>338</v>
      </c>
      <c r="S86" s="59" t="s">
        <v>338</v>
      </c>
      <c r="T86" s="59" t="s">
        <v>338</v>
      </c>
      <c r="U86" s="59" t="s">
        <v>338</v>
      </c>
      <c r="V86" s="59" t="s">
        <v>338</v>
      </c>
      <c r="W86" s="19" t="s">
        <v>412</v>
      </c>
      <c r="X86" s="19" t="s">
        <v>346</v>
      </c>
      <c r="Y86" s="19" t="s">
        <v>404</v>
      </c>
      <c r="Z86" s="43">
        <v>110900752812</v>
      </c>
      <c r="AA86" s="19">
        <v>3</v>
      </c>
      <c r="AB86" s="19">
        <v>1</v>
      </c>
    </row>
    <row r="87" spans="1:28" x14ac:dyDescent="0.2">
      <c r="A87" s="32" t="s">
        <v>290</v>
      </c>
      <c r="B87" s="29" t="s">
        <v>293</v>
      </c>
      <c r="C87" s="32" t="s">
        <v>450</v>
      </c>
      <c r="D87" s="18" t="s">
        <v>296</v>
      </c>
      <c r="E87" s="21"/>
      <c r="F87" s="36" t="s">
        <v>117</v>
      </c>
      <c r="G87" s="36">
        <v>24</v>
      </c>
      <c r="H87" s="1">
        <v>0.79200000000000004</v>
      </c>
      <c r="I87" s="1">
        <v>27.720000000000002</v>
      </c>
      <c r="J87" s="1">
        <v>35</v>
      </c>
      <c r="K87" s="59" t="s">
        <v>338</v>
      </c>
      <c r="M87" s="59" t="s">
        <v>338</v>
      </c>
      <c r="O87" s="59" t="s">
        <v>338</v>
      </c>
      <c r="Q87" s="59" t="s">
        <v>338</v>
      </c>
      <c r="S87" s="59" t="s">
        <v>338</v>
      </c>
      <c r="T87" s="59" t="s">
        <v>338</v>
      </c>
      <c r="U87" s="59" t="s">
        <v>338</v>
      </c>
      <c r="V87" s="59" t="s">
        <v>338</v>
      </c>
      <c r="W87" s="19">
        <v>1</v>
      </c>
      <c r="X87" s="19" t="s">
        <v>346</v>
      </c>
      <c r="Y87" s="19" t="s">
        <v>404</v>
      </c>
      <c r="Z87" s="43">
        <v>110900752776</v>
      </c>
      <c r="AA87" s="19">
        <v>3</v>
      </c>
      <c r="AB87" s="19">
        <v>1</v>
      </c>
    </row>
    <row r="88" spans="1:28" x14ac:dyDescent="0.2">
      <c r="A88" s="32" t="s">
        <v>291</v>
      </c>
      <c r="B88" s="29" t="s">
        <v>294</v>
      </c>
      <c r="C88" s="32" t="s">
        <v>451</v>
      </c>
      <c r="D88" s="18" t="s">
        <v>297</v>
      </c>
      <c r="E88" s="21"/>
      <c r="F88" s="36" t="s">
        <v>118</v>
      </c>
      <c r="G88" s="36">
        <v>23</v>
      </c>
      <c r="H88" s="1">
        <v>0.49</v>
      </c>
      <c r="I88" s="1">
        <v>20.58</v>
      </c>
      <c r="J88" s="1">
        <v>42</v>
      </c>
      <c r="K88" s="59" t="s">
        <v>338</v>
      </c>
      <c r="M88" s="59" t="s">
        <v>338</v>
      </c>
      <c r="O88" s="59" t="s">
        <v>338</v>
      </c>
      <c r="Q88" s="59" t="s">
        <v>338</v>
      </c>
      <c r="S88" s="59" t="s">
        <v>338</v>
      </c>
      <c r="T88" s="59" t="s">
        <v>344</v>
      </c>
      <c r="U88" s="59" t="s">
        <v>338</v>
      </c>
      <c r="V88" s="59" t="s">
        <v>338</v>
      </c>
      <c r="W88" s="19">
        <v>1</v>
      </c>
      <c r="X88" s="19" t="s">
        <v>339</v>
      </c>
      <c r="Y88" s="19" t="s">
        <v>404</v>
      </c>
      <c r="Z88" s="43">
        <v>110900751964</v>
      </c>
      <c r="AA88" s="19">
        <v>3</v>
      </c>
      <c r="AB88" s="19">
        <v>1</v>
      </c>
    </row>
    <row r="89" spans="1:28" x14ac:dyDescent="0.2">
      <c r="A89" s="32" t="s">
        <v>292</v>
      </c>
      <c r="B89" s="29" t="s">
        <v>295</v>
      </c>
      <c r="C89" s="32" t="s">
        <v>452</v>
      </c>
      <c r="D89" s="18" t="s">
        <v>298</v>
      </c>
      <c r="E89" s="21"/>
      <c r="F89" s="36" t="s">
        <v>118</v>
      </c>
      <c r="G89" s="36">
        <v>37</v>
      </c>
      <c r="H89" s="1">
        <v>0.38200000000000001</v>
      </c>
      <c r="I89" s="1">
        <v>16.044</v>
      </c>
      <c r="J89" s="1">
        <v>42</v>
      </c>
      <c r="K89" s="59" t="s">
        <v>338</v>
      </c>
      <c r="M89" s="59" t="s">
        <v>338</v>
      </c>
      <c r="O89" s="59" t="s">
        <v>338</v>
      </c>
      <c r="Q89" s="59" t="s">
        <v>338</v>
      </c>
      <c r="S89" s="59" t="s">
        <v>338</v>
      </c>
      <c r="T89" s="59" t="s">
        <v>338</v>
      </c>
      <c r="U89" s="59" t="s">
        <v>344</v>
      </c>
      <c r="V89" s="59" t="s">
        <v>338</v>
      </c>
      <c r="W89" s="19">
        <v>1</v>
      </c>
      <c r="X89" s="19" t="s">
        <v>339</v>
      </c>
      <c r="Y89" s="19" t="s">
        <v>349</v>
      </c>
      <c r="Z89" s="43">
        <v>110900752336</v>
      </c>
      <c r="AA89" s="19">
        <v>3</v>
      </c>
      <c r="AB89" s="19">
        <v>1</v>
      </c>
    </row>
    <row r="90" spans="1:28" x14ac:dyDescent="0.2">
      <c r="A90" s="36" t="s">
        <v>12</v>
      </c>
      <c r="B90" s="1" t="s">
        <v>70</v>
      </c>
      <c r="C90" s="32" t="s">
        <v>453</v>
      </c>
      <c r="D90" s="18"/>
      <c r="E90" s="37" t="s">
        <v>144</v>
      </c>
      <c r="F90" s="36" t="s">
        <v>118</v>
      </c>
      <c r="G90" s="36">
        <v>24</v>
      </c>
      <c r="H90" s="1">
        <v>0.44600000000000001</v>
      </c>
      <c r="I90" s="1">
        <v>15.61</v>
      </c>
      <c r="J90" s="1">
        <v>35</v>
      </c>
      <c r="K90" s="59" t="s">
        <v>338</v>
      </c>
      <c r="M90" s="59" t="s">
        <v>338</v>
      </c>
      <c r="O90" s="59" t="s">
        <v>338</v>
      </c>
      <c r="Q90" s="59" t="s">
        <v>338</v>
      </c>
      <c r="S90" s="59" t="s">
        <v>338</v>
      </c>
      <c r="T90" s="59" t="s">
        <v>338</v>
      </c>
      <c r="U90" s="59" t="s">
        <v>338</v>
      </c>
      <c r="V90" s="59" t="s">
        <v>344</v>
      </c>
      <c r="W90" s="19">
        <v>1</v>
      </c>
      <c r="X90" s="19" t="s">
        <v>346</v>
      </c>
      <c r="Y90" s="19" t="s">
        <v>349</v>
      </c>
      <c r="Z90" s="43">
        <v>110900752463</v>
      </c>
      <c r="AA90" s="19">
        <v>3</v>
      </c>
      <c r="AB90" s="19">
        <v>1</v>
      </c>
    </row>
    <row r="91" spans="1:28" x14ac:dyDescent="0.2">
      <c r="A91" s="36" t="s">
        <v>16</v>
      </c>
      <c r="B91" s="1" t="s">
        <v>74</v>
      </c>
      <c r="C91" s="32" t="s">
        <v>454</v>
      </c>
      <c r="D91" s="18"/>
      <c r="E91" s="21" t="s">
        <v>157</v>
      </c>
      <c r="F91" s="36" t="s">
        <v>118</v>
      </c>
      <c r="G91" s="36">
        <v>33</v>
      </c>
      <c r="H91" s="1">
        <v>0.34</v>
      </c>
      <c r="I91" s="1">
        <v>14.280000000000001</v>
      </c>
      <c r="J91" s="1">
        <v>42</v>
      </c>
      <c r="K91" s="59" t="s">
        <v>338</v>
      </c>
      <c r="M91" s="59" t="s">
        <v>338</v>
      </c>
      <c r="O91" s="59" t="s">
        <v>338</v>
      </c>
      <c r="Q91" s="59" t="s">
        <v>338</v>
      </c>
      <c r="S91" s="59" t="s">
        <v>338</v>
      </c>
      <c r="T91" s="59" t="s">
        <v>338</v>
      </c>
      <c r="U91" s="59" t="s">
        <v>338</v>
      </c>
      <c r="V91" s="59" t="s">
        <v>344</v>
      </c>
      <c r="W91" s="19" t="s">
        <v>455</v>
      </c>
      <c r="X91" s="19" t="s">
        <v>346</v>
      </c>
      <c r="Y91" s="19" t="s">
        <v>349</v>
      </c>
      <c r="Z91" s="43">
        <v>110900752564</v>
      </c>
      <c r="AA91" s="19" t="s">
        <v>385</v>
      </c>
      <c r="AB91" s="19">
        <v>1</v>
      </c>
    </row>
    <row r="92" spans="1:28" x14ac:dyDescent="0.2">
      <c r="A92" s="36" t="s">
        <v>43</v>
      </c>
      <c r="B92" s="1" t="s">
        <v>102</v>
      </c>
      <c r="C92" s="32" t="s">
        <v>456</v>
      </c>
      <c r="D92" s="18"/>
      <c r="E92" s="37" t="s">
        <v>150</v>
      </c>
      <c r="F92" s="36" t="s">
        <v>117</v>
      </c>
      <c r="G92" s="36">
        <v>60</v>
      </c>
      <c r="H92" s="1">
        <v>0.316</v>
      </c>
      <c r="I92" s="1">
        <v>11.06</v>
      </c>
      <c r="J92" s="1">
        <v>35</v>
      </c>
      <c r="K92" s="59" t="s">
        <v>338</v>
      </c>
      <c r="M92" s="59" t="s">
        <v>338</v>
      </c>
      <c r="O92" s="59" t="s">
        <v>338</v>
      </c>
      <c r="Q92" s="59" t="s">
        <v>338</v>
      </c>
      <c r="S92" s="59" t="s">
        <v>338</v>
      </c>
      <c r="T92" s="59" t="s">
        <v>338</v>
      </c>
      <c r="U92" s="59" t="s">
        <v>344</v>
      </c>
      <c r="V92" s="59" t="s">
        <v>344</v>
      </c>
      <c r="W92" s="19">
        <v>1</v>
      </c>
      <c r="X92" s="19" t="s">
        <v>346</v>
      </c>
      <c r="Y92" s="19" t="s">
        <v>349</v>
      </c>
      <c r="Z92" s="43">
        <v>110900752842</v>
      </c>
      <c r="AA92" s="19">
        <v>3</v>
      </c>
      <c r="AB92" s="19">
        <v>1</v>
      </c>
    </row>
    <row r="93" spans="1:28" s="34" customFormat="1" x14ac:dyDescent="0.2">
      <c r="A93" s="42" t="s">
        <v>507</v>
      </c>
      <c r="B93" s="37" t="s">
        <v>506</v>
      </c>
      <c r="C93" s="54" t="s">
        <v>414</v>
      </c>
      <c r="D93" s="37"/>
      <c r="E93" s="37" t="s">
        <v>137</v>
      </c>
      <c r="F93" s="54" t="s">
        <v>508</v>
      </c>
      <c r="G93" s="54">
        <v>28</v>
      </c>
      <c r="H93" s="37">
        <v>0.28799999999999998</v>
      </c>
      <c r="I93" s="37">
        <v>12.095999999999998</v>
      </c>
      <c r="J93" s="56">
        <v>42</v>
      </c>
      <c r="K93" s="66" t="s">
        <v>338</v>
      </c>
      <c r="L93" s="66"/>
      <c r="M93" s="66" t="s">
        <v>338</v>
      </c>
      <c r="N93" s="66"/>
      <c r="O93" s="66" t="s">
        <v>338</v>
      </c>
      <c r="P93" s="66"/>
      <c r="Q93" s="66" t="s">
        <v>338</v>
      </c>
      <c r="R93" s="66"/>
      <c r="S93" s="66" t="s">
        <v>338</v>
      </c>
      <c r="T93" s="66" t="s">
        <v>338</v>
      </c>
      <c r="U93" s="66" t="s">
        <v>338</v>
      </c>
      <c r="V93" s="66" t="s">
        <v>344</v>
      </c>
      <c r="W93" s="54" t="s">
        <v>360</v>
      </c>
      <c r="X93" s="54" t="s">
        <v>346</v>
      </c>
      <c r="Y93" s="54" t="s">
        <v>404</v>
      </c>
      <c r="Z93" s="55">
        <v>110900752449</v>
      </c>
      <c r="AA93" s="57">
        <v>3</v>
      </c>
      <c r="AB93" s="57">
        <v>1</v>
      </c>
    </row>
    <row r="94" spans="1:28" x14ac:dyDescent="0.2">
      <c r="A94" s="36" t="s">
        <v>18</v>
      </c>
      <c r="B94" s="1" t="s">
        <v>76</v>
      </c>
      <c r="C94" s="32" t="s">
        <v>457</v>
      </c>
      <c r="D94" s="18"/>
      <c r="E94" s="37" t="s">
        <v>147</v>
      </c>
      <c r="F94" s="36" t="s">
        <v>118</v>
      </c>
      <c r="G94" s="36">
        <v>28</v>
      </c>
      <c r="H94" s="1">
        <v>0.376</v>
      </c>
      <c r="I94" s="1">
        <v>13.16</v>
      </c>
      <c r="J94" s="1">
        <v>35</v>
      </c>
      <c r="K94" s="59" t="s">
        <v>338</v>
      </c>
      <c r="M94" s="59" t="s">
        <v>338</v>
      </c>
      <c r="O94" s="59" t="s">
        <v>338</v>
      </c>
      <c r="Q94" s="59" t="s">
        <v>338</v>
      </c>
      <c r="S94" s="59" t="s">
        <v>338</v>
      </c>
      <c r="T94" s="59" t="s">
        <v>338</v>
      </c>
      <c r="U94" s="59" t="s">
        <v>338</v>
      </c>
      <c r="V94" s="59" t="s">
        <v>338</v>
      </c>
      <c r="W94" s="19">
        <v>1</v>
      </c>
      <c r="X94" s="19" t="s">
        <v>346</v>
      </c>
      <c r="Y94" s="19" t="s">
        <v>349</v>
      </c>
      <c r="Z94" s="43">
        <v>110900752599</v>
      </c>
      <c r="AA94" s="19">
        <v>3</v>
      </c>
      <c r="AB94" s="19">
        <v>1</v>
      </c>
    </row>
    <row r="95" spans="1:28" x14ac:dyDescent="0.2">
      <c r="A95" s="36" t="s">
        <v>57</v>
      </c>
      <c r="B95" s="1" t="s">
        <v>115</v>
      </c>
      <c r="C95" s="26" t="s">
        <v>458</v>
      </c>
      <c r="D95" s="18"/>
      <c r="E95" s="37" t="s">
        <v>149</v>
      </c>
      <c r="F95" s="36" t="s">
        <v>118</v>
      </c>
      <c r="G95" s="36">
        <v>42</v>
      </c>
      <c r="H95" s="1">
        <v>0.32</v>
      </c>
      <c r="I95" s="1">
        <v>11.200000000000001</v>
      </c>
      <c r="J95" s="1">
        <v>35</v>
      </c>
      <c r="K95" s="59" t="s">
        <v>338</v>
      </c>
      <c r="M95" s="59" t="s">
        <v>338</v>
      </c>
      <c r="O95" s="59" t="s">
        <v>344</v>
      </c>
      <c r="P95" s="59" t="s">
        <v>459</v>
      </c>
      <c r="Q95" s="59" t="s">
        <v>338</v>
      </c>
      <c r="S95" s="59" t="s">
        <v>338</v>
      </c>
      <c r="T95" s="59" t="s">
        <v>338</v>
      </c>
      <c r="U95" s="59" t="s">
        <v>338</v>
      </c>
      <c r="V95" s="59" t="s">
        <v>338</v>
      </c>
      <c r="W95" s="19">
        <v>1</v>
      </c>
      <c r="X95" s="19" t="s">
        <v>346</v>
      </c>
      <c r="Y95" s="19" t="s">
        <v>349</v>
      </c>
      <c r="Z95" s="48">
        <v>110900752264</v>
      </c>
      <c r="AA95" s="19">
        <v>3</v>
      </c>
      <c r="AB95" s="19">
        <v>1</v>
      </c>
    </row>
    <row r="96" spans="1:28" ht="19.5" customHeight="1" x14ac:dyDescent="0.2">
      <c r="A96" s="32" t="s">
        <v>299</v>
      </c>
      <c r="B96" s="29" t="s">
        <v>300</v>
      </c>
      <c r="C96" s="32" t="s">
        <v>460</v>
      </c>
      <c r="D96" s="18" t="s">
        <v>301</v>
      </c>
      <c r="E96" s="37"/>
      <c r="F96" s="32" t="s">
        <v>118</v>
      </c>
      <c r="G96" s="32">
        <v>27</v>
      </c>
      <c r="H96" s="1">
        <v>0.48399999999999999</v>
      </c>
      <c r="I96" s="1">
        <v>16.939999999999998</v>
      </c>
      <c r="J96" s="1">
        <v>34.999999999999993</v>
      </c>
      <c r="K96" s="59" t="s">
        <v>338</v>
      </c>
      <c r="M96" s="59" t="s">
        <v>338</v>
      </c>
      <c r="O96" s="59" t="s">
        <v>338</v>
      </c>
      <c r="Q96" s="59" t="s">
        <v>338</v>
      </c>
      <c r="S96" s="59" t="s">
        <v>338</v>
      </c>
      <c r="T96" s="59" t="s">
        <v>338</v>
      </c>
      <c r="U96" s="59" t="s">
        <v>344</v>
      </c>
      <c r="V96" s="59" t="s">
        <v>344</v>
      </c>
      <c r="W96" s="19">
        <v>1</v>
      </c>
      <c r="X96" s="19" t="s">
        <v>346</v>
      </c>
      <c r="Y96" s="19" t="s">
        <v>349</v>
      </c>
      <c r="Z96" s="43">
        <v>110900752499</v>
      </c>
      <c r="AA96" s="19">
        <v>3</v>
      </c>
      <c r="AB96" s="19">
        <v>1</v>
      </c>
    </row>
    <row r="97" spans="1:28" x14ac:dyDescent="0.2">
      <c r="A97" s="36" t="s">
        <v>35</v>
      </c>
      <c r="B97" s="1" t="s">
        <v>93</v>
      </c>
      <c r="C97" s="32" t="s">
        <v>461</v>
      </c>
      <c r="D97" s="18"/>
      <c r="E97" s="37" t="s">
        <v>151</v>
      </c>
      <c r="F97" s="36" t="s">
        <v>118</v>
      </c>
      <c r="G97" s="36">
        <v>46</v>
      </c>
      <c r="H97" s="1">
        <v>0.30199999999999999</v>
      </c>
      <c r="I97" s="1">
        <v>10.57</v>
      </c>
      <c r="J97" s="1">
        <v>35</v>
      </c>
      <c r="K97" s="59" t="s">
        <v>338</v>
      </c>
      <c r="M97" s="59" t="s">
        <v>338</v>
      </c>
      <c r="O97" s="59" t="s">
        <v>338</v>
      </c>
      <c r="Q97" s="59" t="s">
        <v>338</v>
      </c>
      <c r="S97" s="59" t="s">
        <v>338</v>
      </c>
      <c r="T97" s="59" t="s">
        <v>338</v>
      </c>
      <c r="U97" s="59" t="s">
        <v>344</v>
      </c>
      <c r="V97" s="59" t="s">
        <v>338</v>
      </c>
      <c r="W97" s="19">
        <v>1</v>
      </c>
      <c r="X97" s="19" t="s">
        <v>346</v>
      </c>
      <c r="Y97" s="19" t="s">
        <v>349</v>
      </c>
      <c r="Z97" s="43">
        <v>110900752435</v>
      </c>
      <c r="AA97" s="19">
        <v>3</v>
      </c>
      <c r="AB97" s="19">
        <v>1</v>
      </c>
    </row>
    <row r="98" spans="1:28" x14ac:dyDescent="0.2">
      <c r="A98" s="36" t="s">
        <v>34</v>
      </c>
      <c r="B98" s="1" t="s">
        <v>92</v>
      </c>
      <c r="C98" s="32" t="s">
        <v>462</v>
      </c>
      <c r="D98" s="18"/>
      <c r="E98" s="37" t="s">
        <v>136</v>
      </c>
      <c r="F98" s="36" t="s">
        <v>118</v>
      </c>
      <c r="G98" s="36">
        <v>43</v>
      </c>
      <c r="H98" s="1">
        <v>0.28199999999999997</v>
      </c>
      <c r="I98" s="1">
        <v>11.843999999999999</v>
      </c>
      <c r="J98" s="1">
        <v>42</v>
      </c>
      <c r="K98" s="59" t="s">
        <v>338</v>
      </c>
      <c r="M98" s="59" t="s">
        <v>338</v>
      </c>
      <c r="O98" s="59" t="s">
        <v>338</v>
      </c>
      <c r="Q98" s="59" t="s">
        <v>338</v>
      </c>
      <c r="S98" s="59" t="s">
        <v>338</v>
      </c>
      <c r="T98" s="59" t="s">
        <v>338</v>
      </c>
      <c r="U98" s="59" t="s">
        <v>344</v>
      </c>
      <c r="V98" s="59" t="s">
        <v>338</v>
      </c>
      <c r="W98" s="19" t="s">
        <v>455</v>
      </c>
      <c r="X98" s="19" t="s">
        <v>346</v>
      </c>
      <c r="Y98" s="19" t="s">
        <v>349</v>
      </c>
      <c r="Z98" s="43">
        <v>110900751948</v>
      </c>
      <c r="AA98" s="19">
        <v>3</v>
      </c>
      <c r="AB98" s="19">
        <v>1</v>
      </c>
    </row>
    <row r="99" spans="1:28" x14ac:dyDescent="0.2">
      <c r="A99" s="32" t="s">
        <v>302</v>
      </c>
      <c r="B99" s="29" t="s">
        <v>303</v>
      </c>
      <c r="C99" s="32" t="s">
        <v>463</v>
      </c>
      <c r="D99" s="18" t="s">
        <v>304</v>
      </c>
      <c r="E99" s="37"/>
      <c r="F99" s="32" t="s">
        <v>118</v>
      </c>
      <c r="G99" s="32">
        <v>34</v>
      </c>
      <c r="H99" s="1">
        <v>0.39</v>
      </c>
      <c r="I99" s="1">
        <v>16.38</v>
      </c>
      <c r="J99" s="1">
        <v>41.999999999999993</v>
      </c>
      <c r="K99" s="59" t="s">
        <v>338</v>
      </c>
      <c r="M99" s="59" t="s">
        <v>338</v>
      </c>
      <c r="O99" s="59" t="s">
        <v>338</v>
      </c>
      <c r="Q99" s="59" t="s">
        <v>338</v>
      </c>
      <c r="S99" s="59" t="s">
        <v>338</v>
      </c>
      <c r="T99" s="59" t="s">
        <v>338</v>
      </c>
      <c r="U99" s="59" t="s">
        <v>338</v>
      </c>
      <c r="V99" s="59" t="s">
        <v>338</v>
      </c>
      <c r="W99" s="19">
        <v>1</v>
      </c>
      <c r="X99" s="19" t="s">
        <v>346</v>
      </c>
      <c r="Y99" s="19" t="s">
        <v>349</v>
      </c>
      <c r="Z99" s="43">
        <v>110900752734</v>
      </c>
      <c r="AA99" s="19">
        <v>3</v>
      </c>
      <c r="AB99" s="19">
        <v>1</v>
      </c>
    </row>
    <row r="100" spans="1:28" x14ac:dyDescent="0.2">
      <c r="A100" s="36" t="s">
        <v>39</v>
      </c>
      <c r="B100" s="1" t="s">
        <v>97</v>
      </c>
      <c r="C100" s="32" t="s">
        <v>465</v>
      </c>
      <c r="D100" s="18"/>
      <c r="E100" s="21" t="s">
        <v>156</v>
      </c>
      <c r="F100" s="36" t="s">
        <v>118</v>
      </c>
      <c r="G100" s="36">
        <v>51</v>
      </c>
      <c r="H100" s="18">
        <v>0.35399999999999998</v>
      </c>
      <c r="I100" s="18">
        <v>14.867999999999999</v>
      </c>
      <c r="J100" s="1">
        <v>42</v>
      </c>
      <c r="K100" s="59" t="s">
        <v>338</v>
      </c>
      <c r="M100" s="59" t="s">
        <v>338</v>
      </c>
      <c r="O100" s="59" t="s">
        <v>338</v>
      </c>
      <c r="Q100" s="59" t="s">
        <v>338</v>
      </c>
      <c r="S100" s="59" t="s">
        <v>338</v>
      </c>
      <c r="T100" s="59" t="s">
        <v>338</v>
      </c>
      <c r="U100" s="59" t="s">
        <v>344</v>
      </c>
      <c r="V100" s="59" t="s">
        <v>338</v>
      </c>
      <c r="W100" s="19" t="s">
        <v>455</v>
      </c>
      <c r="X100" s="19" t="s">
        <v>381</v>
      </c>
      <c r="Y100" s="19" t="s">
        <v>464</v>
      </c>
      <c r="Z100" s="43">
        <v>110900752255</v>
      </c>
      <c r="AA100" s="19">
        <v>3</v>
      </c>
      <c r="AB100" s="19">
        <v>1</v>
      </c>
    </row>
    <row r="101" spans="1:28" x14ac:dyDescent="0.2">
      <c r="A101" s="36" t="s">
        <v>41</v>
      </c>
      <c r="B101" s="1" t="s">
        <v>99</v>
      </c>
      <c r="C101" s="32" t="s">
        <v>466</v>
      </c>
      <c r="D101" s="18"/>
      <c r="E101" s="21" t="s">
        <v>175</v>
      </c>
      <c r="F101" s="36" t="s">
        <v>118</v>
      </c>
      <c r="G101" s="36">
        <v>52</v>
      </c>
      <c r="H101" s="18">
        <v>0.39400000000000002</v>
      </c>
      <c r="I101" s="18">
        <v>16.548000000000002</v>
      </c>
      <c r="J101" s="1">
        <v>42</v>
      </c>
      <c r="K101" s="59" t="s">
        <v>338</v>
      </c>
      <c r="M101" s="59" t="s">
        <v>338</v>
      </c>
      <c r="O101" s="59" t="s">
        <v>338</v>
      </c>
      <c r="Q101" s="59" t="s">
        <v>338</v>
      </c>
      <c r="S101" s="59" t="s">
        <v>338</v>
      </c>
      <c r="T101" s="59" t="s">
        <v>338</v>
      </c>
      <c r="U101" s="59" t="s">
        <v>338</v>
      </c>
      <c r="V101" s="59" t="s">
        <v>338</v>
      </c>
      <c r="W101" s="19">
        <v>1</v>
      </c>
      <c r="X101" s="19" t="s">
        <v>346</v>
      </c>
      <c r="Y101" s="19" t="s">
        <v>464</v>
      </c>
      <c r="Z101" s="43">
        <v>110900752885</v>
      </c>
      <c r="AA101" s="19">
        <v>3</v>
      </c>
      <c r="AB101" s="19">
        <v>1</v>
      </c>
    </row>
    <row r="102" spans="1:28" x14ac:dyDescent="0.2">
      <c r="A102" s="36" t="s">
        <v>7</v>
      </c>
      <c r="B102" s="1" t="s">
        <v>65</v>
      </c>
      <c r="C102" s="32" t="s">
        <v>467</v>
      </c>
      <c r="D102" s="18"/>
      <c r="E102" s="21" t="s">
        <v>177</v>
      </c>
      <c r="F102" s="36" t="s">
        <v>118</v>
      </c>
      <c r="G102" s="36">
        <v>23</v>
      </c>
      <c r="H102" s="18">
        <v>0.38600000000000001</v>
      </c>
      <c r="I102" s="18">
        <v>16.212</v>
      </c>
      <c r="J102" s="1">
        <v>42</v>
      </c>
      <c r="K102" s="59" t="s">
        <v>338</v>
      </c>
      <c r="M102" s="59" t="s">
        <v>338</v>
      </c>
      <c r="O102" s="59" t="s">
        <v>338</v>
      </c>
      <c r="Q102" s="59" t="s">
        <v>338</v>
      </c>
      <c r="S102" s="59" t="s">
        <v>338</v>
      </c>
      <c r="T102" s="59" t="s">
        <v>344</v>
      </c>
      <c r="U102" s="59" t="s">
        <v>338</v>
      </c>
      <c r="V102" s="59" t="s">
        <v>338</v>
      </c>
      <c r="W102" s="19" t="s">
        <v>455</v>
      </c>
      <c r="X102" s="19" t="s">
        <v>346</v>
      </c>
      <c r="Y102" s="19" t="s">
        <v>340</v>
      </c>
      <c r="Z102" s="43">
        <v>110900752289</v>
      </c>
      <c r="AA102" s="19">
        <v>3</v>
      </c>
      <c r="AB102" s="19">
        <v>1</v>
      </c>
    </row>
    <row r="103" spans="1:28" x14ac:dyDescent="0.2">
      <c r="A103" s="38" t="s">
        <v>11</v>
      </c>
      <c r="B103" s="30" t="s">
        <v>307</v>
      </c>
      <c r="C103" s="32" t="s">
        <v>468</v>
      </c>
      <c r="D103" s="41" t="s">
        <v>305</v>
      </c>
      <c r="E103" s="39" t="s">
        <v>306</v>
      </c>
      <c r="F103" s="36" t="s">
        <v>118</v>
      </c>
      <c r="G103" s="36">
        <v>22</v>
      </c>
      <c r="H103" s="18">
        <v>0.79800000000000004</v>
      </c>
      <c r="I103" s="18">
        <v>33.516000000000005</v>
      </c>
      <c r="J103" s="1">
        <v>42.000000000000007</v>
      </c>
      <c r="K103" s="59" t="s">
        <v>338</v>
      </c>
      <c r="M103" s="59" t="s">
        <v>338</v>
      </c>
      <c r="O103" s="59" t="s">
        <v>338</v>
      </c>
      <c r="Q103" s="59" t="s">
        <v>338</v>
      </c>
      <c r="S103" s="59" t="s">
        <v>338</v>
      </c>
      <c r="T103" s="59" t="s">
        <v>338</v>
      </c>
      <c r="U103" s="59" t="s">
        <v>338</v>
      </c>
      <c r="V103" s="59" t="s">
        <v>338</v>
      </c>
      <c r="W103" s="19">
        <v>1</v>
      </c>
      <c r="X103" s="19" t="s">
        <v>339</v>
      </c>
      <c r="Y103" s="19" t="s">
        <v>340</v>
      </c>
      <c r="Z103" s="43">
        <v>110900752392</v>
      </c>
      <c r="AA103" s="19">
        <v>3</v>
      </c>
      <c r="AB103" s="19">
        <v>1</v>
      </c>
    </row>
    <row r="104" spans="1:28" x14ac:dyDescent="0.2">
      <c r="A104" s="20"/>
      <c r="D104" s="18"/>
      <c r="E104" s="51"/>
      <c r="F104" s="20"/>
      <c r="G104" s="20"/>
    </row>
    <row r="105" spans="1:28" x14ac:dyDescent="0.2">
      <c r="A105" s="20"/>
      <c r="D105" s="18"/>
      <c r="E105" s="51"/>
      <c r="F105" s="20"/>
      <c r="G105" s="20"/>
    </row>
    <row r="106" spans="1:28" x14ac:dyDescent="0.2">
      <c r="E106" s="52"/>
    </row>
    <row r="107" spans="1:28" x14ac:dyDescent="0.2">
      <c r="E107" s="52"/>
    </row>
    <row r="108" spans="1:28" x14ac:dyDescent="0.2">
      <c r="E108" s="52"/>
    </row>
    <row r="109" spans="1:28" x14ac:dyDescent="0.2">
      <c r="E109" s="52"/>
    </row>
    <row r="110" spans="1:28" x14ac:dyDescent="0.2">
      <c r="E110" s="52"/>
    </row>
    <row r="111" spans="1:28" x14ac:dyDescent="0.2">
      <c r="E111" s="52"/>
    </row>
    <row r="112" spans="1:28" x14ac:dyDescent="0.2">
      <c r="E112" s="52"/>
    </row>
  </sheetData>
  <autoFilter ref="A1:AB103" xr:uid="{1E81E646-C799-4F3F-8443-574AA86F8DB7}"/>
  <sortState ref="A2:G109">
    <sortCondition ref="A2:A109"/>
  </sortState>
  <phoneticPr fontId="4" type="noConversion"/>
  <conditionalFormatting sqref="A100:A102">
    <cfRule type="duplicateValues" dxfId="91" priority="52"/>
  </conditionalFormatting>
  <conditionalFormatting sqref="A100:A102">
    <cfRule type="duplicateValues" dxfId="90" priority="51"/>
  </conditionalFormatting>
  <conditionalFormatting sqref="B55">
    <cfRule type="duplicateValues" dxfId="89" priority="50"/>
  </conditionalFormatting>
  <conditionalFormatting sqref="B57">
    <cfRule type="duplicateValues" dxfId="88" priority="49"/>
  </conditionalFormatting>
  <conditionalFormatting sqref="A73:A75">
    <cfRule type="duplicateValues" dxfId="87" priority="47"/>
  </conditionalFormatting>
  <conditionalFormatting sqref="A103">
    <cfRule type="duplicateValues" dxfId="86" priority="45"/>
  </conditionalFormatting>
  <conditionalFormatting sqref="A2:A8 A76 A10:A18 A20 A37:A44 A48:A53 A55:A59 A64:A66 A69 A71:A72 A78:A86 A90:A95 A97:A98">
    <cfRule type="duplicateValues" dxfId="85" priority="67"/>
  </conditionalFormatting>
  <conditionalFormatting sqref="A2:A8 A76 A10:A18 A20 A37:A44 A48:A53 A55:A59 A64:A66 A69 A71:A72 A78:A86 A90:A95 A97:A98 A100:A102">
    <cfRule type="duplicateValues" dxfId="84" priority="70"/>
  </conditionalFormatting>
  <conditionalFormatting sqref="E2:E103">
    <cfRule type="duplicateValues" dxfId="83" priority="72"/>
  </conditionalFormatting>
  <conditionalFormatting sqref="A9">
    <cfRule type="duplicateValues" dxfId="82" priority="44"/>
  </conditionalFormatting>
  <conditionalFormatting sqref="A9">
    <cfRule type="duplicateValues" dxfId="81" priority="43"/>
  </conditionalFormatting>
  <conditionalFormatting sqref="A19">
    <cfRule type="duplicateValues" dxfId="80" priority="42"/>
  </conditionalFormatting>
  <conditionalFormatting sqref="A19">
    <cfRule type="duplicateValues" dxfId="79" priority="41"/>
  </conditionalFormatting>
  <conditionalFormatting sqref="A21">
    <cfRule type="duplicateValues" dxfId="78" priority="40"/>
  </conditionalFormatting>
  <conditionalFormatting sqref="A21">
    <cfRule type="duplicateValues" dxfId="77" priority="39"/>
  </conditionalFormatting>
  <conditionalFormatting sqref="A22">
    <cfRule type="duplicateValues" dxfId="76" priority="38"/>
  </conditionalFormatting>
  <conditionalFormatting sqref="A22">
    <cfRule type="duplicateValues" dxfId="75" priority="37"/>
  </conditionalFormatting>
  <conditionalFormatting sqref="A23:A28">
    <cfRule type="duplicateValues" dxfId="74" priority="36"/>
  </conditionalFormatting>
  <conditionalFormatting sqref="A23:A28">
    <cfRule type="duplicateValues" dxfId="73" priority="35"/>
  </conditionalFormatting>
  <conditionalFormatting sqref="A29:A33">
    <cfRule type="duplicateValues" dxfId="72" priority="34"/>
  </conditionalFormatting>
  <conditionalFormatting sqref="A29:A33">
    <cfRule type="duplicateValues" dxfId="71" priority="33"/>
  </conditionalFormatting>
  <conditionalFormatting sqref="A34:A36">
    <cfRule type="duplicateValues" dxfId="70" priority="32"/>
  </conditionalFormatting>
  <conditionalFormatting sqref="A34:A36">
    <cfRule type="duplicateValues" dxfId="69" priority="31"/>
  </conditionalFormatting>
  <conditionalFormatting sqref="A45:A47">
    <cfRule type="duplicateValues" dxfId="68" priority="30"/>
  </conditionalFormatting>
  <conditionalFormatting sqref="A45:A47">
    <cfRule type="duplicateValues" dxfId="67" priority="29"/>
  </conditionalFormatting>
  <conditionalFormatting sqref="A54">
    <cfRule type="duplicateValues" dxfId="66" priority="28"/>
  </conditionalFormatting>
  <conditionalFormatting sqref="A54">
    <cfRule type="duplicateValues" dxfId="65" priority="27"/>
  </conditionalFormatting>
  <conditionalFormatting sqref="A60:A63">
    <cfRule type="duplicateValues" dxfId="64" priority="26"/>
  </conditionalFormatting>
  <conditionalFormatting sqref="A60:A63">
    <cfRule type="duplicateValues" dxfId="63" priority="25"/>
  </conditionalFormatting>
  <conditionalFormatting sqref="A67:A68">
    <cfRule type="duplicateValues" dxfId="62" priority="24"/>
  </conditionalFormatting>
  <conditionalFormatting sqref="A67:A68">
    <cfRule type="duplicateValues" dxfId="61" priority="23"/>
  </conditionalFormatting>
  <conditionalFormatting sqref="A70">
    <cfRule type="duplicateValues" dxfId="60" priority="22"/>
  </conditionalFormatting>
  <conditionalFormatting sqref="A70">
    <cfRule type="duplicateValues" dxfId="59" priority="21"/>
  </conditionalFormatting>
  <conditionalFormatting sqref="A77">
    <cfRule type="duplicateValues" dxfId="58" priority="20"/>
  </conditionalFormatting>
  <conditionalFormatting sqref="A77">
    <cfRule type="duplicateValues" dxfId="57" priority="19"/>
  </conditionalFormatting>
  <conditionalFormatting sqref="A87:A89">
    <cfRule type="duplicateValues" dxfId="56" priority="18"/>
  </conditionalFormatting>
  <conditionalFormatting sqref="A87:A89">
    <cfRule type="duplicateValues" dxfId="55" priority="17"/>
  </conditionalFormatting>
  <conditionalFormatting sqref="A96">
    <cfRule type="duplicateValues" dxfId="54" priority="16"/>
  </conditionalFormatting>
  <conditionalFormatting sqref="A96">
    <cfRule type="duplicateValues" dxfId="53" priority="15"/>
  </conditionalFormatting>
  <conditionalFormatting sqref="A99">
    <cfRule type="duplicateValues" dxfId="52" priority="14"/>
  </conditionalFormatting>
  <conditionalFormatting sqref="A99">
    <cfRule type="duplicateValues" dxfId="51" priority="13"/>
  </conditionalFormatting>
  <conditionalFormatting sqref="A99">
    <cfRule type="duplicateValues" dxfId="50" priority="1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B4CF7-63B5-48BC-8411-52EAB65458F0}">
  <dimension ref="A1:S183"/>
  <sheetViews>
    <sheetView workbookViewId="0">
      <selection activeCell="C9" sqref="C9"/>
    </sheetView>
  </sheetViews>
  <sheetFormatPr defaultColWidth="9.125" defaultRowHeight="12.75" x14ac:dyDescent="0.2"/>
  <cols>
    <col min="1" max="1" width="12" style="73" customWidth="1"/>
    <col min="2" max="3" width="9.125" style="73"/>
    <col min="4" max="4" width="9.125" style="75"/>
    <col min="5" max="9" width="9.125" style="73"/>
    <col min="10" max="10" width="16" style="74" customWidth="1"/>
    <col min="11" max="12" width="9.125" style="73"/>
    <col min="13" max="17" width="9.125" style="75"/>
    <col min="18" max="18" width="14.75" style="74" customWidth="1"/>
    <col min="19" max="16384" width="9.125" style="73"/>
  </cols>
  <sheetData>
    <row r="1" spans="1:19" x14ac:dyDescent="0.2">
      <c r="A1" s="73" t="s">
        <v>653</v>
      </c>
      <c r="B1" s="73" t="s">
        <v>652</v>
      </c>
      <c r="C1" s="73" t="s">
        <v>651</v>
      </c>
      <c r="D1" s="75" t="s">
        <v>650</v>
      </c>
      <c r="E1" s="73" t="s">
        <v>649</v>
      </c>
      <c r="F1" s="76" t="s">
        <v>648</v>
      </c>
      <c r="G1" s="76" t="s">
        <v>647</v>
      </c>
      <c r="H1" s="73" t="s">
        <v>646</v>
      </c>
      <c r="I1" s="76" t="s">
        <v>645</v>
      </c>
      <c r="J1" s="74" t="s">
        <v>644</v>
      </c>
      <c r="K1" s="73" t="s">
        <v>643</v>
      </c>
      <c r="L1" s="73" t="s">
        <v>642</v>
      </c>
      <c r="M1" s="75" t="s">
        <v>335</v>
      </c>
      <c r="N1" s="75" t="s">
        <v>641</v>
      </c>
      <c r="O1" s="75" t="s">
        <v>640</v>
      </c>
      <c r="P1" s="75" t="s">
        <v>639</v>
      </c>
      <c r="Q1" s="75" t="s">
        <v>638</v>
      </c>
      <c r="R1" s="74" t="s">
        <v>637</v>
      </c>
      <c r="S1" s="73" t="s">
        <v>636</v>
      </c>
    </row>
    <row r="2" spans="1:19" ht="14.25" x14ac:dyDescent="0.2">
      <c r="A2" s="87" t="s">
        <v>839</v>
      </c>
      <c r="B2" s="87" t="s">
        <v>510</v>
      </c>
      <c r="C2" s="87" t="s">
        <v>533</v>
      </c>
      <c r="D2" s="87">
        <v>55</v>
      </c>
      <c r="E2" s="88" t="s">
        <v>326</v>
      </c>
      <c r="I2" s="76"/>
      <c r="J2" s="79">
        <v>43089</v>
      </c>
      <c r="K2" s="76" t="s">
        <v>654</v>
      </c>
      <c r="M2" s="97">
        <v>1</v>
      </c>
      <c r="N2" s="97">
        <v>0</v>
      </c>
      <c r="O2" s="97">
        <v>1</v>
      </c>
      <c r="P2" s="97">
        <v>0</v>
      </c>
      <c r="Q2" s="97">
        <v>0</v>
      </c>
      <c r="R2" s="79">
        <v>43089</v>
      </c>
      <c r="S2" s="81" t="s">
        <v>635</v>
      </c>
    </row>
    <row r="3" spans="1:19" ht="15.75" x14ac:dyDescent="0.2">
      <c r="A3" s="87" t="s">
        <v>840</v>
      </c>
      <c r="B3" s="87" t="s">
        <v>337</v>
      </c>
      <c r="C3" s="87" t="s">
        <v>533</v>
      </c>
      <c r="D3" s="87">
        <v>29</v>
      </c>
      <c r="E3" s="78" t="s">
        <v>179</v>
      </c>
      <c r="I3" s="76"/>
      <c r="J3" s="79">
        <v>43068</v>
      </c>
      <c r="K3" s="76" t="s">
        <v>654</v>
      </c>
      <c r="M3" s="97">
        <v>1</v>
      </c>
      <c r="N3" s="97">
        <v>0</v>
      </c>
      <c r="O3" s="97">
        <v>1</v>
      </c>
      <c r="P3" s="97">
        <v>0</v>
      </c>
      <c r="Q3" s="97">
        <v>0</v>
      </c>
      <c r="R3" s="79">
        <v>43068</v>
      </c>
      <c r="S3" s="81" t="s">
        <v>634</v>
      </c>
    </row>
    <row r="4" spans="1:19" ht="14.25" x14ac:dyDescent="0.2">
      <c r="A4" s="87" t="s">
        <v>841</v>
      </c>
      <c r="B4" s="87" t="s">
        <v>341</v>
      </c>
      <c r="C4" s="32" t="s">
        <v>545</v>
      </c>
      <c r="D4" s="32">
        <v>61</v>
      </c>
      <c r="E4" s="32" t="s">
        <v>182</v>
      </c>
      <c r="I4" s="76"/>
      <c r="J4" s="79">
        <v>43069</v>
      </c>
      <c r="K4" s="76" t="s">
        <v>654</v>
      </c>
      <c r="M4" s="97">
        <v>1</v>
      </c>
      <c r="N4" s="97">
        <v>0</v>
      </c>
      <c r="O4" s="97">
        <v>1</v>
      </c>
      <c r="P4" s="97">
        <v>0</v>
      </c>
      <c r="Q4" s="97">
        <v>0</v>
      </c>
      <c r="R4" s="79">
        <v>43069</v>
      </c>
      <c r="S4" s="81" t="s">
        <v>633</v>
      </c>
    </row>
    <row r="5" spans="1:19" ht="14.25" x14ac:dyDescent="0.2">
      <c r="A5" s="87" t="s">
        <v>842</v>
      </c>
      <c r="B5" s="87" t="s">
        <v>342</v>
      </c>
      <c r="C5" s="32" t="s">
        <v>533</v>
      </c>
      <c r="D5" s="32">
        <v>50</v>
      </c>
      <c r="E5" s="32" t="s">
        <v>42</v>
      </c>
      <c r="I5" s="76"/>
      <c r="J5" s="79">
        <v>43066</v>
      </c>
      <c r="K5" s="76" t="s">
        <v>654</v>
      </c>
      <c r="M5" s="97">
        <v>1</v>
      </c>
      <c r="N5" s="97">
        <v>0</v>
      </c>
      <c r="O5" s="97">
        <v>1</v>
      </c>
      <c r="P5" s="97">
        <v>0</v>
      </c>
      <c r="Q5" s="97">
        <v>0</v>
      </c>
      <c r="R5" s="79">
        <v>43066</v>
      </c>
      <c r="S5" s="81" t="s">
        <v>632</v>
      </c>
    </row>
    <row r="6" spans="1:19" ht="14.25" x14ac:dyDescent="0.2">
      <c r="A6" s="87" t="s">
        <v>843</v>
      </c>
      <c r="B6" s="87" t="s">
        <v>350</v>
      </c>
      <c r="C6" s="87" t="s">
        <v>533</v>
      </c>
      <c r="D6" s="87">
        <v>50</v>
      </c>
      <c r="E6" s="87" t="s">
        <v>49</v>
      </c>
      <c r="I6" s="76"/>
      <c r="J6" s="79">
        <v>43087</v>
      </c>
      <c r="K6" s="76" t="s">
        <v>654</v>
      </c>
      <c r="M6" s="97">
        <v>1</v>
      </c>
      <c r="N6" s="97">
        <v>0</v>
      </c>
      <c r="O6" s="97">
        <v>1</v>
      </c>
      <c r="P6" s="97">
        <v>0</v>
      </c>
      <c r="Q6" s="97">
        <v>0</v>
      </c>
      <c r="R6" s="79">
        <v>43087</v>
      </c>
      <c r="S6" s="81" t="s">
        <v>631</v>
      </c>
    </row>
    <row r="7" spans="1:19" ht="15.75" x14ac:dyDescent="0.25">
      <c r="A7" s="80" t="s">
        <v>844</v>
      </c>
      <c r="B7" s="87" t="s">
        <v>351</v>
      </c>
      <c r="C7" s="32" t="s">
        <v>533</v>
      </c>
      <c r="D7" s="32">
        <v>50</v>
      </c>
      <c r="E7" s="78" t="s">
        <v>53</v>
      </c>
      <c r="I7" s="76"/>
      <c r="J7" s="79">
        <v>43087</v>
      </c>
      <c r="K7" s="76" t="s">
        <v>654</v>
      </c>
      <c r="M7" s="97">
        <v>1</v>
      </c>
      <c r="N7" s="97">
        <v>0</v>
      </c>
      <c r="O7" s="97">
        <v>1</v>
      </c>
      <c r="P7" s="97">
        <v>0</v>
      </c>
      <c r="Q7" s="97">
        <v>0</v>
      </c>
      <c r="R7" s="79">
        <v>43087</v>
      </c>
      <c r="S7" s="81" t="s">
        <v>630</v>
      </c>
    </row>
    <row r="8" spans="1:19" ht="15.75" x14ac:dyDescent="0.25">
      <c r="A8" s="80" t="s">
        <v>845</v>
      </c>
      <c r="B8" s="87" t="s">
        <v>352</v>
      </c>
      <c r="C8" s="87" t="s">
        <v>533</v>
      </c>
      <c r="D8" s="87">
        <v>50</v>
      </c>
      <c r="E8" s="87" t="s">
        <v>52</v>
      </c>
      <c r="I8" s="76"/>
      <c r="J8" s="79">
        <v>43088</v>
      </c>
      <c r="K8" s="76" t="s">
        <v>654</v>
      </c>
      <c r="M8" s="97">
        <v>1</v>
      </c>
      <c r="N8" s="97">
        <v>0</v>
      </c>
      <c r="O8" s="97">
        <v>1</v>
      </c>
      <c r="P8" s="97">
        <v>0</v>
      </c>
      <c r="Q8" s="97">
        <v>0</v>
      </c>
      <c r="R8" s="79">
        <v>43088</v>
      </c>
      <c r="S8" s="81" t="s">
        <v>629</v>
      </c>
    </row>
    <row r="9" spans="1:19" ht="15.75" x14ac:dyDescent="0.25">
      <c r="A9" s="80" t="s">
        <v>846</v>
      </c>
      <c r="B9" s="87" t="s">
        <v>353</v>
      </c>
      <c r="C9" s="87" t="s">
        <v>533</v>
      </c>
      <c r="D9" s="87">
        <v>51</v>
      </c>
      <c r="E9" s="87" t="s">
        <v>185</v>
      </c>
      <c r="I9" s="76"/>
      <c r="J9" s="79">
        <v>43087</v>
      </c>
      <c r="K9" s="76" t="s">
        <v>654</v>
      </c>
      <c r="M9" s="97">
        <v>1</v>
      </c>
      <c r="N9" s="97">
        <v>0</v>
      </c>
      <c r="O9" s="97">
        <v>1</v>
      </c>
      <c r="P9" s="97">
        <v>0</v>
      </c>
      <c r="Q9" s="97">
        <v>0</v>
      </c>
      <c r="R9" s="79">
        <v>43087</v>
      </c>
      <c r="S9" s="83" t="s">
        <v>628</v>
      </c>
    </row>
    <row r="10" spans="1:19" ht="15.75" x14ac:dyDescent="0.25">
      <c r="A10" s="80" t="s">
        <v>847</v>
      </c>
      <c r="B10" s="87" t="s">
        <v>354</v>
      </c>
      <c r="C10" s="87" t="s">
        <v>545</v>
      </c>
      <c r="D10" s="87">
        <v>48</v>
      </c>
      <c r="E10" s="87" t="s">
        <v>54</v>
      </c>
      <c r="I10" s="76"/>
      <c r="J10" s="79">
        <v>43088</v>
      </c>
      <c r="K10" s="76" t="s">
        <v>654</v>
      </c>
      <c r="M10" s="97">
        <v>1</v>
      </c>
      <c r="N10" s="97">
        <v>0</v>
      </c>
      <c r="O10" s="97">
        <v>1</v>
      </c>
      <c r="P10" s="97">
        <v>0</v>
      </c>
      <c r="Q10" s="97">
        <v>0</v>
      </c>
      <c r="R10" s="79">
        <v>43088</v>
      </c>
      <c r="S10" s="81" t="s">
        <v>627</v>
      </c>
    </row>
    <row r="11" spans="1:19" ht="15.75" x14ac:dyDescent="0.25">
      <c r="A11" s="80" t="s">
        <v>846</v>
      </c>
      <c r="B11" s="87" t="s">
        <v>355</v>
      </c>
      <c r="C11" s="87" t="s">
        <v>533</v>
      </c>
      <c r="D11" s="87">
        <v>50</v>
      </c>
      <c r="E11" s="87" t="s">
        <v>48</v>
      </c>
      <c r="I11" s="76"/>
      <c r="J11" s="79">
        <v>43088</v>
      </c>
      <c r="K11" s="76" t="s">
        <v>654</v>
      </c>
      <c r="M11" s="97">
        <v>1</v>
      </c>
      <c r="N11" s="97">
        <v>0</v>
      </c>
      <c r="O11" s="97">
        <v>1</v>
      </c>
      <c r="P11" s="97">
        <v>0</v>
      </c>
      <c r="Q11" s="97">
        <v>0</v>
      </c>
      <c r="R11" s="79">
        <v>43088</v>
      </c>
      <c r="S11" s="81" t="s">
        <v>626</v>
      </c>
    </row>
    <row r="12" spans="1:19" ht="15.75" x14ac:dyDescent="0.25">
      <c r="A12" s="80" t="s">
        <v>848</v>
      </c>
      <c r="B12" s="87" t="s">
        <v>356</v>
      </c>
      <c r="C12" s="87" t="s">
        <v>533</v>
      </c>
      <c r="D12" s="87">
        <v>55</v>
      </c>
      <c r="E12" s="87" t="s">
        <v>50</v>
      </c>
      <c r="I12" s="76"/>
      <c r="J12" s="79">
        <v>43088</v>
      </c>
      <c r="K12" s="76" t="s">
        <v>654</v>
      </c>
      <c r="M12" s="97">
        <v>1</v>
      </c>
      <c r="N12" s="97">
        <v>0</v>
      </c>
      <c r="O12" s="97">
        <v>1</v>
      </c>
      <c r="P12" s="97">
        <v>0</v>
      </c>
      <c r="Q12" s="97">
        <v>0</v>
      </c>
      <c r="R12" s="79">
        <v>43088</v>
      </c>
      <c r="S12" s="83" t="s">
        <v>625</v>
      </c>
    </row>
    <row r="13" spans="1:19" ht="15.75" x14ac:dyDescent="0.25">
      <c r="A13" s="80" t="s">
        <v>849</v>
      </c>
      <c r="B13" s="87" t="s">
        <v>357</v>
      </c>
      <c r="C13" s="87" t="s">
        <v>545</v>
      </c>
      <c r="D13" s="87">
        <v>50</v>
      </c>
      <c r="E13" s="87" t="s">
        <v>51</v>
      </c>
      <c r="I13" s="76"/>
      <c r="J13" s="79">
        <v>43088</v>
      </c>
      <c r="K13" s="76" t="s">
        <v>654</v>
      </c>
      <c r="M13" s="97">
        <v>1</v>
      </c>
      <c r="N13" s="97">
        <v>0</v>
      </c>
      <c r="O13" s="97">
        <v>1</v>
      </c>
      <c r="P13" s="97">
        <v>0</v>
      </c>
      <c r="Q13" s="97">
        <v>0</v>
      </c>
      <c r="R13" s="79">
        <v>43088</v>
      </c>
      <c r="S13" s="83" t="s">
        <v>624</v>
      </c>
    </row>
    <row r="14" spans="1:19" ht="15.75" x14ac:dyDescent="0.25">
      <c r="A14" s="80" t="s">
        <v>850</v>
      </c>
      <c r="B14" s="87" t="s">
        <v>358</v>
      </c>
      <c r="C14" s="87" t="s">
        <v>533</v>
      </c>
      <c r="D14" s="87">
        <v>50</v>
      </c>
      <c r="E14" s="87" t="s">
        <v>55</v>
      </c>
      <c r="I14" s="76"/>
      <c r="J14" s="79">
        <v>43089</v>
      </c>
      <c r="K14" s="76" t="s">
        <v>654</v>
      </c>
      <c r="M14" s="97">
        <v>1</v>
      </c>
      <c r="N14" s="97">
        <v>0</v>
      </c>
      <c r="O14" s="97">
        <v>1</v>
      </c>
      <c r="P14" s="97">
        <v>0</v>
      </c>
      <c r="Q14" s="97">
        <v>0</v>
      </c>
      <c r="R14" s="79">
        <v>43089</v>
      </c>
      <c r="S14" s="81" t="s">
        <v>623</v>
      </c>
    </row>
    <row r="15" spans="1:19" ht="15.75" x14ac:dyDescent="0.25">
      <c r="A15" s="80" t="s">
        <v>851</v>
      </c>
      <c r="B15" s="87" t="s">
        <v>363</v>
      </c>
      <c r="C15" s="87" t="s">
        <v>533</v>
      </c>
      <c r="D15" s="87">
        <v>60</v>
      </c>
      <c r="E15" s="87" t="s">
        <v>45</v>
      </c>
      <c r="I15" s="76"/>
      <c r="J15" s="79">
        <v>43090</v>
      </c>
      <c r="K15" s="76" t="s">
        <v>654</v>
      </c>
      <c r="M15" s="97">
        <v>1</v>
      </c>
      <c r="N15" s="97">
        <v>0</v>
      </c>
      <c r="O15" s="97">
        <v>1</v>
      </c>
      <c r="P15" s="97">
        <v>0</v>
      </c>
      <c r="Q15" s="97">
        <v>0</v>
      </c>
      <c r="R15" s="79">
        <v>43090</v>
      </c>
      <c r="S15" s="83" t="s">
        <v>622</v>
      </c>
    </row>
    <row r="16" spans="1:19" ht="15.75" x14ac:dyDescent="0.25">
      <c r="A16" s="80" t="s">
        <v>852</v>
      </c>
      <c r="B16" s="87" t="s">
        <v>364</v>
      </c>
      <c r="C16" s="87" t="s">
        <v>545</v>
      </c>
      <c r="D16" s="87">
        <v>65</v>
      </c>
      <c r="E16" s="87" t="s">
        <v>44</v>
      </c>
      <c r="I16" s="76"/>
      <c r="J16" s="79">
        <v>43090</v>
      </c>
      <c r="K16" s="76" t="s">
        <v>654</v>
      </c>
      <c r="M16" s="97">
        <v>1</v>
      </c>
      <c r="N16" s="97">
        <v>0</v>
      </c>
      <c r="O16" s="97">
        <v>1</v>
      </c>
      <c r="P16" s="97">
        <v>0</v>
      </c>
      <c r="Q16" s="97">
        <v>0</v>
      </c>
      <c r="R16" s="79">
        <v>43090</v>
      </c>
      <c r="S16" s="81" t="s">
        <v>621</v>
      </c>
    </row>
    <row r="17" spans="1:19" ht="15.75" x14ac:dyDescent="0.25">
      <c r="A17" s="80" t="s">
        <v>853</v>
      </c>
      <c r="B17" s="87" t="s">
        <v>512</v>
      </c>
      <c r="C17" s="87"/>
      <c r="D17" s="87"/>
      <c r="E17" s="87" t="s">
        <v>47</v>
      </c>
      <c r="I17" s="76"/>
      <c r="J17" s="79">
        <v>43091</v>
      </c>
      <c r="K17" s="76" t="s">
        <v>654</v>
      </c>
      <c r="M17" s="97">
        <v>1</v>
      </c>
      <c r="N17" s="97">
        <v>0</v>
      </c>
      <c r="O17" s="97">
        <v>1</v>
      </c>
      <c r="P17" s="97">
        <v>0</v>
      </c>
      <c r="Q17" s="97">
        <v>0</v>
      </c>
      <c r="R17" s="79">
        <v>43091</v>
      </c>
      <c r="S17" s="81" t="s">
        <v>620</v>
      </c>
    </row>
    <row r="18" spans="1:19" ht="15.75" x14ac:dyDescent="0.25">
      <c r="A18" s="80" t="s">
        <v>854</v>
      </c>
      <c r="B18" s="87" t="s">
        <v>365</v>
      </c>
      <c r="C18" s="87" t="s">
        <v>545</v>
      </c>
      <c r="D18" s="87">
        <v>64</v>
      </c>
      <c r="E18" s="87" t="s">
        <v>46</v>
      </c>
      <c r="I18" s="76"/>
      <c r="J18" s="79">
        <v>43096</v>
      </c>
      <c r="K18" s="76" t="s">
        <v>654</v>
      </c>
      <c r="M18" s="97">
        <v>1</v>
      </c>
      <c r="N18" s="97">
        <v>0</v>
      </c>
      <c r="O18" s="97">
        <v>1</v>
      </c>
      <c r="P18" s="97">
        <v>0</v>
      </c>
      <c r="Q18" s="97">
        <v>0</v>
      </c>
      <c r="R18" s="79">
        <v>43096</v>
      </c>
      <c r="S18" s="81" t="s">
        <v>619</v>
      </c>
    </row>
    <row r="19" spans="1:19" ht="15.75" x14ac:dyDescent="0.25">
      <c r="A19" s="80" t="s">
        <v>855</v>
      </c>
      <c r="B19" s="80" t="s">
        <v>366</v>
      </c>
      <c r="C19" s="80" t="s">
        <v>533</v>
      </c>
      <c r="D19" s="80">
        <v>32</v>
      </c>
      <c r="E19" s="80" t="s">
        <v>187</v>
      </c>
      <c r="I19" s="76"/>
      <c r="J19" s="79">
        <v>43027</v>
      </c>
      <c r="K19" s="76" t="s">
        <v>654</v>
      </c>
      <c r="M19" s="97">
        <v>0</v>
      </c>
      <c r="N19" s="97">
        <v>1</v>
      </c>
      <c r="O19" s="97">
        <v>0</v>
      </c>
      <c r="P19" s="97">
        <v>0</v>
      </c>
      <c r="Q19" s="97">
        <v>0</v>
      </c>
      <c r="R19" s="79">
        <v>43027</v>
      </c>
      <c r="S19" s="81" t="s">
        <v>618</v>
      </c>
    </row>
    <row r="20" spans="1:19" ht="15.75" x14ac:dyDescent="0.25">
      <c r="A20" s="80" t="s">
        <v>856</v>
      </c>
      <c r="B20" s="80" t="s">
        <v>469</v>
      </c>
      <c r="C20" s="80" t="s">
        <v>533</v>
      </c>
      <c r="D20" s="80">
        <v>26</v>
      </c>
      <c r="E20" s="87" t="s">
        <v>190</v>
      </c>
      <c r="I20" s="76"/>
      <c r="J20" s="79">
        <v>43028</v>
      </c>
      <c r="K20" s="76" t="s">
        <v>654</v>
      </c>
      <c r="M20" s="97">
        <v>0</v>
      </c>
      <c r="N20" s="97">
        <v>1</v>
      </c>
      <c r="O20" s="97">
        <v>0</v>
      </c>
      <c r="P20" s="97">
        <v>0</v>
      </c>
      <c r="Q20" s="97">
        <v>0</v>
      </c>
      <c r="R20" s="79">
        <v>43028</v>
      </c>
      <c r="S20" s="81" t="s">
        <v>617</v>
      </c>
    </row>
    <row r="21" spans="1:19" ht="15.75" x14ac:dyDescent="0.25">
      <c r="A21" s="80" t="s">
        <v>857</v>
      </c>
      <c r="B21" s="80" t="s">
        <v>472</v>
      </c>
      <c r="C21" s="80" t="s">
        <v>533</v>
      </c>
      <c r="D21" s="80">
        <v>29</v>
      </c>
      <c r="E21" s="80" t="s">
        <v>193</v>
      </c>
      <c r="I21" s="76"/>
      <c r="J21" s="79">
        <v>43028</v>
      </c>
      <c r="K21" s="76" t="s">
        <v>654</v>
      </c>
      <c r="M21" s="97">
        <v>0</v>
      </c>
      <c r="N21" s="97">
        <v>1</v>
      </c>
      <c r="O21" s="97">
        <v>0</v>
      </c>
      <c r="P21" s="97">
        <v>0</v>
      </c>
      <c r="Q21" s="97">
        <v>0</v>
      </c>
      <c r="R21" s="79">
        <v>43028</v>
      </c>
      <c r="S21" s="81" t="s">
        <v>616</v>
      </c>
    </row>
    <row r="22" spans="1:19" ht="15.75" x14ac:dyDescent="0.25">
      <c r="A22" s="80" t="s">
        <v>858</v>
      </c>
      <c r="B22" s="80" t="s">
        <v>474</v>
      </c>
      <c r="C22" s="80" t="s">
        <v>545</v>
      </c>
      <c r="D22" s="80">
        <v>52</v>
      </c>
      <c r="E22" s="80" t="s">
        <v>196</v>
      </c>
      <c r="I22" s="76"/>
      <c r="J22" s="79">
        <v>43047</v>
      </c>
      <c r="K22" s="76" t="s">
        <v>654</v>
      </c>
      <c r="M22" s="97">
        <v>0</v>
      </c>
      <c r="N22" s="97">
        <v>1</v>
      </c>
      <c r="O22" s="97">
        <v>0</v>
      </c>
      <c r="P22" s="97">
        <v>0</v>
      </c>
      <c r="Q22" s="97">
        <v>0</v>
      </c>
      <c r="R22" s="79">
        <v>43047</v>
      </c>
      <c r="S22" s="81" t="s">
        <v>615</v>
      </c>
    </row>
    <row r="23" spans="1:19" ht="15.75" x14ac:dyDescent="0.25">
      <c r="A23" s="80" t="s">
        <v>859</v>
      </c>
      <c r="B23" s="80" t="s">
        <v>478</v>
      </c>
      <c r="C23" s="80" t="s">
        <v>533</v>
      </c>
      <c r="D23" s="80">
        <v>32</v>
      </c>
      <c r="E23" s="80" t="s">
        <v>197</v>
      </c>
      <c r="I23" s="76"/>
      <c r="J23" s="86">
        <v>43047</v>
      </c>
      <c r="K23" s="76" t="s">
        <v>654</v>
      </c>
      <c r="M23" s="97">
        <v>0</v>
      </c>
      <c r="N23" s="97">
        <v>1</v>
      </c>
      <c r="O23" s="97">
        <v>0</v>
      </c>
      <c r="P23" s="97">
        <v>0</v>
      </c>
      <c r="Q23" s="97">
        <v>0</v>
      </c>
      <c r="R23" s="86">
        <v>43047</v>
      </c>
      <c r="S23" s="85" t="s">
        <v>614</v>
      </c>
    </row>
    <row r="24" spans="1:19" ht="15.75" x14ac:dyDescent="0.25">
      <c r="A24" s="80" t="s">
        <v>860</v>
      </c>
      <c r="B24" s="80" t="s">
        <v>479</v>
      </c>
      <c r="C24" s="80" t="s">
        <v>533</v>
      </c>
      <c r="D24" s="80">
        <v>55</v>
      </c>
      <c r="E24" s="80" t="s">
        <v>198</v>
      </c>
      <c r="I24" s="76"/>
      <c r="J24" s="79">
        <v>43035</v>
      </c>
      <c r="K24" s="76" t="s">
        <v>654</v>
      </c>
      <c r="M24" s="97">
        <v>0</v>
      </c>
      <c r="N24" s="97">
        <v>1</v>
      </c>
      <c r="O24" s="97">
        <v>0</v>
      </c>
      <c r="P24" s="97">
        <v>0</v>
      </c>
      <c r="Q24" s="97">
        <v>0</v>
      </c>
      <c r="R24" s="79">
        <v>43035</v>
      </c>
      <c r="S24" s="81" t="s">
        <v>613</v>
      </c>
    </row>
    <row r="25" spans="1:19" ht="15.75" x14ac:dyDescent="0.25">
      <c r="A25" s="80" t="s">
        <v>861</v>
      </c>
      <c r="B25" s="80" t="s">
        <v>482</v>
      </c>
      <c r="C25" s="80" t="s">
        <v>545</v>
      </c>
      <c r="D25" s="80">
        <v>31</v>
      </c>
      <c r="E25" s="80" t="s">
        <v>199</v>
      </c>
      <c r="I25" s="76"/>
      <c r="J25" s="79">
        <v>43033</v>
      </c>
      <c r="K25" s="76" t="s">
        <v>654</v>
      </c>
      <c r="M25" s="97">
        <v>0</v>
      </c>
      <c r="N25" s="97">
        <v>1</v>
      </c>
      <c r="O25" s="97">
        <v>0</v>
      </c>
      <c r="P25" s="97">
        <v>0</v>
      </c>
      <c r="Q25" s="97">
        <v>0</v>
      </c>
      <c r="R25" s="79">
        <v>43033</v>
      </c>
      <c r="S25" s="81" t="s">
        <v>612</v>
      </c>
    </row>
    <row r="26" spans="1:19" ht="15.75" x14ac:dyDescent="0.25">
      <c r="A26" s="80" t="s">
        <v>862</v>
      </c>
      <c r="B26" s="80" t="s">
        <v>484</v>
      </c>
      <c r="C26" s="80" t="s">
        <v>533</v>
      </c>
      <c r="D26" s="80">
        <v>33</v>
      </c>
      <c r="E26" s="80" t="s">
        <v>200</v>
      </c>
      <c r="I26" s="76"/>
      <c r="J26" s="79">
        <v>43032</v>
      </c>
      <c r="K26" s="76" t="s">
        <v>654</v>
      </c>
      <c r="M26" s="97">
        <v>0</v>
      </c>
      <c r="N26" s="97">
        <v>1</v>
      </c>
      <c r="O26" s="97">
        <v>0</v>
      </c>
      <c r="P26" s="97">
        <v>0</v>
      </c>
      <c r="Q26" s="97">
        <v>0</v>
      </c>
      <c r="R26" s="79">
        <v>43032</v>
      </c>
      <c r="S26" s="83" t="s">
        <v>611</v>
      </c>
    </row>
    <row r="27" spans="1:19" ht="15.75" x14ac:dyDescent="0.25">
      <c r="A27" s="80" t="s">
        <v>863</v>
      </c>
      <c r="B27" s="80" t="s">
        <v>488</v>
      </c>
      <c r="C27" s="80" t="s">
        <v>533</v>
      </c>
      <c r="D27" s="80">
        <v>34</v>
      </c>
      <c r="E27" s="80" t="s">
        <v>201</v>
      </c>
      <c r="I27" s="76"/>
      <c r="J27" s="79">
        <v>43053</v>
      </c>
      <c r="K27" s="76" t="s">
        <v>654</v>
      </c>
      <c r="M27" s="97">
        <v>0</v>
      </c>
      <c r="N27" s="97">
        <v>1</v>
      </c>
      <c r="O27" s="97">
        <v>0</v>
      </c>
      <c r="P27" s="97">
        <v>0</v>
      </c>
      <c r="Q27" s="97">
        <v>0</v>
      </c>
      <c r="R27" s="79">
        <v>43053</v>
      </c>
      <c r="S27" s="81" t="s">
        <v>610</v>
      </c>
    </row>
    <row r="28" spans="1:19" ht="15.75" x14ac:dyDescent="0.25">
      <c r="A28" s="80" t="s">
        <v>864</v>
      </c>
      <c r="B28" s="80" t="s">
        <v>490</v>
      </c>
      <c r="C28" s="80" t="s">
        <v>545</v>
      </c>
      <c r="D28" s="80">
        <v>32</v>
      </c>
      <c r="E28" s="80" t="s">
        <v>202</v>
      </c>
      <c r="I28" s="76"/>
      <c r="J28" s="79">
        <v>43053</v>
      </c>
      <c r="K28" s="76" t="s">
        <v>654</v>
      </c>
      <c r="M28" s="97">
        <v>0</v>
      </c>
      <c r="N28" s="97">
        <v>1</v>
      </c>
      <c r="O28" s="97">
        <v>0</v>
      </c>
      <c r="P28" s="97">
        <v>0</v>
      </c>
      <c r="Q28" s="97">
        <v>0</v>
      </c>
      <c r="R28" s="79">
        <v>43053</v>
      </c>
      <c r="S28" s="81" t="s">
        <v>609</v>
      </c>
    </row>
    <row r="29" spans="1:19" ht="15.75" x14ac:dyDescent="0.25">
      <c r="A29" s="80" t="s">
        <v>865</v>
      </c>
      <c r="B29" s="80" t="s">
        <v>491</v>
      </c>
      <c r="C29" s="80" t="s">
        <v>545</v>
      </c>
      <c r="D29" s="80">
        <v>31</v>
      </c>
      <c r="E29" s="80" t="s">
        <v>203</v>
      </c>
      <c r="I29" s="76"/>
      <c r="J29" s="79">
        <v>43053</v>
      </c>
      <c r="K29" s="76" t="s">
        <v>654</v>
      </c>
      <c r="M29" s="97">
        <v>0</v>
      </c>
      <c r="N29" s="97">
        <v>1</v>
      </c>
      <c r="O29" s="97">
        <v>0</v>
      </c>
      <c r="P29" s="97">
        <v>0</v>
      </c>
      <c r="Q29" s="97">
        <v>0</v>
      </c>
      <c r="R29" s="79">
        <v>43053</v>
      </c>
      <c r="S29" s="81" t="s">
        <v>608</v>
      </c>
    </row>
    <row r="30" spans="1:19" ht="15.75" x14ac:dyDescent="0.25">
      <c r="A30" s="80" t="s">
        <v>866</v>
      </c>
      <c r="B30" s="80" t="s">
        <v>492</v>
      </c>
      <c r="C30" s="80" t="s">
        <v>545</v>
      </c>
      <c r="D30" s="80">
        <v>54</v>
      </c>
      <c r="E30" s="80" t="s">
        <v>204</v>
      </c>
      <c r="I30" s="76"/>
      <c r="J30" s="79">
        <v>43053</v>
      </c>
      <c r="K30" s="76" t="s">
        <v>654</v>
      </c>
      <c r="M30" s="97">
        <v>0</v>
      </c>
      <c r="N30" s="97">
        <v>1</v>
      </c>
      <c r="O30" s="97">
        <v>0</v>
      </c>
      <c r="P30" s="97">
        <v>0</v>
      </c>
      <c r="Q30" s="97">
        <v>0</v>
      </c>
      <c r="R30" s="79">
        <v>43053</v>
      </c>
      <c r="S30" s="81" t="s">
        <v>607</v>
      </c>
    </row>
    <row r="31" spans="1:19" ht="15.75" x14ac:dyDescent="0.25">
      <c r="A31" s="80" t="s">
        <v>867</v>
      </c>
      <c r="B31" s="80" t="s">
        <v>493</v>
      </c>
      <c r="C31" s="80" t="s">
        <v>533</v>
      </c>
      <c r="D31" s="80">
        <v>34</v>
      </c>
      <c r="E31" s="80" t="s">
        <v>205</v>
      </c>
      <c r="I31" s="76"/>
      <c r="J31" s="79">
        <v>43052</v>
      </c>
      <c r="K31" s="76" t="s">
        <v>654</v>
      </c>
      <c r="M31" s="97">
        <v>0</v>
      </c>
      <c r="N31" s="97">
        <v>1</v>
      </c>
      <c r="O31" s="97">
        <v>0</v>
      </c>
      <c r="P31" s="97">
        <v>0</v>
      </c>
      <c r="Q31" s="97">
        <v>0</v>
      </c>
      <c r="R31" s="79">
        <v>43052</v>
      </c>
      <c r="S31" s="81" t="s">
        <v>606</v>
      </c>
    </row>
    <row r="32" spans="1:19" ht="15.75" x14ac:dyDescent="0.25">
      <c r="A32" s="80" t="s">
        <v>868</v>
      </c>
      <c r="B32" s="80" t="s">
        <v>496</v>
      </c>
      <c r="C32" s="80" t="s">
        <v>533</v>
      </c>
      <c r="D32" s="80">
        <v>30</v>
      </c>
      <c r="E32" s="80" t="s">
        <v>206</v>
      </c>
      <c r="I32" s="76"/>
      <c r="J32" s="79">
        <v>43052</v>
      </c>
      <c r="K32" s="76" t="s">
        <v>654</v>
      </c>
      <c r="M32" s="97">
        <v>0</v>
      </c>
      <c r="N32" s="97">
        <v>1</v>
      </c>
      <c r="O32" s="97">
        <v>0</v>
      </c>
      <c r="P32" s="97">
        <v>0</v>
      </c>
      <c r="Q32" s="97">
        <v>0</v>
      </c>
      <c r="R32" s="79">
        <v>43052</v>
      </c>
      <c r="S32" s="81" t="s">
        <v>605</v>
      </c>
    </row>
    <row r="33" spans="1:19" ht="15.75" x14ac:dyDescent="0.25">
      <c r="A33" s="80" t="s">
        <v>869</v>
      </c>
      <c r="B33" s="80" t="s">
        <v>497</v>
      </c>
      <c r="C33" s="80" t="s">
        <v>545</v>
      </c>
      <c r="D33" s="80">
        <v>30</v>
      </c>
      <c r="E33" s="80" t="s">
        <v>207</v>
      </c>
      <c r="I33" s="76"/>
      <c r="J33" s="79">
        <v>43052</v>
      </c>
      <c r="K33" s="76" t="s">
        <v>654</v>
      </c>
      <c r="M33" s="97">
        <v>0</v>
      </c>
      <c r="N33" s="97">
        <v>1</v>
      </c>
      <c r="O33" s="97">
        <v>0</v>
      </c>
      <c r="P33" s="97">
        <v>0</v>
      </c>
      <c r="Q33" s="97">
        <v>0</v>
      </c>
      <c r="R33" s="79">
        <v>43052</v>
      </c>
      <c r="S33" s="83" t="s">
        <v>604</v>
      </c>
    </row>
    <row r="34" spans="1:19" ht="15.75" x14ac:dyDescent="0.25">
      <c r="A34" s="80" t="s">
        <v>870</v>
      </c>
      <c r="B34" s="32" t="s">
        <v>388</v>
      </c>
      <c r="C34" s="32" t="s">
        <v>533</v>
      </c>
      <c r="D34" s="32">
        <v>45</v>
      </c>
      <c r="E34" s="32" t="s">
        <v>208</v>
      </c>
      <c r="I34" s="76"/>
      <c r="J34" s="79">
        <v>43059</v>
      </c>
      <c r="K34" s="76" t="s">
        <v>654</v>
      </c>
      <c r="M34" s="97">
        <v>0</v>
      </c>
      <c r="N34" s="97">
        <v>1</v>
      </c>
      <c r="O34" s="97">
        <v>0</v>
      </c>
      <c r="P34" s="97">
        <v>0</v>
      </c>
      <c r="Q34" s="97">
        <v>0</v>
      </c>
      <c r="R34" s="79">
        <v>43059</v>
      </c>
      <c r="S34" s="83" t="s">
        <v>603</v>
      </c>
    </row>
    <row r="35" spans="1:19" ht="15.75" x14ac:dyDescent="0.25">
      <c r="A35" s="80" t="s">
        <v>871</v>
      </c>
      <c r="B35" s="32" t="s">
        <v>390</v>
      </c>
      <c r="C35" s="32" t="s">
        <v>533</v>
      </c>
      <c r="D35" s="32">
        <v>53</v>
      </c>
      <c r="E35" s="32" t="s">
        <v>209</v>
      </c>
      <c r="I35" s="76"/>
      <c r="J35" s="79">
        <v>43059</v>
      </c>
      <c r="K35" s="76" t="s">
        <v>654</v>
      </c>
      <c r="M35" s="97">
        <v>0</v>
      </c>
      <c r="N35" s="97">
        <v>1</v>
      </c>
      <c r="O35" s="97">
        <v>0</v>
      </c>
      <c r="P35" s="97">
        <v>0</v>
      </c>
      <c r="Q35" s="97">
        <v>0</v>
      </c>
      <c r="R35" s="79">
        <v>43059</v>
      </c>
      <c r="S35" s="81" t="s">
        <v>602</v>
      </c>
    </row>
    <row r="36" spans="1:19" ht="15.75" x14ac:dyDescent="0.25">
      <c r="A36" s="80" t="s">
        <v>872</v>
      </c>
      <c r="B36" s="32" t="s">
        <v>391</v>
      </c>
      <c r="C36" s="32" t="s">
        <v>533</v>
      </c>
      <c r="D36" s="32">
        <v>48</v>
      </c>
      <c r="E36" s="32" t="s">
        <v>210</v>
      </c>
      <c r="I36" s="76"/>
      <c r="J36" s="79">
        <v>43059</v>
      </c>
      <c r="K36" s="76" t="s">
        <v>654</v>
      </c>
      <c r="M36" s="97">
        <v>0</v>
      </c>
      <c r="N36" s="97">
        <v>1</v>
      </c>
      <c r="O36" s="97">
        <v>0</v>
      </c>
      <c r="P36" s="97">
        <v>0</v>
      </c>
      <c r="Q36" s="97">
        <v>0</v>
      </c>
      <c r="R36" s="79">
        <v>43059</v>
      </c>
      <c r="S36" s="81" t="s">
        <v>601</v>
      </c>
    </row>
    <row r="37" spans="1:19" ht="15.75" x14ac:dyDescent="0.25">
      <c r="A37" s="80" t="s">
        <v>873</v>
      </c>
      <c r="B37" s="32" t="s">
        <v>392</v>
      </c>
      <c r="C37" s="32" t="s">
        <v>533</v>
      </c>
      <c r="D37" s="32">
        <v>45</v>
      </c>
      <c r="E37" s="32" t="s">
        <v>322</v>
      </c>
      <c r="I37" s="76"/>
      <c r="J37" s="79">
        <v>43059</v>
      </c>
      <c r="K37" s="76" t="s">
        <v>654</v>
      </c>
      <c r="M37" s="97">
        <v>0</v>
      </c>
      <c r="N37" s="97">
        <v>1</v>
      </c>
      <c r="O37" s="97">
        <v>0</v>
      </c>
      <c r="P37" s="97">
        <v>0</v>
      </c>
      <c r="Q37" s="97">
        <v>0</v>
      </c>
      <c r="R37" s="79">
        <v>43059</v>
      </c>
      <c r="S37" s="83" t="s">
        <v>600</v>
      </c>
    </row>
    <row r="38" spans="1:19" ht="15.75" x14ac:dyDescent="0.25">
      <c r="A38" s="80" t="s">
        <v>874</v>
      </c>
      <c r="B38" s="32" t="s">
        <v>393</v>
      </c>
      <c r="C38" s="32" t="s">
        <v>533</v>
      </c>
      <c r="D38" s="32">
        <v>25</v>
      </c>
      <c r="E38" s="32" t="s">
        <v>323</v>
      </c>
      <c r="I38" s="76"/>
      <c r="J38" s="79">
        <v>43059</v>
      </c>
      <c r="K38" s="76" t="s">
        <v>654</v>
      </c>
      <c r="M38" s="97">
        <v>0</v>
      </c>
      <c r="N38" s="97">
        <v>1</v>
      </c>
      <c r="O38" s="97">
        <v>0</v>
      </c>
      <c r="P38" s="97">
        <v>0</v>
      </c>
      <c r="Q38" s="97">
        <v>0</v>
      </c>
      <c r="R38" s="79">
        <v>43059</v>
      </c>
      <c r="S38" s="81" t="s">
        <v>599</v>
      </c>
    </row>
    <row r="39" spans="1:19" ht="15.75" x14ac:dyDescent="0.25">
      <c r="A39" s="80" t="s">
        <v>875</v>
      </c>
      <c r="B39" s="32" t="s">
        <v>394</v>
      </c>
      <c r="C39" s="32" t="s">
        <v>533</v>
      </c>
      <c r="D39" s="32">
        <v>27</v>
      </c>
      <c r="E39" s="32" t="s">
        <v>324</v>
      </c>
      <c r="I39" s="76"/>
      <c r="J39" s="86">
        <v>43059</v>
      </c>
      <c r="K39" s="76" t="s">
        <v>654</v>
      </c>
      <c r="M39" s="97">
        <v>0</v>
      </c>
      <c r="N39" s="97">
        <v>1</v>
      </c>
      <c r="O39" s="97">
        <v>0</v>
      </c>
      <c r="P39" s="97">
        <v>0</v>
      </c>
      <c r="Q39" s="97">
        <v>0</v>
      </c>
      <c r="R39" s="86">
        <v>43059</v>
      </c>
      <c r="S39" s="85" t="s">
        <v>598</v>
      </c>
    </row>
    <row r="40" spans="1:19" ht="15.75" x14ac:dyDescent="0.25">
      <c r="A40" s="80" t="s">
        <v>876</v>
      </c>
      <c r="B40" s="32" t="s">
        <v>395</v>
      </c>
      <c r="C40" s="32" t="s">
        <v>533</v>
      </c>
      <c r="D40" s="32">
        <v>21</v>
      </c>
      <c r="E40" s="32" t="s">
        <v>28</v>
      </c>
      <c r="I40" s="76"/>
      <c r="J40" s="79">
        <v>43059</v>
      </c>
      <c r="K40" s="76" t="s">
        <v>654</v>
      </c>
      <c r="M40" s="97">
        <v>0</v>
      </c>
      <c r="N40" s="97">
        <v>1</v>
      </c>
      <c r="O40" s="97">
        <v>0</v>
      </c>
      <c r="P40" s="97">
        <v>0</v>
      </c>
      <c r="Q40" s="97">
        <v>0</v>
      </c>
      <c r="R40" s="79">
        <v>43059</v>
      </c>
      <c r="S40" s="81" t="s">
        <v>597</v>
      </c>
    </row>
    <row r="41" spans="1:19" ht="15.75" x14ac:dyDescent="0.25">
      <c r="A41" s="80" t="s">
        <v>877</v>
      </c>
      <c r="B41" s="80" t="s">
        <v>498</v>
      </c>
      <c r="C41" s="32" t="s">
        <v>533</v>
      </c>
      <c r="D41" s="32">
        <v>36</v>
      </c>
      <c r="E41" s="32" t="s">
        <v>241</v>
      </c>
      <c r="I41" s="76"/>
      <c r="J41" s="79">
        <v>43054</v>
      </c>
      <c r="K41" s="76" t="s">
        <v>654</v>
      </c>
      <c r="M41" s="97">
        <v>0</v>
      </c>
      <c r="N41" s="97">
        <v>1</v>
      </c>
      <c r="O41" s="97">
        <v>0</v>
      </c>
      <c r="P41" s="97">
        <v>0</v>
      </c>
      <c r="Q41" s="97">
        <v>0</v>
      </c>
      <c r="R41" s="79">
        <v>43054</v>
      </c>
      <c r="S41" s="81" t="s">
        <v>596</v>
      </c>
    </row>
    <row r="42" spans="1:19" ht="15.75" x14ac:dyDescent="0.25">
      <c r="A42" s="80" t="s">
        <v>878</v>
      </c>
      <c r="B42" s="80" t="s">
        <v>499</v>
      </c>
      <c r="C42" s="32" t="s">
        <v>545</v>
      </c>
      <c r="D42" s="32">
        <v>55</v>
      </c>
      <c r="E42" s="32" t="s">
        <v>242</v>
      </c>
      <c r="I42" s="76"/>
      <c r="J42" s="79">
        <v>43054</v>
      </c>
      <c r="K42" s="76" t="s">
        <v>654</v>
      </c>
      <c r="M42" s="97">
        <v>0</v>
      </c>
      <c r="N42" s="97">
        <v>1</v>
      </c>
      <c r="O42" s="97">
        <v>0</v>
      </c>
      <c r="P42" s="97">
        <v>0</v>
      </c>
      <c r="Q42" s="97">
        <v>0</v>
      </c>
      <c r="R42" s="79">
        <v>43054</v>
      </c>
      <c r="S42" s="81" t="s">
        <v>595</v>
      </c>
    </row>
    <row r="43" spans="1:19" ht="15.75" x14ac:dyDescent="0.25">
      <c r="A43" s="80" t="s">
        <v>879</v>
      </c>
      <c r="B43" s="80" t="s">
        <v>500</v>
      </c>
      <c r="C43" s="32" t="s">
        <v>545</v>
      </c>
      <c r="D43" s="32">
        <v>49</v>
      </c>
      <c r="E43" s="32" t="s">
        <v>243</v>
      </c>
      <c r="I43" s="76"/>
      <c r="J43" s="79">
        <v>43054</v>
      </c>
      <c r="K43" s="76" t="s">
        <v>654</v>
      </c>
      <c r="M43" s="97">
        <v>0</v>
      </c>
      <c r="N43" s="97">
        <v>1</v>
      </c>
      <c r="O43" s="97">
        <v>0</v>
      </c>
      <c r="P43" s="97">
        <v>0</v>
      </c>
      <c r="Q43" s="97">
        <v>0</v>
      </c>
      <c r="R43" s="79">
        <v>43054</v>
      </c>
      <c r="S43" s="81" t="s">
        <v>594</v>
      </c>
    </row>
    <row r="44" spans="1:19" ht="15.75" x14ac:dyDescent="0.25">
      <c r="A44" s="80" t="s">
        <v>880</v>
      </c>
      <c r="B44" s="80" t="s">
        <v>501</v>
      </c>
      <c r="C44" s="32" t="s">
        <v>533</v>
      </c>
      <c r="D44" s="32">
        <v>32</v>
      </c>
      <c r="E44" s="32" t="s">
        <v>244</v>
      </c>
      <c r="I44" s="76"/>
      <c r="J44" s="79">
        <v>43054</v>
      </c>
      <c r="K44" s="76" t="s">
        <v>654</v>
      </c>
      <c r="M44" s="97">
        <v>0</v>
      </c>
      <c r="N44" s="97">
        <v>1</v>
      </c>
      <c r="O44" s="97">
        <v>0</v>
      </c>
      <c r="P44" s="97">
        <v>0</v>
      </c>
      <c r="Q44" s="97">
        <v>0</v>
      </c>
      <c r="R44" s="79">
        <v>43054</v>
      </c>
      <c r="S44" s="81" t="s">
        <v>593</v>
      </c>
    </row>
    <row r="45" spans="1:19" ht="15.75" x14ac:dyDescent="0.25">
      <c r="A45" s="80" t="s">
        <v>881</v>
      </c>
      <c r="B45" s="80" t="s">
        <v>502</v>
      </c>
      <c r="C45" s="32" t="s">
        <v>545</v>
      </c>
      <c r="D45" s="32">
        <v>31</v>
      </c>
      <c r="E45" s="80" t="s">
        <v>249</v>
      </c>
      <c r="I45" s="76"/>
      <c r="J45" s="79">
        <v>43054</v>
      </c>
      <c r="K45" s="76" t="s">
        <v>654</v>
      </c>
      <c r="M45" s="97">
        <v>0</v>
      </c>
      <c r="N45" s="97">
        <v>1</v>
      </c>
      <c r="O45" s="97">
        <v>0</v>
      </c>
      <c r="P45" s="97">
        <v>0</v>
      </c>
      <c r="Q45" s="97">
        <v>0</v>
      </c>
      <c r="R45" s="79">
        <v>43054</v>
      </c>
      <c r="S45" s="83" t="s">
        <v>592</v>
      </c>
    </row>
    <row r="46" spans="1:19" ht="15.75" x14ac:dyDescent="0.25">
      <c r="A46" s="80" t="s">
        <v>882</v>
      </c>
      <c r="B46" s="80" t="s">
        <v>503</v>
      </c>
      <c r="C46" s="32" t="s">
        <v>533</v>
      </c>
      <c r="D46" s="32">
        <v>34</v>
      </c>
      <c r="E46" s="80" t="s">
        <v>250</v>
      </c>
      <c r="I46" s="76"/>
      <c r="J46" s="79">
        <v>43053</v>
      </c>
      <c r="K46" s="76" t="s">
        <v>654</v>
      </c>
      <c r="M46" s="97">
        <v>0</v>
      </c>
      <c r="N46" s="97">
        <v>1</v>
      </c>
      <c r="O46" s="97">
        <v>0</v>
      </c>
      <c r="P46" s="97">
        <v>0</v>
      </c>
      <c r="Q46" s="97">
        <v>0</v>
      </c>
      <c r="R46" s="79">
        <v>43053</v>
      </c>
      <c r="S46" s="83" t="s">
        <v>591</v>
      </c>
    </row>
    <row r="47" spans="1:19" ht="15.75" x14ac:dyDescent="0.25">
      <c r="A47" s="80" t="s">
        <v>883</v>
      </c>
      <c r="B47" s="32" t="s">
        <v>402</v>
      </c>
      <c r="C47" s="32" t="s">
        <v>533</v>
      </c>
      <c r="D47" s="32">
        <v>26</v>
      </c>
      <c r="E47" s="32" t="s">
        <v>251</v>
      </c>
      <c r="I47" s="76"/>
      <c r="J47" s="79">
        <v>43063</v>
      </c>
      <c r="K47" s="76" t="s">
        <v>654</v>
      </c>
      <c r="M47" s="97">
        <v>0</v>
      </c>
      <c r="N47" s="97">
        <v>1</v>
      </c>
      <c r="O47" s="97">
        <v>0</v>
      </c>
      <c r="P47" s="97">
        <v>0</v>
      </c>
      <c r="Q47" s="97">
        <v>0</v>
      </c>
      <c r="R47" s="79">
        <v>43063</v>
      </c>
      <c r="S47" s="83" t="s">
        <v>590</v>
      </c>
    </row>
    <row r="48" spans="1:19" ht="15.75" x14ac:dyDescent="0.25">
      <c r="A48" s="80" t="s">
        <v>884</v>
      </c>
      <c r="B48" s="32" t="s">
        <v>405</v>
      </c>
      <c r="C48" s="32" t="s">
        <v>533</v>
      </c>
      <c r="D48" s="32">
        <v>23</v>
      </c>
      <c r="E48" s="32" t="s">
        <v>9</v>
      </c>
      <c r="I48" s="76"/>
      <c r="J48" s="79">
        <v>43063</v>
      </c>
      <c r="K48" s="76" t="s">
        <v>654</v>
      </c>
      <c r="M48" s="97">
        <v>1</v>
      </c>
      <c r="N48" s="97">
        <v>0</v>
      </c>
      <c r="O48" s="97">
        <v>1</v>
      </c>
      <c r="P48" s="97">
        <v>0</v>
      </c>
      <c r="Q48" s="97">
        <v>0</v>
      </c>
      <c r="R48" s="79">
        <v>43063</v>
      </c>
      <c r="S48" s="83" t="s">
        <v>589</v>
      </c>
    </row>
    <row r="49" spans="1:19" ht="15.75" x14ac:dyDescent="0.25">
      <c r="A49" s="80" t="s">
        <v>885</v>
      </c>
      <c r="B49" s="32" t="s">
        <v>513</v>
      </c>
      <c r="C49" s="32" t="s">
        <v>545</v>
      </c>
      <c r="D49" s="32">
        <v>34</v>
      </c>
      <c r="E49" s="32" t="s">
        <v>1</v>
      </c>
      <c r="I49" s="76"/>
      <c r="J49" s="79">
        <v>43063</v>
      </c>
      <c r="K49" s="76" t="s">
        <v>654</v>
      </c>
      <c r="M49" s="97">
        <v>1</v>
      </c>
      <c r="N49" s="97">
        <v>0</v>
      </c>
      <c r="O49" s="97">
        <v>1</v>
      </c>
      <c r="P49" s="97">
        <v>0</v>
      </c>
      <c r="Q49" s="97">
        <v>0</v>
      </c>
      <c r="R49" s="79">
        <v>43063</v>
      </c>
      <c r="S49" s="83" t="s">
        <v>588</v>
      </c>
    </row>
    <row r="50" spans="1:19" ht="15.75" x14ac:dyDescent="0.25">
      <c r="A50" s="80" t="s">
        <v>886</v>
      </c>
      <c r="B50" s="32" t="s">
        <v>406</v>
      </c>
      <c r="C50" s="32" t="s">
        <v>533</v>
      </c>
      <c r="D50" s="32">
        <v>19</v>
      </c>
      <c r="E50" s="32" t="s">
        <v>29</v>
      </c>
      <c r="I50" s="76"/>
      <c r="J50" s="79">
        <v>43063</v>
      </c>
      <c r="K50" s="76" t="s">
        <v>654</v>
      </c>
      <c r="M50" s="97">
        <v>0</v>
      </c>
      <c r="N50" s="97">
        <v>0</v>
      </c>
      <c r="O50" s="97">
        <v>1</v>
      </c>
      <c r="P50" s="97">
        <v>0</v>
      </c>
      <c r="Q50" s="97">
        <v>0</v>
      </c>
      <c r="R50" s="79">
        <v>43063</v>
      </c>
      <c r="S50" s="81" t="s">
        <v>587</v>
      </c>
    </row>
    <row r="51" spans="1:19" ht="15.75" x14ac:dyDescent="0.25">
      <c r="A51" s="80" t="s">
        <v>887</v>
      </c>
      <c r="B51" s="32" t="s">
        <v>407</v>
      </c>
      <c r="C51" s="32" t="s">
        <v>533</v>
      </c>
      <c r="D51" s="32">
        <v>32</v>
      </c>
      <c r="E51" s="32" t="s">
        <v>15</v>
      </c>
      <c r="I51" s="76"/>
      <c r="J51" s="79">
        <v>43063</v>
      </c>
      <c r="K51" s="76" t="s">
        <v>654</v>
      </c>
      <c r="M51" s="97">
        <v>0</v>
      </c>
      <c r="N51" s="97">
        <v>0</v>
      </c>
      <c r="O51" s="97">
        <v>1</v>
      </c>
      <c r="P51" s="97">
        <v>0</v>
      </c>
      <c r="Q51" s="97">
        <v>0</v>
      </c>
      <c r="R51" s="79">
        <v>43063</v>
      </c>
      <c r="S51" s="83" t="s">
        <v>586</v>
      </c>
    </row>
    <row r="52" spans="1:19" ht="15.75" x14ac:dyDescent="0.25">
      <c r="A52" s="80" t="s">
        <v>888</v>
      </c>
      <c r="B52" s="32" t="s">
        <v>408</v>
      </c>
      <c r="C52" s="32" t="s">
        <v>533</v>
      </c>
      <c r="D52" s="32">
        <v>33</v>
      </c>
      <c r="E52" s="32" t="s">
        <v>8</v>
      </c>
      <c r="I52" s="76"/>
      <c r="J52" s="79">
        <v>43063</v>
      </c>
      <c r="K52" s="76" t="s">
        <v>654</v>
      </c>
      <c r="M52" s="97">
        <v>1</v>
      </c>
      <c r="N52" s="97">
        <v>0</v>
      </c>
      <c r="O52" s="97">
        <v>1</v>
      </c>
      <c r="P52" s="97">
        <v>0</v>
      </c>
      <c r="Q52" s="97">
        <v>0</v>
      </c>
      <c r="R52" s="79">
        <v>43063</v>
      </c>
      <c r="S52" s="81" t="s">
        <v>585</v>
      </c>
    </row>
    <row r="53" spans="1:19" ht="15.75" x14ac:dyDescent="0.25">
      <c r="A53" s="80" t="s">
        <v>889</v>
      </c>
      <c r="B53" s="32" t="s">
        <v>410</v>
      </c>
      <c r="C53" s="32" t="s">
        <v>533</v>
      </c>
      <c r="D53" s="32">
        <v>33</v>
      </c>
      <c r="E53" s="32" t="s">
        <v>13</v>
      </c>
      <c r="I53" s="76"/>
      <c r="J53" s="79">
        <v>43063</v>
      </c>
      <c r="K53" s="76" t="s">
        <v>654</v>
      </c>
      <c r="M53" s="97">
        <v>0</v>
      </c>
      <c r="N53" s="97">
        <v>0</v>
      </c>
      <c r="O53" s="97">
        <v>1</v>
      </c>
      <c r="P53" s="97">
        <v>0</v>
      </c>
      <c r="Q53" s="97">
        <v>0</v>
      </c>
      <c r="R53" s="79">
        <v>43063</v>
      </c>
      <c r="S53" s="81" t="s">
        <v>584</v>
      </c>
    </row>
    <row r="54" spans="1:19" ht="15.75" x14ac:dyDescent="0.25">
      <c r="A54" s="80" t="s">
        <v>890</v>
      </c>
      <c r="B54" s="32" t="s">
        <v>514</v>
      </c>
      <c r="C54" s="32" t="s">
        <v>533</v>
      </c>
      <c r="D54" s="32">
        <v>22</v>
      </c>
      <c r="E54" s="32" t="s">
        <v>264</v>
      </c>
      <c r="I54" s="76"/>
      <c r="J54" s="79">
        <v>43063</v>
      </c>
      <c r="K54" s="76" t="s">
        <v>654</v>
      </c>
      <c r="M54" s="97">
        <v>0</v>
      </c>
      <c r="N54" s="97">
        <v>1</v>
      </c>
      <c r="O54" s="97">
        <v>0</v>
      </c>
      <c r="P54" s="97">
        <v>0</v>
      </c>
      <c r="Q54" s="97">
        <v>0</v>
      </c>
      <c r="R54" s="79">
        <v>43063</v>
      </c>
      <c r="S54" s="81" t="s">
        <v>583</v>
      </c>
    </row>
    <row r="55" spans="1:19" ht="15.75" x14ac:dyDescent="0.25">
      <c r="A55" s="80" t="s">
        <v>891</v>
      </c>
      <c r="B55" s="32" t="s">
        <v>411</v>
      </c>
      <c r="C55" s="32" t="s">
        <v>533</v>
      </c>
      <c r="D55" s="32">
        <v>29</v>
      </c>
      <c r="E55" s="32" t="s">
        <v>5</v>
      </c>
      <c r="I55" s="76"/>
      <c r="J55" s="79">
        <v>43063</v>
      </c>
      <c r="K55" s="76" t="s">
        <v>654</v>
      </c>
      <c r="M55" s="97">
        <v>0</v>
      </c>
      <c r="N55" s="97">
        <v>0</v>
      </c>
      <c r="O55" s="97">
        <v>1</v>
      </c>
      <c r="P55" s="97">
        <v>0</v>
      </c>
      <c r="Q55" s="97">
        <v>0</v>
      </c>
      <c r="R55" s="79">
        <v>43063</v>
      </c>
      <c r="S55" s="81" t="s">
        <v>582</v>
      </c>
    </row>
    <row r="56" spans="1:19" ht="15.75" x14ac:dyDescent="0.25">
      <c r="A56" s="80" t="s">
        <v>892</v>
      </c>
      <c r="B56" s="32" t="s">
        <v>413</v>
      </c>
      <c r="C56" s="32" t="s">
        <v>533</v>
      </c>
      <c r="D56" s="32">
        <v>28</v>
      </c>
      <c r="E56" s="32" t="s">
        <v>10</v>
      </c>
      <c r="I56" s="76"/>
      <c r="J56" s="79">
        <v>43063</v>
      </c>
      <c r="K56" s="76" t="s">
        <v>654</v>
      </c>
      <c r="M56" s="97">
        <v>1</v>
      </c>
      <c r="N56" s="97">
        <v>0</v>
      </c>
      <c r="O56" s="97">
        <v>1</v>
      </c>
      <c r="P56" s="97">
        <v>0</v>
      </c>
      <c r="Q56" s="97">
        <v>0</v>
      </c>
      <c r="R56" s="79">
        <v>43063</v>
      </c>
      <c r="S56" s="81" t="s">
        <v>581</v>
      </c>
    </row>
    <row r="57" spans="1:19" ht="15.75" x14ac:dyDescent="0.25">
      <c r="A57" s="80" t="s">
        <v>893</v>
      </c>
      <c r="B57" s="32" t="s">
        <v>415</v>
      </c>
      <c r="C57" s="32" t="s">
        <v>533</v>
      </c>
      <c r="D57" s="32">
        <v>41</v>
      </c>
      <c r="E57" s="32" t="s">
        <v>36</v>
      </c>
      <c r="I57" s="76"/>
      <c r="J57" s="79">
        <v>43062</v>
      </c>
      <c r="K57" s="76" t="s">
        <v>654</v>
      </c>
      <c r="M57" s="97">
        <v>0</v>
      </c>
      <c r="N57" s="97">
        <v>0</v>
      </c>
      <c r="O57" s="97">
        <v>1</v>
      </c>
      <c r="P57" s="97">
        <v>0</v>
      </c>
      <c r="Q57" s="97">
        <v>0</v>
      </c>
      <c r="R57" s="79">
        <v>43062</v>
      </c>
      <c r="S57" s="81" t="s">
        <v>580</v>
      </c>
    </row>
    <row r="58" spans="1:19" ht="15.75" x14ac:dyDescent="0.25">
      <c r="A58" s="80" t="s">
        <v>894</v>
      </c>
      <c r="B58" s="32" t="s">
        <v>417</v>
      </c>
      <c r="C58" s="32" t="s">
        <v>533</v>
      </c>
      <c r="D58" s="32">
        <v>34</v>
      </c>
      <c r="E58" s="32" t="s">
        <v>32</v>
      </c>
      <c r="I58" s="76"/>
      <c r="J58" s="79">
        <v>43062</v>
      </c>
      <c r="K58" s="76" t="s">
        <v>654</v>
      </c>
      <c r="M58" s="97">
        <v>0</v>
      </c>
      <c r="N58" s="97">
        <v>0</v>
      </c>
      <c r="O58" s="97">
        <v>1</v>
      </c>
      <c r="P58" s="97">
        <v>0</v>
      </c>
      <c r="Q58" s="97">
        <v>0</v>
      </c>
      <c r="R58" s="79">
        <v>43062</v>
      </c>
      <c r="S58" s="83" t="s">
        <v>579</v>
      </c>
    </row>
    <row r="59" spans="1:19" ht="15.75" x14ac:dyDescent="0.25">
      <c r="A59" s="80" t="s">
        <v>895</v>
      </c>
      <c r="B59" s="32" t="s">
        <v>418</v>
      </c>
      <c r="C59" s="32" t="s">
        <v>545</v>
      </c>
      <c r="D59" s="32">
        <v>40</v>
      </c>
      <c r="E59" s="32" t="s">
        <v>37</v>
      </c>
      <c r="I59" s="76"/>
      <c r="J59" s="79">
        <v>43062</v>
      </c>
      <c r="K59" s="76" t="s">
        <v>654</v>
      </c>
      <c r="M59" s="97">
        <v>1</v>
      </c>
      <c r="N59" s="97">
        <v>0</v>
      </c>
      <c r="O59" s="97">
        <v>1</v>
      </c>
      <c r="P59" s="97">
        <v>0</v>
      </c>
      <c r="Q59" s="97">
        <v>0</v>
      </c>
      <c r="R59" s="79">
        <v>43062</v>
      </c>
      <c r="S59" s="81" t="s">
        <v>578</v>
      </c>
    </row>
    <row r="60" spans="1:19" ht="15.75" x14ac:dyDescent="0.25">
      <c r="A60" s="80" t="s">
        <v>896</v>
      </c>
      <c r="B60" s="32" t="s">
        <v>419</v>
      </c>
      <c r="C60" s="32" t="s">
        <v>545</v>
      </c>
      <c r="D60" s="32">
        <v>47</v>
      </c>
      <c r="E60" s="32" t="s">
        <v>267</v>
      </c>
      <c r="I60" s="76"/>
      <c r="J60" s="79">
        <v>43062</v>
      </c>
      <c r="K60" s="76" t="s">
        <v>654</v>
      </c>
      <c r="M60" s="97">
        <v>0</v>
      </c>
      <c r="N60" s="97">
        <v>1</v>
      </c>
      <c r="O60" s="97">
        <v>0</v>
      </c>
      <c r="P60" s="97">
        <v>0</v>
      </c>
      <c r="Q60" s="97">
        <v>0</v>
      </c>
      <c r="R60" s="79">
        <v>43062</v>
      </c>
      <c r="S60" s="81" t="s">
        <v>577</v>
      </c>
    </row>
    <row r="61" spans="1:19" ht="15.75" x14ac:dyDescent="0.25">
      <c r="A61" s="80" t="s">
        <v>897</v>
      </c>
      <c r="B61" s="32" t="s">
        <v>420</v>
      </c>
      <c r="C61" s="32" t="s">
        <v>533</v>
      </c>
      <c r="D61" s="32">
        <v>34</v>
      </c>
      <c r="E61" s="32" t="s">
        <v>268</v>
      </c>
      <c r="I61" s="76"/>
      <c r="J61" s="79">
        <v>43061</v>
      </c>
      <c r="K61" s="76" t="s">
        <v>654</v>
      </c>
      <c r="M61" s="97">
        <v>1</v>
      </c>
      <c r="N61" s="97">
        <v>0</v>
      </c>
      <c r="O61" s="97">
        <v>1</v>
      </c>
      <c r="P61" s="97">
        <v>0</v>
      </c>
      <c r="Q61" s="97">
        <v>0</v>
      </c>
      <c r="R61" s="79">
        <v>43061</v>
      </c>
      <c r="S61" s="81" t="s">
        <v>576</v>
      </c>
    </row>
    <row r="62" spans="1:19" ht="15.75" x14ac:dyDescent="0.25">
      <c r="A62" s="80" t="s">
        <v>898</v>
      </c>
      <c r="B62" s="32" t="s">
        <v>422</v>
      </c>
      <c r="C62" s="32" t="s">
        <v>533</v>
      </c>
      <c r="D62" s="32">
        <v>43</v>
      </c>
      <c r="E62" s="32" t="s">
        <v>269</v>
      </c>
      <c r="I62" s="76"/>
      <c r="J62" s="79">
        <v>43059</v>
      </c>
      <c r="K62" s="76" t="s">
        <v>654</v>
      </c>
      <c r="M62" s="97">
        <v>0</v>
      </c>
      <c r="N62" s="97">
        <v>1</v>
      </c>
      <c r="O62" s="97">
        <v>0</v>
      </c>
      <c r="P62" s="97">
        <v>0</v>
      </c>
      <c r="Q62" s="97">
        <v>0</v>
      </c>
      <c r="R62" s="79">
        <v>43059</v>
      </c>
      <c r="S62" s="81" t="s">
        <v>575</v>
      </c>
    </row>
    <row r="63" spans="1:19" ht="15.75" x14ac:dyDescent="0.25">
      <c r="A63" s="80" t="s">
        <v>899</v>
      </c>
      <c r="B63" s="32" t="s">
        <v>423</v>
      </c>
      <c r="C63" s="32" t="s">
        <v>545</v>
      </c>
      <c r="D63" s="32">
        <v>32</v>
      </c>
      <c r="E63" s="32" t="s">
        <v>270</v>
      </c>
      <c r="I63" s="76"/>
      <c r="J63" s="79">
        <v>43059</v>
      </c>
      <c r="K63" s="76" t="s">
        <v>654</v>
      </c>
      <c r="M63" s="97">
        <v>0</v>
      </c>
      <c r="N63" s="97">
        <v>1</v>
      </c>
      <c r="O63" s="97">
        <v>0</v>
      </c>
      <c r="P63" s="97">
        <v>0</v>
      </c>
      <c r="Q63" s="97">
        <v>0</v>
      </c>
      <c r="R63" s="79">
        <v>43059</v>
      </c>
      <c r="S63" s="81" t="s">
        <v>574</v>
      </c>
    </row>
    <row r="64" spans="1:19" ht="15.75" x14ac:dyDescent="0.25">
      <c r="A64" s="80" t="s">
        <v>900</v>
      </c>
      <c r="B64" s="32" t="s">
        <v>424</v>
      </c>
      <c r="C64" s="32" t="s">
        <v>533</v>
      </c>
      <c r="D64" s="32">
        <v>31</v>
      </c>
      <c r="E64" s="32" t="s">
        <v>31</v>
      </c>
      <c r="I64" s="76"/>
      <c r="J64" s="79">
        <v>43059</v>
      </c>
      <c r="K64" s="76" t="s">
        <v>654</v>
      </c>
      <c r="M64" s="97">
        <v>0</v>
      </c>
      <c r="N64" s="97">
        <v>0</v>
      </c>
      <c r="O64" s="97">
        <v>1</v>
      </c>
      <c r="P64" s="97">
        <v>0</v>
      </c>
      <c r="Q64" s="97">
        <v>0</v>
      </c>
      <c r="R64" s="79">
        <v>43059</v>
      </c>
      <c r="S64" s="81" t="s">
        <v>573</v>
      </c>
    </row>
    <row r="65" spans="1:19" ht="15.75" x14ac:dyDescent="0.25">
      <c r="A65" s="80" t="s">
        <v>901</v>
      </c>
      <c r="B65" s="32" t="s">
        <v>425</v>
      </c>
      <c r="C65" s="32" t="s">
        <v>533</v>
      </c>
      <c r="D65" s="32">
        <v>34</v>
      </c>
      <c r="E65" s="32" t="s">
        <v>30</v>
      </c>
      <c r="I65" s="76"/>
      <c r="J65" s="79">
        <v>43059</v>
      </c>
      <c r="K65" s="76" t="s">
        <v>654</v>
      </c>
      <c r="M65" s="97">
        <v>0</v>
      </c>
      <c r="N65" s="97">
        <v>0</v>
      </c>
      <c r="O65" s="97">
        <v>1</v>
      </c>
      <c r="P65" s="97">
        <v>0</v>
      </c>
      <c r="Q65" s="97">
        <v>0</v>
      </c>
      <c r="R65" s="79">
        <v>43059</v>
      </c>
      <c r="S65" s="83" t="s">
        <v>572</v>
      </c>
    </row>
    <row r="66" spans="1:19" ht="15.75" x14ac:dyDescent="0.25">
      <c r="A66" s="80" t="s">
        <v>902</v>
      </c>
      <c r="B66" s="32" t="s">
        <v>426</v>
      </c>
      <c r="C66" s="32" t="s">
        <v>533</v>
      </c>
      <c r="D66" s="32">
        <v>28</v>
      </c>
      <c r="E66" s="32" t="s">
        <v>3</v>
      </c>
      <c r="I66" s="76"/>
      <c r="J66" s="79">
        <v>43066</v>
      </c>
      <c r="K66" s="76" t="s">
        <v>654</v>
      </c>
      <c r="M66" s="97">
        <v>0</v>
      </c>
      <c r="N66" s="97">
        <v>0</v>
      </c>
      <c r="O66" s="97">
        <v>1</v>
      </c>
      <c r="P66" s="97">
        <v>0</v>
      </c>
      <c r="Q66" s="97">
        <v>0</v>
      </c>
      <c r="R66" s="79">
        <v>43066</v>
      </c>
      <c r="S66" s="81" t="s">
        <v>571</v>
      </c>
    </row>
    <row r="67" spans="1:19" ht="15.75" x14ac:dyDescent="0.25">
      <c r="A67" s="80" t="s">
        <v>903</v>
      </c>
      <c r="B67" s="32" t="s">
        <v>427</v>
      </c>
      <c r="C67" s="32" t="s">
        <v>533</v>
      </c>
      <c r="D67" s="32">
        <v>54</v>
      </c>
      <c r="E67" s="32" t="s">
        <v>279</v>
      </c>
      <c r="I67" s="76"/>
      <c r="J67" s="79">
        <v>43066</v>
      </c>
      <c r="K67" s="76" t="s">
        <v>654</v>
      </c>
      <c r="M67" s="97">
        <v>0</v>
      </c>
      <c r="N67" s="97">
        <v>1</v>
      </c>
      <c r="O67" s="97">
        <v>0</v>
      </c>
      <c r="P67" s="97">
        <v>0</v>
      </c>
      <c r="Q67" s="97">
        <v>0</v>
      </c>
      <c r="R67" s="79">
        <v>43066</v>
      </c>
      <c r="S67" s="81" t="s">
        <v>570</v>
      </c>
    </row>
    <row r="68" spans="1:19" ht="15.75" x14ac:dyDescent="0.25">
      <c r="A68" s="80" t="s">
        <v>904</v>
      </c>
      <c r="B68" s="32" t="s">
        <v>428</v>
      </c>
      <c r="C68" s="32" t="s">
        <v>533</v>
      </c>
      <c r="D68" s="32">
        <v>53</v>
      </c>
      <c r="E68" s="32" t="s">
        <v>280</v>
      </c>
      <c r="I68" s="76"/>
      <c r="J68" s="79">
        <v>43066</v>
      </c>
      <c r="K68" s="76" t="s">
        <v>654</v>
      </c>
      <c r="M68" s="97">
        <v>0</v>
      </c>
      <c r="N68" s="97">
        <v>1</v>
      </c>
      <c r="O68" s="97">
        <v>0</v>
      </c>
      <c r="P68" s="97">
        <v>0</v>
      </c>
      <c r="Q68" s="97">
        <v>0</v>
      </c>
      <c r="R68" s="79">
        <v>43066</v>
      </c>
      <c r="S68" s="81" t="s">
        <v>569</v>
      </c>
    </row>
    <row r="69" spans="1:19" ht="15.75" x14ac:dyDescent="0.25">
      <c r="A69" s="80" t="s">
        <v>905</v>
      </c>
      <c r="B69" s="32" t="s">
        <v>429</v>
      </c>
      <c r="C69" s="32" t="s">
        <v>545</v>
      </c>
      <c r="D69" s="32">
        <v>50</v>
      </c>
      <c r="E69" s="32" t="s">
        <v>40</v>
      </c>
      <c r="I69" s="76"/>
      <c r="J69" s="79">
        <v>43066</v>
      </c>
      <c r="K69" s="76" t="s">
        <v>654</v>
      </c>
      <c r="M69" s="97">
        <v>0</v>
      </c>
      <c r="N69" s="97">
        <v>0</v>
      </c>
      <c r="O69" s="97">
        <v>1</v>
      </c>
      <c r="P69" s="97">
        <v>0</v>
      </c>
      <c r="Q69" s="97">
        <v>0</v>
      </c>
      <c r="R69" s="79">
        <v>43066</v>
      </c>
      <c r="S69" s="81" t="s">
        <v>568</v>
      </c>
    </row>
    <row r="70" spans="1:19" ht="15.75" x14ac:dyDescent="0.25">
      <c r="A70" s="80" t="s">
        <v>906</v>
      </c>
      <c r="B70" s="32" t="s">
        <v>430</v>
      </c>
      <c r="C70" s="32" t="s">
        <v>533</v>
      </c>
      <c r="D70" s="32">
        <v>53</v>
      </c>
      <c r="E70" s="32" t="s">
        <v>285</v>
      </c>
      <c r="I70" s="76"/>
      <c r="J70" s="79">
        <v>43066</v>
      </c>
      <c r="K70" s="76" t="s">
        <v>654</v>
      </c>
      <c r="M70" s="97">
        <v>1</v>
      </c>
      <c r="N70" s="97">
        <v>0</v>
      </c>
      <c r="O70" s="97">
        <v>1</v>
      </c>
      <c r="P70" s="97">
        <v>0</v>
      </c>
      <c r="Q70" s="97">
        <v>0</v>
      </c>
      <c r="R70" s="79">
        <v>43066</v>
      </c>
      <c r="S70" s="81" t="s">
        <v>567</v>
      </c>
    </row>
    <row r="71" spans="1:19" ht="15.75" x14ac:dyDescent="0.25">
      <c r="A71" s="80" t="s">
        <v>907</v>
      </c>
      <c r="B71" s="32" t="s">
        <v>431</v>
      </c>
      <c r="C71" s="32" t="s">
        <v>545</v>
      </c>
      <c r="D71" s="32">
        <v>37</v>
      </c>
      <c r="E71" s="32" t="s">
        <v>4</v>
      </c>
      <c r="I71" s="76"/>
      <c r="J71" s="79">
        <v>43063</v>
      </c>
      <c r="K71" s="76" t="s">
        <v>654</v>
      </c>
      <c r="M71" s="97">
        <v>0</v>
      </c>
      <c r="N71" s="97">
        <v>0</v>
      </c>
      <c r="O71" s="97">
        <v>1</v>
      </c>
      <c r="P71" s="97">
        <v>0</v>
      </c>
      <c r="Q71" s="97">
        <v>0</v>
      </c>
      <c r="R71" s="79">
        <v>43063</v>
      </c>
      <c r="S71" s="81" t="s">
        <v>566</v>
      </c>
    </row>
    <row r="72" spans="1:19" ht="15.75" x14ac:dyDescent="0.25">
      <c r="A72" s="80" t="s">
        <v>908</v>
      </c>
      <c r="B72" s="32" t="s">
        <v>432</v>
      </c>
      <c r="C72" s="32" t="s">
        <v>533</v>
      </c>
      <c r="D72" s="32">
        <v>54</v>
      </c>
      <c r="E72" s="32" t="s">
        <v>58</v>
      </c>
      <c r="I72" s="76"/>
      <c r="J72" s="79">
        <v>43063</v>
      </c>
      <c r="K72" s="76" t="s">
        <v>654</v>
      </c>
      <c r="M72" s="97">
        <v>0</v>
      </c>
      <c r="N72" s="97">
        <v>0</v>
      </c>
      <c r="O72" s="97">
        <v>1</v>
      </c>
      <c r="P72" s="97">
        <v>0</v>
      </c>
      <c r="Q72" s="97">
        <v>0</v>
      </c>
      <c r="R72" s="79">
        <v>43063</v>
      </c>
      <c r="S72" s="81" t="s">
        <v>565</v>
      </c>
    </row>
    <row r="73" spans="1:19" ht="15.75" x14ac:dyDescent="0.25">
      <c r="A73" s="80" t="s">
        <v>909</v>
      </c>
      <c r="B73" s="32" t="s">
        <v>433</v>
      </c>
      <c r="C73" s="32" t="s">
        <v>533</v>
      </c>
      <c r="D73" s="32">
        <v>25</v>
      </c>
      <c r="E73" s="32" t="s">
        <v>19</v>
      </c>
      <c r="I73" s="76"/>
      <c r="J73" s="79">
        <v>43063</v>
      </c>
      <c r="K73" s="76" t="s">
        <v>654</v>
      </c>
      <c r="M73" s="97">
        <v>0</v>
      </c>
      <c r="N73" s="97">
        <v>0</v>
      </c>
      <c r="O73" s="97">
        <v>1</v>
      </c>
      <c r="P73" s="97">
        <v>0</v>
      </c>
      <c r="Q73" s="97">
        <v>0</v>
      </c>
      <c r="R73" s="79">
        <v>43063</v>
      </c>
      <c r="S73" s="81" t="s">
        <v>564</v>
      </c>
    </row>
    <row r="74" spans="1:19" ht="15.75" x14ac:dyDescent="0.25">
      <c r="A74" s="80" t="s">
        <v>910</v>
      </c>
      <c r="B74" s="32" t="s">
        <v>435</v>
      </c>
      <c r="C74" s="32" t="s">
        <v>533</v>
      </c>
      <c r="D74" s="32">
        <v>31</v>
      </c>
      <c r="E74" s="32" t="s">
        <v>17</v>
      </c>
      <c r="I74" s="76"/>
      <c r="J74" s="79">
        <v>43063</v>
      </c>
      <c r="K74" s="76" t="s">
        <v>654</v>
      </c>
      <c r="M74" s="97">
        <v>0</v>
      </c>
      <c r="N74" s="97">
        <v>0</v>
      </c>
      <c r="O74" s="97">
        <v>1</v>
      </c>
      <c r="P74" s="97">
        <v>0</v>
      </c>
      <c r="Q74" s="97">
        <v>0</v>
      </c>
      <c r="R74" s="79">
        <v>43063</v>
      </c>
      <c r="S74" s="81" t="s">
        <v>563</v>
      </c>
    </row>
    <row r="75" spans="1:19" ht="15.75" x14ac:dyDescent="0.25">
      <c r="A75" s="80" t="s">
        <v>911</v>
      </c>
      <c r="B75" s="32" t="s">
        <v>436</v>
      </c>
      <c r="C75" s="32" t="s">
        <v>533</v>
      </c>
      <c r="D75" s="32">
        <v>33</v>
      </c>
      <c r="E75" s="32" t="s">
        <v>6</v>
      </c>
      <c r="I75" s="76"/>
      <c r="J75" s="79">
        <v>43063</v>
      </c>
      <c r="K75" s="76" t="s">
        <v>654</v>
      </c>
      <c r="M75" s="97">
        <v>0</v>
      </c>
      <c r="N75" s="97">
        <v>0</v>
      </c>
      <c r="O75" s="97">
        <v>1</v>
      </c>
      <c r="P75" s="97">
        <v>0</v>
      </c>
      <c r="Q75" s="97">
        <v>0</v>
      </c>
      <c r="R75" s="79">
        <v>43063</v>
      </c>
      <c r="S75" s="81" t="s">
        <v>562</v>
      </c>
    </row>
    <row r="76" spans="1:19" ht="15.75" x14ac:dyDescent="0.25">
      <c r="A76" s="80" t="s">
        <v>912</v>
      </c>
      <c r="B76" s="32" t="s">
        <v>437</v>
      </c>
      <c r="C76" s="32" t="s">
        <v>533</v>
      </c>
      <c r="D76" s="32">
        <v>34</v>
      </c>
      <c r="E76" s="32" t="s">
        <v>24</v>
      </c>
      <c r="I76" s="76"/>
      <c r="J76" s="79">
        <v>43063</v>
      </c>
      <c r="K76" s="76" t="s">
        <v>654</v>
      </c>
      <c r="M76" s="97">
        <v>1</v>
      </c>
      <c r="N76" s="97">
        <v>0</v>
      </c>
      <c r="O76" s="97">
        <v>1</v>
      </c>
      <c r="P76" s="97">
        <v>0</v>
      </c>
      <c r="Q76" s="97">
        <v>0</v>
      </c>
      <c r="R76" s="79">
        <v>43063</v>
      </c>
      <c r="S76" s="81" t="s">
        <v>561</v>
      </c>
    </row>
    <row r="77" spans="1:19" ht="15.75" x14ac:dyDescent="0.25">
      <c r="A77" s="80" t="s">
        <v>913</v>
      </c>
      <c r="B77" s="32" t="s">
        <v>438</v>
      </c>
      <c r="C77" s="32" t="s">
        <v>533</v>
      </c>
      <c r="D77" s="32">
        <v>30</v>
      </c>
      <c r="E77" s="32" t="s">
        <v>288</v>
      </c>
      <c r="I77" s="76"/>
      <c r="J77" s="79">
        <v>43063</v>
      </c>
      <c r="K77" s="76" t="s">
        <v>654</v>
      </c>
      <c r="M77" s="97">
        <v>0</v>
      </c>
      <c r="N77" s="97">
        <v>1</v>
      </c>
      <c r="O77" s="97">
        <v>0</v>
      </c>
      <c r="P77" s="97">
        <v>0</v>
      </c>
      <c r="Q77" s="97">
        <v>0</v>
      </c>
      <c r="R77" s="79">
        <v>43063</v>
      </c>
      <c r="S77" s="81" t="s">
        <v>560</v>
      </c>
    </row>
    <row r="78" spans="1:19" ht="15.75" x14ac:dyDescent="0.25">
      <c r="A78" s="80" t="s">
        <v>914</v>
      </c>
      <c r="B78" s="32" t="s">
        <v>439</v>
      </c>
      <c r="C78" s="32" t="s">
        <v>533</v>
      </c>
      <c r="D78" s="32">
        <v>25</v>
      </c>
      <c r="E78" s="32" t="s">
        <v>21</v>
      </c>
      <c r="I78" s="76"/>
      <c r="J78" s="79">
        <v>43063</v>
      </c>
      <c r="K78" s="76" t="s">
        <v>654</v>
      </c>
      <c r="M78" s="97">
        <v>0</v>
      </c>
      <c r="N78" s="97">
        <v>0</v>
      </c>
      <c r="O78" s="97">
        <v>1</v>
      </c>
      <c r="P78" s="97">
        <v>0</v>
      </c>
      <c r="Q78" s="97">
        <v>0</v>
      </c>
      <c r="R78" s="79">
        <v>43063</v>
      </c>
      <c r="S78" s="81" t="s">
        <v>559</v>
      </c>
    </row>
    <row r="79" spans="1:19" ht="15.75" x14ac:dyDescent="0.25">
      <c r="A79" s="80" t="s">
        <v>915</v>
      </c>
      <c r="B79" s="32" t="s">
        <v>440</v>
      </c>
      <c r="C79" s="32" t="s">
        <v>545</v>
      </c>
      <c r="D79" s="32">
        <v>34</v>
      </c>
      <c r="E79" s="32" t="s">
        <v>22</v>
      </c>
      <c r="I79" s="76"/>
      <c r="J79" s="79">
        <v>43063</v>
      </c>
      <c r="K79" s="76" t="s">
        <v>654</v>
      </c>
      <c r="M79" s="97">
        <v>0</v>
      </c>
      <c r="N79" s="97">
        <v>0</v>
      </c>
      <c r="O79" s="97">
        <v>1</v>
      </c>
      <c r="P79" s="97">
        <v>0</v>
      </c>
      <c r="Q79" s="97">
        <v>0</v>
      </c>
      <c r="R79" s="79">
        <v>43063</v>
      </c>
      <c r="S79" s="83" t="s">
        <v>558</v>
      </c>
    </row>
    <row r="80" spans="1:19" ht="15.75" x14ac:dyDescent="0.25">
      <c r="A80" s="80" t="s">
        <v>916</v>
      </c>
      <c r="B80" s="32" t="s">
        <v>441</v>
      </c>
      <c r="C80" s="32" t="s">
        <v>533</v>
      </c>
      <c r="D80" s="32">
        <v>24</v>
      </c>
      <c r="E80" s="32" t="s">
        <v>20</v>
      </c>
      <c r="I80" s="76"/>
      <c r="J80" s="79">
        <v>43063</v>
      </c>
      <c r="K80" s="76" t="s">
        <v>654</v>
      </c>
      <c r="M80" s="97">
        <v>0</v>
      </c>
      <c r="N80" s="97">
        <v>1</v>
      </c>
      <c r="O80" s="97">
        <v>0</v>
      </c>
      <c r="P80" s="97">
        <v>0</v>
      </c>
      <c r="Q80" s="97">
        <v>0</v>
      </c>
      <c r="R80" s="79">
        <v>43063</v>
      </c>
      <c r="S80" s="83" t="s">
        <v>557</v>
      </c>
    </row>
    <row r="81" spans="1:19" ht="15.75" x14ac:dyDescent="0.25">
      <c r="A81" s="80" t="s">
        <v>917</v>
      </c>
      <c r="B81" s="32" t="s">
        <v>442</v>
      </c>
      <c r="C81" s="32" t="s">
        <v>533</v>
      </c>
      <c r="D81" s="32">
        <v>34</v>
      </c>
      <c r="E81" s="32" t="s">
        <v>23</v>
      </c>
      <c r="I81" s="76"/>
      <c r="J81" s="79">
        <v>43063</v>
      </c>
      <c r="K81" s="76" t="s">
        <v>654</v>
      </c>
      <c r="M81" s="97">
        <v>0</v>
      </c>
      <c r="N81" s="97">
        <v>1</v>
      </c>
      <c r="O81" s="97">
        <v>0</v>
      </c>
      <c r="P81" s="97">
        <v>0</v>
      </c>
      <c r="Q81" s="97">
        <v>0</v>
      </c>
      <c r="R81" s="79">
        <v>43063</v>
      </c>
      <c r="S81" s="81" t="s">
        <v>556</v>
      </c>
    </row>
    <row r="82" spans="1:19" ht="15.75" x14ac:dyDescent="0.25">
      <c r="A82" s="80" t="s">
        <v>918</v>
      </c>
      <c r="B82" s="32" t="s">
        <v>443</v>
      </c>
      <c r="C82" s="32" t="s">
        <v>533</v>
      </c>
      <c r="D82" s="32">
        <v>30</v>
      </c>
      <c r="E82" s="32" t="s">
        <v>14</v>
      </c>
      <c r="I82" s="76"/>
      <c r="J82" s="79">
        <v>43063</v>
      </c>
      <c r="K82" s="76" t="s">
        <v>654</v>
      </c>
      <c r="M82" s="97">
        <v>0</v>
      </c>
      <c r="N82" s="97">
        <v>1</v>
      </c>
      <c r="O82" s="97">
        <v>0</v>
      </c>
      <c r="P82" s="97">
        <v>0</v>
      </c>
      <c r="Q82" s="97">
        <v>0</v>
      </c>
      <c r="R82" s="79">
        <v>43063</v>
      </c>
      <c r="S82" s="81" t="s">
        <v>555</v>
      </c>
    </row>
    <row r="83" spans="1:19" ht="15.75" x14ac:dyDescent="0.25">
      <c r="A83" s="80" t="s">
        <v>919</v>
      </c>
      <c r="B83" s="32" t="s">
        <v>445</v>
      </c>
      <c r="C83" s="32" t="s">
        <v>533</v>
      </c>
      <c r="D83" s="32">
        <v>32</v>
      </c>
      <c r="E83" s="32" t="s">
        <v>2</v>
      </c>
      <c r="I83" s="76"/>
      <c r="J83" s="79">
        <v>43063</v>
      </c>
      <c r="K83" s="76" t="s">
        <v>654</v>
      </c>
      <c r="M83" s="97">
        <v>0</v>
      </c>
      <c r="N83" s="97">
        <v>1</v>
      </c>
      <c r="O83" s="97">
        <v>0</v>
      </c>
      <c r="P83" s="97">
        <v>0</v>
      </c>
      <c r="Q83" s="97">
        <v>0</v>
      </c>
      <c r="R83" s="79">
        <v>43063</v>
      </c>
      <c r="S83" s="81" t="s">
        <v>554</v>
      </c>
    </row>
    <row r="84" spans="1:19" ht="14.25" x14ac:dyDescent="0.2">
      <c r="A84" s="84" t="s">
        <v>920</v>
      </c>
      <c r="B84" s="32" t="s">
        <v>446</v>
      </c>
      <c r="C84" s="32" t="s">
        <v>533</v>
      </c>
      <c r="D84" s="32">
        <v>24</v>
      </c>
      <c r="E84" s="32" t="s">
        <v>25</v>
      </c>
      <c r="I84" s="76"/>
      <c r="J84" s="79">
        <v>43063</v>
      </c>
      <c r="K84" s="76" t="s">
        <v>654</v>
      </c>
      <c r="M84" s="97">
        <v>0</v>
      </c>
      <c r="N84" s="97">
        <v>1</v>
      </c>
      <c r="O84" s="97">
        <v>0</v>
      </c>
      <c r="P84" s="97">
        <v>0</v>
      </c>
      <c r="Q84" s="97">
        <v>0</v>
      </c>
      <c r="R84" s="79">
        <v>43063</v>
      </c>
      <c r="S84" s="81" t="s">
        <v>553</v>
      </c>
    </row>
    <row r="85" spans="1:19" ht="15.75" x14ac:dyDescent="0.25">
      <c r="A85" s="80" t="s">
        <v>921</v>
      </c>
      <c r="B85" s="32" t="s">
        <v>447</v>
      </c>
      <c r="C85" s="32" t="s">
        <v>545</v>
      </c>
      <c r="D85" s="32">
        <v>40</v>
      </c>
      <c r="E85" s="32" t="s">
        <v>56</v>
      </c>
      <c r="I85" s="76"/>
      <c r="J85" s="79">
        <v>43063</v>
      </c>
      <c r="K85" s="76" t="s">
        <v>654</v>
      </c>
      <c r="M85" s="97">
        <v>0</v>
      </c>
      <c r="N85" s="97">
        <v>0</v>
      </c>
      <c r="O85" s="97">
        <v>1</v>
      </c>
      <c r="P85" s="97">
        <v>0</v>
      </c>
      <c r="Q85" s="97">
        <v>0</v>
      </c>
      <c r="R85" s="79">
        <v>43063</v>
      </c>
      <c r="S85" s="81" t="s">
        <v>552</v>
      </c>
    </row>
    <row r="86" spans="1:19" ht="14.25" x14ac:dyDescent="0.2">
      <c r="A86" s="84" t="s">
        <v>922</v>
      </c>
      <c r="B86" s="32" t="s">
        <v>449</v>
      </c>
      <c r="C86" s="32" t="s">
        <v>533</v>
      </c>
      <c r="D86" s="32">
        <v>32</v>
      </c>
      <c r="E86" s="32" t="s">
        <v>27</v>
      </c>
      <c r="I86" s="76"/>
      <c r="J86" s="79">
        <v>43063</v>
      </c>
      <c r="K86" s="76" t="s">
        <v>654</v>
      </c>
      <c r="M86" s="97">
        <v>0</v>
      </c>
      <c r="N86" s="97">
        <v>1</v>
      </c>
      <c r="O86" s="97">
        <v>0</v>
      </c>
      <c r="P86" s="97">
        <v>0</v>
      </c>
      <c r="Q86" s="97">
        <v>0</v>
      </c>
      <c r="R86" s="79">
        <v>43063</v>
      </c>
      <c r="S86" s="81" t="s">
        <v>551</v>
      </c>
    </row>
    <row r="87" spans="1:19" ht="15.75" x14ac:dyDescent="0.25">
      <c r="A87" s="80" t="s">
        <v>923</v>
      </c>
      <c r="B87" s="32" t="s">
        <v>450</v>
      </c>
      <c r="C87" s="32" t="s">
        <v>545</v>
      </c>
      <c r="D87" s="32">
        <v>24</v>
      </c>
      <c r="E87" s="32" t="s">
        <v>290</v>
      </c>
      <c r="I87" s="76"/>
      <c r="J87" s="79">
        <v>43063</v>
      </c>
      <c r="K87" s="76" t="s">
        <v>654</v>
      </c>
      <c r="M87" s="97">
        <v>1</v>
      </c>
      <c r="N87" s="97">
        <v>0</v>
      </c>
      <c r="O87" s="97">
        <v>1</v>
      </c>
      <c r="P87" s="97">
        <v>0</v>
      </c>
      <c r="Q87" s="97">
        <v>0</v>
      </c>
      <c r="R87" s="79">
        <v>43063</v>
      </c>
      <c r="S87" s="81" t="s">
        <v>550</v>
      </c>
    </row>
    <row r="88" spans="1:19" ht="15.75" x14ac:dyDescent="0.25">
      <c r="A88" s="80" t="s">
        <v>924</v>
      </c>
      <c r="B88" s="32" t="s">
        <v>451</v>
      </c>
      <c r="C88" s="32" t="s">
        <v>533</v>
      </c>
      <c r="D88" s="32">
        <v>23</v>
      </c>
      <c r="E88" s="32" t="s">
        <v>291</v>
      </c>
      <c r="I88" s="76"/>
      <c r="J88" s="79">
        <v>43063</v>
      </c>
      <c r="K88" s="76" t="s">
        <v>654</v>
      </c>
      <c r="M88" s="97">
        <v>0</v>
      </c>
      <c r="N88" s="97">
        <v>1</v>
      </c>
      <c r="O88" s="97">
        <v>0</v>
      </c>
      <c r="P88" s="97">
        <v>0</v>
      </c>
      <c r="Q88" s="97">
        <v>0</v>
      </c>
      <c r="R88" s="79">
        <v>43063</v>
      </c>
      <c r="S88" s="81" t="s">
        <v>549</v>
      </c>
    </row>
    <row r="89" spans="1:19" ht="15.75" x14ac:dyDescent="0.25">
      <c r="A89" s="80" t="s">
        <v>925</v>
      </c>
      <c r="B89" s="32" t="s">
        <v>452</v>
      </c>
      <c r="C89" s="32" t="s">
        <v>533</v>
      </c>
      <c r="D89" s="32">
        <v>37</v>
      </c>
      <c r="E89" s="32" t="s">
        <v>292</v>
      </c>
      <c r="I89" s="76"/>
      <c r="J89" s="79">
        <v>43066</v>
      </c>
      <c r="K89" s="76" t="s">
        <v>654</v>
      </c>
      <c r="M89" s="97">
        <v>0</v>
      </c>
      <c r="N89" s="97">
        <v>1</v>
      </c>
      <c r="O89" s="97">
        <v>0</v>
      </c>
      <c r="P89" s="97">
        <v>0</v>
      </c>
      <c r="Q89" s="97">
        <v>0</v>
      </c>
      <c r="R89" s="79">
        <v>43066</v>
      </c>
      <c r="S89" s="81" t="s">
        <v>548</v>
      </c>
    </row>
    <row r="90" spans="1:19" ht="15.75" x14ac:dyDescent="0.25">
      <c r="A90" s="80" t="s">
        <v>926</v>
      </c>
      <c r="B90" s="32" t="s">
        <v>453</v>
      </c>
      <c r="C90" s="32" t="s">
        <v>533</v>
      </c>
      <c r="D90" s="32">
        <v>24</v>
      </c>
      <c r="E90" s="32" t="s">
        <v>12</v>
      </c>
      <c r="I90" s="76"/>
      <c r="J90" s="79">
        <v>43066</v>
      </c>
      <c r="K90" s="76" t="s">
        <v>654</v>
      </c>
      <c r="M90" s="97">
        <v>0</v>
      </c>
      <c r="N90" s="97">
        <v>0</v>
      </c>
      <c r="O90" s="97">
        <v>1</v>
      </c>
      <c r="P90" s="97">
        <v>0</v>
      </c>
      <c r="Q90" s="97">
        <v>0</v>
      </c>
      <c r="R90" s="79">
        <v>43066</v>
      </c>
      <c r="S90" s="81" t="s">
        <v>547</v>
      </c>
    </row>
    <row r="91" spans="1:19" ht="15.75" x14ac:dyDescent="0.25">
      <c r="A91" s="80" t="s">
        <v>927</v>
      </c>
      <c r="B91" s="32" t="s">
        <v>454</v>
      </c>
      <c r="C91" s="32" t="s">
        <v>533</v>
      </c>
      <c r="D91" s="32">
        <v>33</v>
      </c>
      <c r="E91" s="32" t="s">
        <v>16</v>
      </c>
      <c r="I91" s="76"/>
      <c r="J91" s="79">
        <v>43066</v>
      </c>
      <c r="K91" s="76" t="s">
        <v>654</v>
      </c>
      <c r="M91" s="97">
        <v>1</v>
      </c>
      <c r="N91" s="97">
        <v>0</v>
      </c>
      <c r="O91" s="97">
        <v>1</v>
      </c>
      <c r="P91" s="97">
        <v>0</v>
      </c>
      <c r="Q91" s="97">
        <v>0</v>
      </c>
      <c r="R91" s="79">
        <v>43066</v>
      </c>
      <c r="S91" s="81" t="s">
        <v>546</v>
      </c>
    </row>
    <row r="92" spans="1:19" ht="15.75" x14ac:dyDescent="0.25">
      <c r="A92" s="80" t="s">
        <v>928</v>
      </c>
      <c r="B92" s="32" t="s">
        <v>456</v>
      </c>
      <c r="C92" s="32" t="s">
        <v>545</v>
      </c>
      <c r="D92" s="32">
        <v>60</v>
      </c>
      <c r="E92" s="32" t="s">
        <v>43</v>
      </c>
      <c r="I92" s="76"/>
      <c r="J92" s="79">
        <v>43066</v>
      </c>
      <c r="K92" s="76" t="s">
        <v>654</v>
      </c>
      <c r="M92" s="97">
        <v>0</v>
      </c>
      <c r="N92" s="97">
        <v>0</v>
      </c>
      <c r="O92" s="97">
        <v>1</v>
      </c>
      <c r="P92" s="97">
        <v>0</v>
      </c>
      <c r="Q92" s="97">
        <v>0</v>
      </c>
      <c r="R92" s="79">
        <v>43066</v>
      </c>
      <c r="S92" s="81" t="s">
        <v>544</v>
      </c>
    </row>
    <row r="93" spans="1:19" ht="14.25" x14ac:dyDescent="0.2">
      <c r="A93" s="83" t="s">
        <v>929</v>
      </c>
      <c r="B93" s="32" t="s">
        <v>414</v>
      </c>
      <c r="C93" s="32" t="s">
        <v>533</v>
      </c>
      <c r="D93" s="32">
        <v>28</v>
      </c>
      <c r="E93" s="82" t="s">
        <v>507</v>
      </c>
      <c r="I93" s="76"/>
      <c r="J93" s="79">
        <v>43063</v>
      </c>
      <c r="K93" s="76" t="s">
        <v>654</v>
      </c>
      <c r="M93" s="97">
        <v>0</v>
      </c>
      <c r="N93" s="97">
        <v>0</v>
      </c>
      <c r="O93" s="97">
        <v>1</v>
      </c>
      <c r="P93" s="97">
        <v>0</v>
      </c>
      <c r="Q93" s="97">
        <v>0</v>
      </c>
      <c r="R93" s="79">
        <v>43063</v>
      </c>
      <c r="S93" s="81" t="s">
        <v>543</v>
      </c>
    </row>
    <row r="94" spans="1:19" ht="15.75" x14ac:dyDescent="0.25">
      <c r="A94" s="80" t="s">
        <v>930</v>
      </c>
      <c r="B94" s="32" t="s">
        <v>457</v>
      </c>
      <c r="C94" s="32" t="s">
        <v>533</v>
      </c>
      <c r="D94" s="32">
        <v>28</v>
      </c>
      <c r="E94" s="32" t="s">
        <v>18</v>
      </c>
      <c r="I94" s="76"/>
      <c r="J94" s="79">
        <v>43066</v>
      </c>
      <c r="K94" s="76" t="s">
        <v>654</v>
      </c>
      <c r="M94" s="97">
        <v>0</v>
      </c>
      <c r="N94" s="97">
        <v>0</v>
      </c>
      <c r="O94" s="97">
        <v>1</v>
      </c>
      <c r="P94" s="97">
        <v>0</v>
      </c>
      <c r="Q94" s="97">
        <v>0</v>
      </c>
      <c r="R94" s="79">
        <v>43066</v>
      </c>
      <c r="S94" s="81" t="s">
        <v>542</v>
      </c>
    </row>
    <row r="95" spans="1:19" ht="15.75" x14ac:dyDescent="0.25">
      <c r="A95" s="80" t="s">
        <v>931</v>
      </c>
      <c r="B95" s="32" t="s">
        <v>458</v>
      </c>
      <c r="C95" s="32" t="s">
        <v>533</v>
      </c>
      <c r="D95" s="32">
        <v>42</v>
      </c>
      <c r="E95" s="32" t="s">
        <v>57</v>
      </c>
      <c r="I95" s="76"/>
      <c r="J95" s="79">
        <v>43066</v>
      </c>
      <c r="K95" s="76" t="s">
        <v>654</v>
      </c>
      <c r="M95" s="97">
        <v>0</v>
      </c>
      <c r="N95" s="97">
        <v>0</v>
      </c>
      <c r="O95" s="97">
        <v>1</v>
      </c>
      <c r="P95" s="97">
        <v>0</v>
      </c>
      <c r="Q95" s="97">
        <v>0</v>
      </c>
      <c r="R95" s="79">
        <v>43066</v>
      </c>
      <c r="S95" s="81" t="s">
        <v>541</v>
      </c>
    </row>
    <row r="96" spans="1:19" ht="15.75" x14ac:dyDescent="0.25">
      <c r="A96" s="80" t="s">
        <v>932</v>
      </c>
      <c r="B96" s="32" t="s">
        <v>460</v>
      </c>
      <c r="C96" s="32" t="s">
        <v>533</v>
      </c>
      <c r="D96" s="32">
        <v>27</v>
      </c>
      <c r="E96" s="32" t="s">
        <v>299</v>
      </c>
      <c r="I96" s="76"/>
      <c r="J96" s="79">
        <v>43066</v>
      </c>
      <c r="K96" s="76" t="s">
        <v>654</v>
      </c>
      <c r="M96" s="97">
        <v>0</v>
      </c>
      <c r="N96" s="97">
        <v>1</v>
      </c>
      <c r="O96" s="97">
        <v>0</v>
      </c>
      <c r="P96" s="97">
        <v>0</v>
      </c>
      <c r="Q96" s="97">
        <v>0</v>
      </c>
      <c r="R96" s="79">
        <v>43066</v>
      </c>
      <c r="S96" s="81" t="s">
        <v>540</v>
      </c>
    </row>
    <row r="97" spans="1:19" ht="15.75" x14ac:dyDescent="0.25">
      <c r="A97" s="80" t="s">
        <v>933</v>
      </c>
      <c r="B97" s="32" t="s">
        <v>461</v>
      </c>
      <c r="C97" s="32" t="s">
        <v>533</v>
      </c>
      <c r="D97" s="32">
        <v>46</v>
      </c>
      <c r="E97" s="32" t="s">
        <v>35</v>
      </c>
      <c r="I97" s="76"/>
      <c r="J97" s="79">
        <v>43066</v>
      </c>
      <c r="K97" s="76" t="s">
        <v>654</v>
      </c>
      <c r="M97" s="97">
        <v>0</v>
      </c>
      <c r="N97" s="97">
        <v>0</v>
      </c>
      <c r="O97" s="97">
        <v>1</v>
      </c>
      <c r="P97" s="97">
        <v>0</v>
      </c>
      <c r="Q97" s="97">
        <v>0</v>
      </c>
      <c r="R97" s="79">
        <v>43066</v>
      </c>
      <c r="S97" s="81" t="s">
        <v>539</v>
      </c>
    </row>
    <row r="98" spans="1:19" ht="15.75" x14ac:dyDescent="0.25">
      <c r="A98" s="80" t="s">
        <v>934</v>
      </c>
      <c r="B98" s="32" t="s">
        <v>462</v>
      </c>
      <c r="C98" s="32" t="s">
        <v>533</v>
      </c>
      <c r="D98" s="32">
        <v>43</v>
      </c>
      <c r="E98" s="32" t="s">
        <v>34</v>
      </c>
      <c r="J98" s="79">
        <v>43066</v>
      </c>
      <c r="K98" s="76" t="s">
        <v>654</v>
      </c>
      <c r="M98" s="97">
        <v>0</v>
      </c>
      <c r="N98" s="97">
        <v>0</v>
      </c>
      <c r="O98" s="97">
        <v>1</v>
      </c>
      <c r="P98" s="97">
        <v>0</v>
      </c>
      <c r="Q98" s="97">
        <v>0</v>
      </c>
      <c r="R98" s="79">
        <v>43066</v>
      </c>
      <c r="S98" s="76" t="s">
        <v>538</v>
      </c>
    </row>
    <row r="99" spans="1:19" ht="15.75" x14ac:dyDescent="0.25">
      <c r="A99" s="80" t="s">
        <v>935</v>
      </c>
      <c r="B99" s="32" t="s">
        <v>463</v>
      </c>
      <c r="C99" s="32" t="s">
        <v>533</v>
      </c>
      <c r="D99" s="32">
        <v>34</v>
      </c>
      <c r="E99" s="32" t="s">
        <v>302</v>
      </c>
      <c r="J99" s="79">
        <v>43066</v>
      </c>
      <c r="K99" s="76" t="s">
        <v>654</v>
      </c>
      <c r="M99" s="97">
        <v>0</v>
      </c>
      <c r="N99" s="97">
        <v>1</v>
      </c>
      <c r="O99" s="97">
        <v>0</v>
      </c>
      <c r="P99" s="97">
        <v>0</v>
      </c>
      <c r="Q99" s="97">
        <v>0</v>
      </c>
      <c r="R99" s="79">
        <v>43066</v>
      </c>
      <c r="S99" s="76" t="s">
        <v>537</v>
      </c>
    </row>
    <row r="100" spans="1:19" ht="15.75" x14ac:dyDescent="0.25">
      <c r="A100" s="80" t="s">
        <v>936</v>
      </c>
      <c r="B100" s="32" t="s">
        <v>465</v>
      </c>
      <c r="C100" s="32" t="s">
        <v>533</v>
      </c>
      <c r="D100" s="32">
        <v>51</v>
      </c>
      <c r="E100" s="32" t="s">
        <v>39</v>
      </c>
      <c r="J100" s="79">
        <v>43067</v>
      </c>
      <c r="K100" s="76" t="s">
        <v>654</v>
      </c>
      <c r="M100" s="97">
        <v>1</v>
      </c>
      <c r="N100" s="97">
        <v>0</v>
      </c>
      <c r="O100" s="97">
        <v>1</v>
      </c>
      <c r="P100" s="97">
        <v>0</v>
      </c>
      <c r="Q100" s="97">
        <v>0</v>
      </c>
      <c r="R100" s="79">
        <v>43067</v>
      </c>
      <c r="S100" s="76" t="s">
        <v>536</v>
      </c>
    </row>
    <row r="101" spans="1:19" ht="15.75" x14ac:dyDescent="0.25">
      <c r="A101" s="80" t="s">
        <v>937</v>
      </c>
      <c r="B101" s="32" t="s">
        <v>466</v>
      </c>
      <c r="C101" s="32" t="s">
        <v>533</v>
      </c>
      <c r="D101" s="32">
        <v>52</v>
      </c>
      <c r="E101" s="32" t="s">
        <v>41</v>
      </c>
      <c r="J101" s="79">
        <v>43067</v>
      </c>
      <c r="K101" s="76" t="s">
        <v>654</v>
      </c>
      <c r="M101" s="97">
        <v>1</v>
      </c>
      <c r="N101" s="97">
        <v>0</v>
      </c>
      <c r="O101" s="97">
        <v>1</v>
      </c>
      <c r="P101" s="97">
        <v>0</v>
      </c>
      <c r="Q101" s="97">
        <v>0</v>
      </c>
      <c r="R101" s="79">
        <v>43067</v>
      </c>
      <c r="S101" s="76" t="s">
        <v>535</v>
      </c>
    </row>
    <row r="102" spans="1:19" ht="15.75" x14ac:dyDescent="0.25">
      <c r="A102" s="80" t="s">
        <v>938</v>
      </c>
      <c r="B102" s="32" t="s">
        <v>467</v>
      </c>
      <c r="C102" s="32" t="s">
        <v>533</v>
      </c>
      <c r="D102" s="32">
        <v>23</v>
      </c>
      <c r="E102" s="32" t="s">
        <v>7</v>
      </c>
      <c r="J102" s="79">
        <v>43068</v>
      </c>
      <c r="K102" s="76" t="s">
        <v>654</v>
      </c>
      <c r="M102" s="97">
        <v>1</v>
      </c>
      <c r="N102" s="97">
        <v>0</v>
      </c>
      <c r="O102" s="97">
        <v>1</v>
      </c>
      <c r="P102" s="97">
        <v>0</v>
      </c>
      <c r="Q102" s="97">
        <v>0</v>
      </c>
      <c r="R102" s="79">
        <v>43068</v>
      </c>
      <c r="S102" s="76" t="s">
        <v>534</v>
      </c>
    </row>
    <row r="103" spans="1:19" ht="15.75" x14ac:dyDescent="0.25">
      <c r="A103" s="80" t="s">
        <v>307</v>
      </c>
      <c r="B103" s="32" t="s">
        <v>468</v>
      </c>
      <c r="C103" s="32" t="s">
        <v>533</v>
      </c>
      <c r="D103" s="32">
        <v>22</v>
      </c>
      <c r="E103" s="78" t="s">
        <v>11</v>
      </c>
      <c r="J103" s="79">
        <v>43068</v>
      </c>
      <c r="K103" s="76" t="s">
        <v>654</v>
      </c>
      <c r="M103" s="97">
        <v>1</v>
      </c>
      <c r="N103" s="97">
        <v>0</v>
      </c>
      <c r="O103" s="97">
        <v>0</v>
      </c>
      <c r="P103" s="97">
        <v>0</v>
      </c>
      <c r="Q103" s="97">
        <v>0</v>
      </c>
      <c r="R103" s="79">
        <v>43068</v>
      </c>
      <c r="S103" s="76" t="s">
        <v>532</v>
      </c>
    </row>
    <row r="104" spans="1:19" ht="15.75" x14ac:dyDescent="0.2">
      <c r="A104" s="78"/>
      <c r="B104" s="78"/>
      <c r="C104" s="77"/>
      <c r="D104" s="77"/>
      <c r="K104" s="76"/>
      <c r="S104" s="76"/>
    </row>
    <row r="105" spans="1:19" ht="14.25" x14ac:dyDescent="0.2">
      <c r="A105" s="77"/>
      <c r="B105" s="77"/>
      <c r="C105" s="77"/>
      <c r="D105" s="77"/>
      <c r="K105" s="76"/>
      <c r="S105" s="76"/>
    </row>
    <row r="106" spans="1:19" ht="14.25" x14ac:dyDescent="0.2">
      <c r="A106" s="77"/>
      <c r="B106" s="77"/>
      <c r="C106" s="77"/>
      <c r="D106" s="77"/>
      <c r="K106" s="76"/>
      <c r="S106" s="76"/>
    </row>
    <row r="107" spans="1:19" ht="14.25" x14ac:dyDescent="0.2">
      <c r="A107" s="77"/>
      <c r="B107" s="77"/>
      <c r="C107" s="77"/>
      <c r="D107" s="77"/>
      <c r="K107" s="76"/>
      <c r="S107" s="76"/>
    </row>
    <row r="108" spans="1:19" ht="14.25" x14ac:dyDescent="0.2">
      <c r="A108" s="77"/>
      <c r="B108" s="77"/>
      <c r="C108" s="77"/>
      <c r="D108" s="77"/>
      <c r="K108" s="76"/>
      <c r="S108" s="76"/>
    </row>
    <row r="109" spans="1:19" ht="14.25" x14ac:dyDescent="0.2">
      <c r="A109" s="77"/>
      <c r="B109" s="77"/>
      <c r="C109" s="77"/>
      <c r="D109" s="77"/>
      <c r="K109" s="76"/>
      <c r="S109" s="76"/>
    </row>
    <row r="110" spans="1:19" ht="14.25" x14ac:dyDescent="0.2">
      <c r="A110" s="77"/>
      <c r="B110" s="77"/>
      <c r="C110" s="77"/>
      <c r="D110" s="77"/>
      <c r="K110" s="76"/>
      <c r="S110" s="76"/>
    </row>
    <row r="111" spans="1:19" ht="14.25" x14ac:dyDescent="0.2">
      <c r="A111" s="77"/>
      <c r="B111" s="77"/>
      <c r="C111" s="77"/>
      <c r="D111" s="77"/>
      <c r="K111" s="76"/>
      <c r="S111" s="76"/>
    </row>
    <row r="112" spans="1:19" ht="14.25" x14ac:dyDescent="0.2">
      <c r="A112" s="77"/>
      <c r="B112" s="77"/>
      <c r="C112" s="77"/>
      <c r="D112" s="77"/>
      <c r="K112" s="76"/>
      <c r="S112" s="76"/>
    </row>
    <row r="113" spans="1:19" ht="14.25" x14ac:dyDescent="0.2">
      <c r="A113" s="77"/>
      <c r="B113" s="77"/>
      <c r="C113" s="77"/>
      <c r="D113" s="77"/>
      <c r="K113" s="76"/>
      <c r="S113" s="76"/>
    </row>
    <row r="114" spans="1:19" ht="14.25" x14ac:dyDescent="0.2">
      <c r="A114" s="77"/>
      <c r="B114" s="77"/>
      <c r="C114" s="77"/>
      <c r="D114" s="77"/>
      <c r="K114" s="76"/>
      <c r="S114" s="76"/>
    </row>
    <row r="115" spans="1:19" ht="14.25" x14ac:dyDescent="0.2">
      <c r="A115" s="77"/>
      <c r="B115" s="77"/>
      <c r="C115" s="77"/>
      <c r="D115" s="77"/>
      <c r="K115" s="76"/>
      <c r="S115" s="76"/>
    </row>
    <row r="116" spans="1:19" ht="14.25" x14ac:dyDescent="0.2">
      <c r="A116" s="77"/>
      <c r="B116" s="77"/>
      <c r="C116" s="77"/>
      <c r="D116" s="77"/>
      <c r="K116" s="76"/>
      <c r="S116" s="76"/>
    </row>
    <row r="117" spans="1:19" ht="14.25" x14ac:dyDescent="0.2">
      <c r="A117" s="77"/>
      <c r="B117" s="77"/>
      <c r="C117" s="77"/>
      <c r="D117" s="77"/>
      <c r="K117" s="76"/>
      <c r="S117" s="76"/>
    </row>
    <row r="118" spans="1:19" ht="14.25" x14ac:dyDescent="0.2">
      <c r="A118" s="77"/>
      <c r="B118" s="77"/>
      <c r="C118" s="77"/>
      <c r="D118" s="77"/>
      <c r="K118" s="76"/>
      <c r="S118" s="76"/>
    </row>
    <row r="119" spans="1:19" ht="14.25" x14ac:dyDescent="0.2">
      <c r="A119" s="77"/>
      <c r="B119" s="77"/>
      <c r="C119" s="77"/>
      <c r="D119" s="77"/>
      <c r="K119" s="76"/>
      <c r="S119" s="76"/>
    </row>
    <row r="120" spans="1:19" ht="14.25" x14ac:dyDescent="0.2">
      <c r="A120" s="77"/>
      <c r="B120" s="77"/>
      <c r="C120" s="77"/>
      <c r="D120" s="77"/>
      <c r="K120" s="76"/>
      <c r="S120" s="76"/>
    </row>
    <row r="121" spans="1:19" ht="14.25" x14ac:dyDescent="0.2">
      <c r="A121" s="77"/>
      <c r="B121" s="77"/>
      <c r="C121" s="77"/>
      <c r="D121" s="77"/>
      <c r="K121" s="76"/>
      <c r="S121" s="76"/>
    </row>
    <row r="122" spans="1:19" ht="14.25" x14ac:dyDescent="0.2">
      <c r="A122" s="77"/>
      <c r="B122" s="77"/>
      <c r="C122" s="77"/>
      <c r="D122" s="77"/>
      <c r="K122" s="76"/>
      <c r="S122" s="76"/>
    </row>
    <row r="123" spans="1:19" ht="14.25" x14ac:dyDescent="0.2">
      <c r="A123" s="77"/>
      <c r="B123" s="77"/>
      <c r="C123" s="77"/>
      <c r="D123" s="77"/>
      <c r="K123" s="76"/>
      <c r="S123" s="76"/>
    </row>
    <row r="124" spans="1:19" ht="14.25" x14ac:dyDescent="0.2">
      <c r="A124" s="77"/>
      <c r="B124" s="77"/>
      <c r="C124" s="77"/>
      <c r="D124" s="77"/>
      <c r="K124" s="76"/>
      <c r="S124" s="76"/>
    </row>
    <row r="125" spans="1:19" ht="14.25" x14ac:dyDescent="0.2">
      <c r="A125" s="77"/>
      <c r="B125" s="77"/>
      <c r="C125" s="77"/>
      <c r="D125" s="77"/>
      <c r="K125" s="76"/>
      <c r="S125" s="76"/>
    </row>
    <row r="126" spans="1:19" ht="14.25" x14ac:dyDescent="0.2">
      <c r="A126" s="77"/>
      <c r="B126" s="77"/>
      <c r="C126" s="77"/>
      <c r="D126" s="77"/>
      <c r="K126" s="76"/>
      <c r="S126" s="76"/>
    </row>
    <row r="127" spans="1:19" ht="14.25" x14ac:dyDescent="0.2">
      <c r="A127" s="77"/>
      <c r="B127" s="77"/>
      <c r="C127" s="77"/>
      <c r="D127" s="77"/>
      <c r="K127" s="76"/>
      <c r="S127" s="76"/>
    </row>
    <row r="128" spans="1:19" ht="14.25" x14ac:dyDescent="0.2">
      <c r="A128" s="77"/>
      <c r="B128" s="77"/>
      <c r="C128" s="77"/>
      <c r="D128" s="77"/>
      <c r="K128" s="76"/>
      <c r="S128" s="76"/>
    </row>
    <row r="129" spans="1:19" ht="14.25" x14ac:dyDescent="0.2">
      <c r="A129" s="77"/>
      <c r="B129" s="77"/>
      <c r="C129" s="77"/>
      <c r="D129" s="77"/>
      <c r="K129" s="76"/>
      <c r="S129" s="76"/>
    </row>
    <row r="130" spans="1:19" ht="14.25" x14ac:dyDescent="0.2">
      <c r="A130" s="77"/>
      <c r="B130" s="77"/>
      <c r="C130" s="77"/>
      <c r="D130" s="77"/>
      <c r="K130" s="76"/>
      <c r="S130" s="76"/>
    </row>
    <row r="131" spans="1:19" ht="14.25" x14ac:dyDescent="0.2">
      <c r="A131" s="77"/>
      <c r="B131" s="77"/>
      <c r="C131" s="77"/>
      <c r="D131" s="77"/>
      <c r="K131" s="76"/>
      <c r="S131" s="76"/>
    </row>
    <row r="132" spans="1:19" ht="14.25" x14ac:dyDescent="0.2">
      <c r="A132" s="77"/>
      <c r="B132" s="77"/>
      <c r="C132" s="77"/>
      <c r="D132" s="77"/>
      <c r="K132" s="76"/>
      <c r="S132" s="76"/>
    </row>
    <row r="133" spans="1:19" ht="14.25" x14ac:dyDescent="0.2">
      <c r="A133" s="77"/>
      <c r="B133" s="77"/>
      <c r="C133" s="77"/>
      <c r="D133" s="77"/>
      <c r="K133" s="76"/>
      <c r="S133" s="76"/>
    </row>
    <row r="134" spans="1:19" ht="14.25" x14ac:dyDescent="0.2">
      <c r="A134" s="77"/>
      <c r="B134" s="77"/>
      <c r="C134" s="77"/>
      <c r="D134" s="77"/>
      <c r="K134" s="76"/>
      <c r="S134" s="76"/>
    </row>
    <row r="135" spans="1:19" ht="14.25" x14ac:dyDescent="0.2">
      <c r="A135" s="77"/>
      <c r="B135" s="77"/>
      <c r="C135" s="77"/>
      <c r="D135" s="77"/>
      <c r="K135" s="76"/>
      <c r="S135" s="76"/>
    </row>
    <row r="136" spans="1:19" ht="14.25" x14ac:dyDescent="0.2">
      <c r="A136" s="77"/>
      <c r="B136" s="77"/>
      <c r="C136" s="77"/>
      <c r="D136" s="77"/>
      <c r="K136" s="76"/>
      <c r="S136" s="76"/>
    </row>
    <row r="137" spans="1:19" ht="14.25" x14ac:dyDescent="0.2">
      <c r="A137" s="77"/>
      <c r="B137" s="77"/>
      <c r="C137" s="77"/>
      <c r="D137" s="77"/>
      <c r="K137" s="76"/>
      <c r="S137" s="76"/>
    </row>
    <row r="138" spans="1:19" ht="14.25" x14ac:dyDescent="0.2">
      <c r="A138" s="77"/>
      <c r="B138" s="77"/>
      <c r="C138" s="77"/>
      <c r="D138" s="77"/>
      <c r="K138" s="76"/>
      <c r="S138" s="76"/>
    </row>
    <row r="139" spans="1:19" ht="14.25" x14ac:dyDescent="0.2">
      <c r="A139" s="77"/>
      <c r="B139" s="77"/>
      <c r="C139" s="77"/>
      <c r="D139" s="77"/>
      <c r="K139" s="76"/>
      <c r="S139" s="76"/>
    </row>
    <row r="140" spans="1:19" ht="14.25" x14ac:dyDescent="0.2">
      <c r="A140" s="77"/>
      <c r="B140" s="77"/>
      <c r="C140" s="77"/>
      <c r="D140" s="77"/>
      <c r="K140" s="76"/>
      <c r="S140" s="76"/>
    </row>
    <row r="141" spans="1:19" ht="14.25" x14ac:dyDescent="0.2">
      <c r="A141" s="77"/>
      <c r="B141" s="77"/>
      <c r="C141" s="77"/>
      <c r="D141" s="77"/>
      <c r="K141" s="76"/>
      <c r="S141" s="76"/>
    </row>
    <row r="142" spans="1:19" ht="14.25" x14ac:dyDescent="0.2">
      <c r="A142" s="77"/>
      <c r="B142" s="77"/>
      <c r="C142" s="77"/>
      <c r="D142" s="77"/>
      <c r="K142" s="76"/>
      <c r="S142" s="76"/>
    </row>
    <row r="143" spans="1:19" ht="14.25" x14ac:dyDescent="0.2">
      <c r="A143" s="77"/>
      <c r="B143" s="77"/>
      <c r="C143" s="77"/>
      <c r="D143" s="77"/>
      <c r="K143" s="76"/>
      <c r="S143" s="76"/>
    </row>
    <row r="144" spans="1:19" ht="14.25" x14ac:dyDescent="0.2">
      <c r="A144" s="77"/>
      <c r="B144" s="77"/>
      <c r="C144" s="77"/>
      <c r="D144" s="77"/>
      <c r="K144" s="76"/>
      <c r="S144" s="76"/>
    </row>
    <row r="145" spans="1:19" ht="14.25" x14ac:dyDescent="0.2">
      <c r="A145" s="77"/>
      <c r="B145" s="77"/>
      <c r="C145" s="77"/>
      <c r="D145" s="77"/>
      <c r="K145" s="76"/>
      <c r="S145" s="76"/>
    </row>
    <row r="146" spans="1:19" ht="14.25" x14ac:dyDescent="0.2">
      <c r="A146" s="77"/>
      <c r="B146" s="77"/>
      <c r="C146" s="77"/>
      <c r="D146" s="77"/>
      <c r="K146" s="76"/>
      <c r="S146" s="76"/>
    </row>
    <row r="147" spans="1:19" ht="14.25" x14ac:dyDescent="0.2">
      <c r="A147" s="77"/>
      <c r="B147" s="77"/>
      <c r="C147" s="77"/>
      <c r="D147" s="77"/>
      <c r="K147" s="76"/>
      <c r="S147" s="76"/>
    </row>
    <row r="148" spans="1:19" ht="14.25" x14ac:dyDescent="0.2">
      <c r="A148" s="77"/>
      <c r="B148" s="77"/>
      <c r="C148" s="77"/>
      <c r="D148" s="77"/>
      <c r="K148" s="76"/>
      <c r="S148" s="76"/>
    </row>
    <row r="149" spans="1:19" ht="14.25" x14ac:dyDescent="0.2">
      <c r="A149" s="77"/>
      <c r="B149" s="77"/>
      <c r="C149" s="77"/>
      <c r="D149" s="77"/>
      <c r="K149" s="76"/>
      <c r="S149" s="76"/>
    </row>
    <row r="150" spans="1:19" ht="14.25" x14ac:dyDescent="0.2">
      <c r="A150" s="77"/>
      <c r="B150" s="77"/>
      <c r="C150" s="77"/>
      <c r="D150" s="77"/>
      <c r="K150" s="76"/>
      <c r="S150" s="76"/>
    </row>
    <row r="151" spans="1:19" ht="14.25" x14ac:dyDescent="0.2">
      <c r="A151" s="77"/>
      <c r="B151" s="77"/>
      <c r="C151" s="77"/>
      <c r="D151" s="77"/>
      <c r="K151" s="76"/>
      <c r="S151" s="76"/>
    </row>
    <row r="152" spans="1:19" ht="14.25" x14ac:dyDescent="0.2">
      <c r="A152" s="77"/>
      <c r="B152" s="77"/>
      <c r="C152" s="77"/>
      <c r="D152" s="77"/>
      <c r="K152" s="76"/>
      <c r="S152" s="76"/>
    </row>
    <row r="153" spans="1:19" ht="14.25" x14ac:dyDescent="0.2">
      <c r="A153" s="77"/>
      <c r="B153" s="77"/>
      <c r="C153" s="77"/>
      <c r="D153" s="77"/>
      <c r="K153" s="76"/>
      <c r="S153" s="76"/>
    </row>
    <row r="154" spans="1:19" ht="14.25" x14ac:dyDescent="0.2">
      <c r="A154" s="77"/>
      <c r="B154" s="77"/>
      <c r="C154" s="77"/>
      <c r="D154" s="77"/>
      <c r="K154" s="76"/>
      <c r="S154" s="76"/>
    </row>
    <row r="155" spans="1:19" ht="14.25" x14ac:dyDescent="0.2">
      <c r="A155" s="77"/>
      <c r="B155" s="77"/>
      <c r="C155" s="77"/>
      <c r="D155" s="77"/>
      <c r="K155" s="76"/>
      <c r="S155" s="76"/>
    </row>
    <row r="156" spans="1:19" ht="14.25" x14ac:dyDescent="0.2">
      <c r="A156" s="77"/>
      <c r="B156" s="77"/>
      <c r="C156" s="77"/>
      <c r="D156" s="77"/>
      <c r="K156" s="76"/>
      <c r="S156" s="76"/>
    </row>
    <row r="157" spans="1:19" ht="14.25" x14ac:dyDescent="0.2">
      <c r="A157" s="77"/>
      <c r="B157" s="77"/>
      <c r="C157" s="77"/>
      <c r="D157" s="77"/>
      <c r="K157" s="76"/>
      <c r="S157" s="76"/>
    </row>
    <row r="158" spans="1:19" ht="14.25" x14ac:dyDescent="0.2">
      <c r="A158" s="77"/>
      <c r="B158" s="77"/>
      <c r="C158" s="77"/>
      <c r="D158" s="77"/>
      <c r="K158" s="76"/>
      <c r="S158" s="76"/>
    </row>
    <row r="159" spans="1:19" ht="14.25" x14ac:dyDescent="0.2">
      <c r="A159" s="77"/>
      <c r="B159" s="77"/>
      <c r="C159" s="77"/>
      <c r="D159" s="77"/>
      <c r="K159" s="76"/>
      <c r="S159" s="76"/>
    </row>
    <row r="160" spans="1:19" ht="14.25" x14ac:dyDescent="0.2">
      <c r="A160" s="77"/>
      <c r="B160" s="77"/>
      <c r="C160" s="77"/>
      <c r="D160" s="77"/>
      <c r="K160" s="76"/>
      <c r="S160" s="76"/>
    </row>
    <row r="161" spans="1:19" ht="14.25" x14ac:dyDescent="0.2">
      <c r="A161" s="77"/>
      <c r="B161" s="77"/>
      <c r="C161" s="77"/>
      <c r="D161" s="77"/>
      <c r="K161" s="76"/>
      <c r="S161" s="76"/>
    </row>
    <row r="162" spans="1:19" ht="14.25" x14ac:dyDescent="0.2">
      <c r="A162" s="77"/>
      <c r="B162" s="77"/>
      <c r="C162" s="77"/>
      <c r="D162" s="77"/>
      <c r="K162" s="76"/>
      <c r="S162" s="76"/>
    </row>
    <row r="163" spans="1:19" ht="14.25" x14ac:dyDescent="0.2">
      <c r="A163" s="77"/>
      <c r="B163" s="77"/>
      <c r="C163" s="77"/>
      <c r="D163" s="77"/>
      <c r="K163" s="76"/>
      <c r="S163" s="76"/>
    </row>
    <row r="164" spans="1:19" ht="14.25" x14ac:dyDescent="0.2">
      <c r="A164" s="77"/>
      <c r="B164" s="77"/>
      <c r="C164" s="77"/>
      <c r="D164" s="77"/>
      <c r="K164" s="76"/>
      <c r="S164" s="76"/>
    </row>
    <row r="165" spans="1:19" ht="14.25" x14ac:dyDescent="0.2">
      <c r="A165" s="77"/>
      <c r="B165" s="77"/>
      <c r="C165" s="77"/>
      <c r="D165" s="77"/>
      <c r="K165" s="76"/>
      <c r="S165" s="76"/>
    </row>
    <row r="166" spans="1:19" ht="14.25" x14ac:dyDescent="0.2">
      <c r="A166" s="77"/>
      <c r="B166" s="77"/>
      <c r="C166" s="77"/>
      <c r="D166" s="77"/>
      <c r="K166" s="76"/>
      <c r="S166" s="76"/>
    </row>
    <row r="167" spans="1:19" ht="14.25" x14ac:dyDescent="0.2">
      <c r="A167" s="77"/>
      <c r="B167" s="77"/>
      <c r="C167" s="77"/>
      <c r="D167" s="77"/>
      <c r="K167" s="76"/>
      <c r="S167" s="76"/>
    </row>
    <row r="168" spans="1:19" ht="14.25" x14ac:dyDescent="0.2">
      <c r="A168" s="77"/>
      <c r="B168" s="77"/>
      <c r="C168" s="77"/>
      <c r="D168" s="77"/>
      <c r="K168" s="76"/>
      <c r="S168" s="76"/>
    </row>
    <row r="169" spans="1:19" ht="14.25" x14ac:dyDescent="0.2">
      <c r="A169" s="77"/>
      <c r="B169" s="77"/>
      <c r="C169" s="77"/>
      <c r="D169" s="77"/>
      <c r="K169" s="76"/>
      <c r="S169" s="76"/>
    </row>
    <row r="170" spans="1:19" ht="14.25" x14ac:dyDescent="0.2">
      <c r="A170" s="77"/>
      <c r="B170" s="77"/>
      <c r="C170" s="77"/>
      <c r="D170" s="77"/>
      <c r="K170" s="76"/>
      <c r="S170" s="76"/>
    </row>
    <row r="171" spans="1:19" ht="14.25" x14ac:dyDescent="0.2">
      <c r="A171" s="77"/>
      <c r="B171" s="77"/>
      <c r="C171" s="77"/>
      <c r="D171" s="77"/>
      <c r="K171" s="76"/>
      <c r="S171" s="76"/>
    </row>
    <row r="172" spans="1:19" ht="14.25" x14ac:dyDescent="0.2">
      <c r="A172" s="77"/>
      <c r="B172" s="77"/>
      <c r="C172" s="77"/>
      <c r="D172" s="77"/>
      <c r="K172" s="76"/>
      <c r="S172" s="76"/>
    </row>
    <row r="173" spans="1:19" ht="14.25" x14ac:dyDescent="0.2">
      <c r="A173" s="77"/>
      <c r="B173" s="77"/>
      <c r="C173" s="77"/>
      <c r="D173" s="77"/>
      <c r="K173" s="76"/>
      <c r="S173" s="76"/>
    </row>
    <row r="174" spans="1:19" ht="14.25" x14ac:dyDescent="0.2">
      <c r="A174" s="77"/>
      <c r="B174" s="77"/>
      <c r="C174" s="77"/>
      <c r="D174" s="77"/>
      <c r="K174" s="76"/>
      <c r="S174" s="76"/>
    </row>
    <row r="175" spans="1:19" ht="14.25" x14ac:dyDescent="0.2">
      <c r="A175" s="77"/>
      <c r="B175" s="77"/>
      <c r="C175" s="77"/>
      <c r="D175" s="77"/>
      <c r="K175" s="76"/>
      <c r="S175" s="76"/>
    </row>
    <row r="176" spans="1:19" ht="14.25" x14ac:dyDescent="0.2">
      <c r="A176" s="77"/>
      <c r="B176" s="77"/>
      <c r="C176" s="77"/>
      <c r="D176" s="77"/>
      <c r="K176" s="76"/>
      <c r="S176" s="76"/>
    </row>
    <row r="177" spans="1:19" ht="14.25" x14ac:dyDescent="0.2">
      <c r="A177" s="77"/>
      <c r="B177" s="77"/>
      <c r="C177" s="77"/>
      <c r="D177" s="77"/>
      <c r="K177" s="76"/>
      <c r="S177" s="76"/>
    </row>
    <row r="178" spans="1:19" ht="14.25" x14ac:dyDescent="0.2">
      <c r="A178" s="77"/>
      <c r="B178" s="77"/>
      <c r="C178" s="77"/>
      <c r="D178" s="77"/>
      <c r="K178" s="76"/>
      <c r="S178" s="76"/>
    </row>
    <row r="179" spans="1:19" ht="14.25" x14ac:dyDescent="0.2">
      <c r="A179" s="77"/>
      <c r="B179" s="77"/>
      <c r="C179" s="77"/>
      <c r="D179" s="77"/>
      <c r="K179" s="76"/>
      <c r="S179" s="76"/>
    </row>
    <row r="180" spans="1:19" ht="14.25" x14ac:dyDescent="0.2">
      <c r="A180" s="77"/>
      <c r="B180" s="77"/>
      <c r="C180" s="77"/>
      <c r="D180" s="77"/>
      <c r="K180" s="76"/>
      <c r="S180" s="76"/>
    </row>
    <row r="181" spans="1:19" ht="14.25" x14ac:dyDescent="0.2">
      <c r="A181" s="77"/>
      <c r="B181" s="77"/>
      <c r="C181" s="77"/>
      <c r="D181" s="77"/>
      <c r="K181" s="76"/>
      <c r="S181" s="76"/>
    </row>
    <row r="182" spans="1:19" ht="14.25" x14ac:dyDescent="0.2">
      <c r="A182" s="77"/>
      <c r="B182" s="77"/>
      <c r="C182" s="77"/>
      <c r="D182" s="77"/>
      <c r="K182" s="76"/>
      <c r="S182" s="76"/>
    </row>
    <row r="183" spans="1:19" ht="14.25" x14ac:dyDescent="0.2">
      <c r="A183" s="77"/>
      <c r="B183" s="77"/>
      <c r="C183" s="77"/>
      <c r="D183" s="77"/>
      <c r="K183" s="76"/>
      <c r="S183" s="76"/>
    </row>
  </sheetData>
  <phoneticPr fontId="4" type="noConversion"/>
  <conditionalFormatting sqref="A105:A183">
    <cfRule type="duplicateValues" dxfId="49" priority="42"/>
  </conditionalFormatting>
  <conditionalFormatting sqref="A55">
    <cfRule type="duplicateValues" dxfId="48" priority="41"/>
  </conditionalFormatting>
  <conditionalFormatting sqref="A57">
    <cfRule type="duplicateValues" dxfId="47" priority="40"/>
  </conditionalFormatting>
  <conditionalFormatting sqref="E100:E102">
    <cfRule type="duplicateValues" dxfId="46" priority="37"/>
  </conditionalFormatting>
  <conditionalFormatting sqref="E100:E102">
    <cfRule type="duplicateValues" dxfId="45" priority="36"/>
  </conditionalFormatting>
  <conditionalFormatting sqref="E73:E75">
    <cfRule type="duplicateValues" dxfId="44" priority="35"/>
  </conditionalFormatting>
  <conditionalFormatting sqref="E103">
    <cfRule type="duplicateValues" dxfId="43" priority="34"/>
  </conditionalFormatting>
  <conditionalFormatting sqref="E2:E8 E76 E10:E18 E20 E37:E44 E48:E53 E55:E59 E64:E66 E69 E71:E72 E78:E86 E90:E95 E97:E98">
    <cfRule type="duplicateValues" dxfId="42" priority="38"/>
  </conditionalFormatting>
  <conditionalFormatting sqref="E2:E8 E76 E10:E18 E20 E37:E44 E48:E53 E55:E59 E64:E66 E69 E71:E72 E78:E86 E90:E95 E97:E98 E100:E102">
    <cfRule type="duplicateValues" dxfId="41" priority="39"/>
  </conditionalFormatting>
  <conditionalFormatting sqref="E9">
    <cfRule type="duplicateValues" dxfId="40" priority="33"/>
  </conditionalFormatting>
  <conditionalFormatting sqref="E9">
    <cfRule type="duplicateValues" dxfId="39" priority="32"/>
  </conditionalFormatting>
  <conditionalFormatting sqref="E19">
    <cfRule type="duplicateValues" dxfId="38" priority="31"/>
  </conditionalFormatting>
  <conditionalFormatting sqref="E19">
    <cfRule type="duplicateValues" dxfId="37" priority="30"/>
  </conditionalFormatting>
  <conditionalFormatting sqref="E21">
    <cfRule type="duplicateValues" dxfId="36" priority="29"/>
  </conditionalFormatting>
  <conditionalFormatting sqref="E21">
    <cfRule type="duplicateValues" dxfId="35" priority="28"/>
  </conditionalFormatting>
  <conditionalFormatting sqref="E22">
    <cfRule type="duplicateValues" dxfId="34" priority="27"/>
  </conditionalFormatting>
  <conditionalFormatting sqref="E22">
    <cfRule type="duplicateValues" dxfId="33" priority="26"/>
  </conditionalFormatting>
  <conditionalFormatting sqref="E23:E28">
    <cfRule type="duplicateValues" dxfId="32" priority="25"/>
  </conditionalFormatting>
  <conditionalFormatting sqref="E23:E28">
    <cfRule type="duplicateValues" dxfId="31" priority="24"/>
  </conditionalFormatting>
  <conditionalFormatting sqref="E29:E33">
    <cfRule type="duplicateValues" dxfId="30" priority="23"/>
  </conditionalFormatting>
  <conditionalFormatting sqref="E29:E33">
    <cfRule type="duplicateValues" dxfId="29" priority="22"/>
  </conditionalFormatting>
  <conditionalFormatting sqref="E34:E36">
    <cfRule type="duplicateValues" dxfId="28" priority="21"/>
  </conditionalFormatting>
  <conditionalFormatting sqref="E34:E36">
    <cfRule type="duplicateValues" dxfId="27" priority="20"/>
  </conditionalFormatting>
  <conditionalFormatting sqref="E45:E47">
    <cfRule type="duplicateValues" dxfId="26" priority="19"/>
  </conditionalFormatting>
  <conditionalFormatting sqref="E45:E47">
    <cfRule type="duplicateValues" dxfId="25" priority="18"/>
  </conditionalFormatting>
  <conditionalFormatting sqref="E54">
    <cfRule type="duplicateValues" dxfId="24" priority="17"/>
  </conditionalFormatting>
  <conditionalFormatting sqref="E54">
    <cfRule type="duplicateValues" dxfId="23" priority="16"/>
  </conditionalFormatting>
  <conditionalFormatting sqref="E60:E63">
    <cfRule type="duplicateValues" dxfId="22" priority="15"/>
  </conditionalFormatting>
  <conditionalFormatting sqref="E60:E63">
    <cfRule type="duplicateValues" dxfId="21" priority="14"/>
  </conditionalFormatting>
  <conditionalFormatting sqref="E67:E68">
    <cfRule type="duplicateValues" dxfId="20" priority="13"/>
  </conditionalFormatting>
  <conditionalFormatting sqref="E67:E68">
    <cfRule type="duplicateValues" dxfId="19" priority="12"/>
  </conditionalFormatting>
  <conditionalFormatting sqref="E70">
    <cfRule type="duplicateValues" dxfId="18" priority="11"/>
  </conditionalFormatting>
  <conditionalFormatting sqref="E70">
    <cfRule type="duplicateValues" dxfId="17" priority="10"/>
  </conditionalFormatting>
  <conditionalFormatting sqref="E77">
    <cfRule type="duplicateValues" dxfId="16" priority="9"/>
  </conditionalFormatting>
  <conditionalFormatting sqref="E77">
    <cfRule type="duplicateValues" dxfId="15" priority="8"/>
  </conditionalFormatting>
  <conditionalFormatting sqref="E87:E89">
    <cfRule type="duplicateValues" dxfId="14" priority="7"/>
  </conditionalFormatting>
  <conditionalFormatting sqref="E87:E89">
    <cfRule type="duplicateValues" dxfId="13" priority="6"/>
  </conditionalFormatting>
  <conditionalFormatting sqref="E96">
    <cfRule type="duplicateValues" dxfId="12" priority="5"/>
  </conditionalFormatting>
  <conditionalFormatting sqref="E96">
    <cfRule type="duplicateValues" dxfId="11" priority="4"/>
  </conditionalFormatting>
  <conditionalFormatting sqref="E99">
    <cfRule type="duplicateValues" dxfId="10" priority="3"/>
  </conditionalFormatting>
  <conditionalFormatting sqref="E99">
    <cfRule type="duplicateValues" dxfId="9" priority="2"/>
  </conditionalFormatting>
  <conditionalFormatting sqref="E99">
    <cfRule type="duplicateValues" dxfId="8" priority="1"/>
  </conditionalFormatting>
  <pageMargins left="0.75" right="0.75" top="1" bottom="1" header="0.5" footer="0.5"/>
  <pageSetup paperSize="9" orientation="portrait" verticalDpi="0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03E1B-DADF-4084-BA02-0FC26678F73F}">
  <dimension ref="A1:I106"/>
  <sheetViews>
    <sheetView workbookViewId="0">
      <selection activeCell="B16" sqref="B16"/>
    </sheetView>
  </sheetViews>
  <sheetFormatPr defaultColWidth="9.125" defaultRowHeight="12.75" x14ac:dyDescent="0.2"/>
  <cols>
    <col min="1" max="1" width="24" style="73" customWidth="1"/>
    <col min="2" max="2" width="18.5" style="73" customWidth="1"/>
    <col min="3" max="3" width="14.25" style="74" customWidth="1"/>
    <col min="4" max="9" width="9.125" style="73"/>
    <col min="10" max="10" width="13.625" style="73" customWidth="1"/>
    <col min="11" max="16384" width="9.125" style="73"/>
  </cols>
  <sheetData>
    <row r="1" spans="1:9" x14ac:dyDescent="0.2">
      <c r="A1" s="73" t="s">
        <v>655</v>
      </c>
      <c r="B1" s="73" t="s">
        <v>653</v>
      </c>
      <c r="C1" s="73" t="s">
        <v>656</v>
      </c>
      <c r="D1" s="76" t="s">
        <v>939</v>
      </c>
      <c r="E1" s="73" t="s">
        <v>657</v>
      </c>
      <c r="F1" s="73" t="s">
        <v>658</v>
      </c>
      <c r="G1" s="73" t="s">
        <v>659</v>
      </c>
      <c r="H1" s="73" t="s">
        <v>660</v>
      </c>
      <c r="I1" s="73" t="s">
        <v>636</v>
      </c>
    </row>
    <row r="2" spans="1:9" ht="14.25" x14ac:dyDescent="0.2">
      <c r="A2" s="73" t="s">
        <v>748</v>
      </c>
      <c r="B2" s="77" t="s">
        <v>839</v>
      </c>
      <c r="C2" s="73"/>
      <c r="D2" s="83" t="s">
        <v>838</v>
      </c>
      <c r="G2" s="73">
        <v>0.23400000000000001</v>
      </c>
      <c r="H2" s="73">
        <v>42</v>
      </c>
    </row>
    <row r="3" spans="1:9" ht="14.25" x14ac:dyDescent="0.2">
      <c r="A3" s="73" t="s">
        <v>750</v>
      </c>
      <c r="B3" s="77" t="s">
        <v>840</v>
      </c>
      <c r="C3" s="73"/>
      <c r="D3" s="83" t="s">
        <v>838</v>
      </c>
      <c r="G3" s="73">
        <v>0.94199999999999995</v>
      </c>
      <c r="H3" s="73">
        <v>42</v>
      </c>
    </row>
    <row r="4" spans="1:9" ht="14.25" x14ac:dyDescent="0.2">
      <c r="A4" s="73" t="s">
        <v>752</v>
      </c>
      <c r="B4" s="77" t="s">
        <v>841</v>
      </c>
      <c r="C4" s="73"/>
      <c r="D4" s="83" t="s">
        <v>838</v>
      </c>
      <c r="G4" s="73">
        <v>0.60399999999999998</v>
      </c>
      <c r="H4" s="73">
        <v>42</v>
      </c>
    </row>
    <row r="5" spans="1:9" ht="14.25" x14ac:dyDescent="0.2">
      <c r="A5" s="73" t="s">
        <v>754</v>
      </c>
      <c r="B5" s="77" t="s">
        <v>842</v>
      </c>
      <c r="C5" s="73"/>
      <c r="D5" s="83" t="s">
        <v>838</v>
      </c>
      <c r="G5" s="73">
        <v>0.372</v>
      </c>
      <c r="H5" s="73">
        <v>42</v>
      </c>
    </row>
    <row r="6" spans="1:9" ht="14.25" x14ac:dyDescent="0.2">
      <c r="A6" s="73" t="s">
        <v>756</v>
      </c>
      <c r="B6" s="77" t="s">
        <v>843</v>
      </c>
      <c r="C6" s="73"/>
      <c r="D6" s="83" t="s">
        <v>838</v>
      </c>
      <c r="G6" s="73">
        <v>0.54200000000000004</v>
      </c>
      <c r="H6" s="73">
        <v>42</v>
      </c>
    </row>
    <row r="7" spans="1:9" ht="14.25" x14ac:dyDescent="0.2">
      <c r="A7" s="73" t="s">
        <v>758</v>
      </c>
      <c r="B7" s="77" t="s">
        <v>844</v>
      </c>
      <c r="C7" s="73"/>
      <c r="D7" s="83" t="s">
        <v>838</v>
      </c>
      <c r="G7" s="73">
        <v>0.80400000000000005</v>
      </c>
      <c r="H7" s="73">
        <v>42</v>
      </c>
    </row>
    <row r="8" spans="1:9" ht="14.25" x14ac:dyDescent="0.2">
      <c r="A8" s="73" t="s">
        <v>760</v>
      </c>
      <c r="B8" s="77" t="s">
        <v>845</v>
      </c>
      <c r="C8" s="73"/>
      <c r="D8" s="83" t="s">
        <v>838</v>
      </c>
      <c r="G8" s="73">
        <v>0.28799999999999998</v>
      </c>
      <c r="H8" s="73">
        <v>42</v>
      </c>
    </row>
    <row r="9" spans="1:9" ht="14.25" x14ac:dyDescent="0.2">
      <c r="A9" s="73" t="s">
        <v>762</v>
      </c>
      <c r="B9" s="77" t="s">
        <v>847</v>
      </c>
      <c r="C9" s="73"/>
      <c r="D9" s="83" t="s">
        <v>838</v>
      </c>
      <c r="G9" s="73">
        <v>0.55000000000000004</v>
      </c>
      <c r="H9" s="73">
        <v>42</v>
      </c>
    </row>
    <row r="10" spans="1:9" ht="14.25" x14ac:dyDescent="0.2">
      <c r="A10" s="73" t="s">
        <v>764</v>
      </c>
      <c r="B10" s="77" t="s">
        <v>846</v>
      </c>
      <c r="C10" s="73"/>
      <c r="D10" s="83" t="s">
        <v>838</v>
      </c>
      <c r="G10" s="73">
        <v>0.36399999999999999</v>
      </c>
      <c r="H10" s="73">
        <v>42</v>
      </c>
    </row>
    <row r="11" spans="1:9" ht="14.25" x14ac:dyDescent="0.2">
      <c r="A11" s="73" t="s">
        <v>766</v>
      </c>
      <c r="B11" s="77" t="s">
        <v>848</v>
      </c>
      <c r="C11" s="73"/>
      <c r="D11" s="83" t="s">
        <v>838</v>
      </c>
      <c r="G11" s="73">
        <v>0.47399999999999998</v>
      </c>
      <c r="H11" s="73">
        <v>42</v>
      </c>
    </row>
    <row r="12" spans="1:9" ht="14.25" x14ac:dyDescent="0.2">
      <c r="A12" s="73" t="s">
        <v>768</v>
      </c>
      <c r="B12" s="77" t="s">
        <v>849</v>
      </c>
      <c r="C12" s="73"/>
      <c r="D12" s="83" t="s">
        <v>838</v>
      </c>
      <c r="G12" s="73">
        <v>0.26400000000000001</v>
      </c>
      <c r="H12" s="73">
        <v>42</v>
      </c>
    </row>
    <row r="13" spans="1:9" ht="14.25" x14ac:dyDescent="0.2">
      <c r="A13" s="73" t="s">
        <v>770</v>
      </c>
      <c r="B13" s="77" t="s">
        <v>850</v>
      </c>
      <c r="C13" s="73"/>
      <c r="D13" s="83" t="s">
        <v>838</v>
      </c>
      <c r="G13" s="73">
        <v>0.33400000000000002</v>
      </c>
      <c r="H13" s="73">
        <v>42</v>
      </c>
    </row>
    <row r="14" spans="1:9" ht="14.25" x14ac:dyDescent="0.2">
      <c r="A14" s="73" t="s">
        <v>772</v>
      </c>
      <c r="B14" s="77" t="s">
        <v>851</v>
      </c>
      <c r="C14" s="73"/>
      <c r="D14" s="83" t="s">
        <v>838</v>
      </c>
      <c r="G14" s="73">
        <v>0.56399999999999995</v>
      </c>
      <c r="H14" s="73">
        <v>42</v>
      </c>
    </row>
    <row r="15" spans="1:9" ht="14.25" x14ac:dyDescent="0.2">
      <c r="A15" s="73" t="s">
        <v>774</v>
      </c>
      <c r="B15" s="77" t="s">
        <v>852</v>
      </c>
      <c r="C15" s="73"/>
      <c r="D15" s="83" t="s">
        <v>838</v>
      </c>
      <c r="G15" s="73">
        <v>0.65600000000000003</v>
      </c>
      <c r="H15" s="73">
        <v>42</v>
      </c>
    </row>
    <row r="16" spans="1:9" ht="14.25" x14ac:dyDescent="0.2">
      <c r="A16" s="73" t="s">
        <v>776</v>
      </c>
      <c r="B16" s="77" t="s">
        <v>853</v>
      </c>
      <c r="C16" s="73"/>
      <c r="D16" s="83" t="s">
        <v>838</v>
      </c>
      <c r="G16" s="73">
        <v>0.36199999999999999</v>
      </c>
      <c r="H16" s="73">
        <v>42</v>
      </c>
    </row>
    <row r="17" spans="1:8" ht="14.25" x14ac:dyDescent="0.2">
      <c r="A17" s="73" t="s">
        <v>778</v>
      </c>
      <c r="B17" s="77" t="s">
        <v>854</v>
      </c>
      <c r="C17" s="73"/>
      <c r="D17" s="73" t="s">
        <v>838</v>
      </c>
      <c r="G17" s="73">
        <v>0.27400000000000002</v>
      </c>
      <c r="H17" s="73">
        <v>42</v>
      </c>
    </row>
    <row r="18" spans="1:8" ht="14.25" x14ac:dyDescent="0.2">
      <c r="A18" s="73" t="s">
        <v>679</v>
      </c>
      <c r="B18" s="77" t="s">
        <v>873</v>
      </c>
      <c r="C18" s="73"/>
      <c r="D18" s="73" t="s">
        <v>641</v>
      </c>
      <c r="G18" s="73">
        <v>0.73799999999999999</v>
      </c>
      <c r="H18" s="73">
        <v>45</v>
      </c>
    </row>
    <row r="19" spans="1:8" ht="14.25" x14ac:dyDescent="0.2">
      <c r="A19" s="73" t="s">
        <v>680</v>
      </c>
      <c r="B19" s="77" t="s">
        <v>874</v>
      </c>
      <c r="C19" s="73"/>
      <c r="D19" s="73" t="s">
        <v>641</v>
      </c>
      <c r="G19" s="73">
        <v>0.40400000000000003</v>
      </c>
      <c r="H19" s="73">
        <v>44.999999999999993</v>
      </c>
    </row>
    <row r="20" spans="1:8" ht="14.25" x14ac:dyDescent="0.2">
      <c r="A20" s="73" t="s">
        <v>681</v>
      </c>
      <c r="B20" s="77" t="s">
        <v>875</v>
      </c>
      <c r="C20" s="73"/>
      <c r="D20" s="73" t="s">
        <v>641</v>
      </c>
      <c r="G20" s="73">
        <v>0.36599999999999999</v>
      </c>
      <c r="H20" s="73">
        <v>45</v>
      </c>
    </row>
    <row r="21" spans="1:8" ht="14.25" x14ac:dyDescent="0.2">
      <c r="A21" s="73" t="s">
        <v>682</v>
      </c>
      <c r="B21" s="77" t="s">
        <v>876</v>
      </c>
      <c r="C21" s="73"/>
      <c r="D21" s="73" t="s">
        <v>641</v>
      </c>
      <c r="G21" s="73">
        <v>0.374</v>
      </c>
      <c r="H21" s="73">
        <v>44.999999999999993</v>
      </c>
    </row>
    <row r="22" spans="1:8" ht="14.25" x14ac:dyDescent="0.2">
      <c r="A22" s="73" t="s">
        <v>784</v>
      </c>
      <c r="B22" s="77" t="s">
        <v>884</v>
      </c>
      <c r="C22" s="73"/>
      <c r="D22" s="73" t="s">
        <v>838</v>
      </c>
      <c r="G22" s="73">
        <v>0.316</v>
      </c>
      <c r="H22" s="73">
        <v>42</v>
      </c>
    </row>
    <row r="23" spans="1:8" ht="14.25" x14ac:dyDescent="0.2">
      <c r="A23" s="73" t="s">
        <v>786</v>
      </c>
      <c r="B23" s="77" t="s">
        <v>885</v>
      </c>
      <c r="C23" s="73"/>
      <c r="D23" s="73" t="s">
        <v>838</v>
      </c>
      <c r="G23" s="73">
        <v>1.03</v>
      </c>
      <c r="H23" s="73">
        <v>42</v>
      </c>
    </row>
    <row r="24" spans="1:8" ht="14.25" x14ac:dyDescent="0.2">
      <c r="A24" s="73" t="s">
        <v>690</v>
      </c>
      <c r="B24" s="77" t="s">
        <v>886</v>
      </c>
      <c r="C24" s="73"/>
      <c r="D24" s="73" t="s">
        <v>640</v>
      </c>
      <c r="G24" s="73">
        <v>0.314</v>
      </c>
      <c r="H24" s="73">
        <v>42</v>
      </c>
    </row>
    <row r="25" spans="1:8" ht="14.25" x14ac:dyDescent="0.2">
      <c r="A25" s="73" t="s">
        <v>691</v>
      </c>
      <c r="B25" s="77" t="s">
        <v>887</v>
      </c>
      <c r="C25" s="73"/>
      <c r="D25" s="73" t="s">
        <v>640</v>
      </c>
      <c r="G25" s="73">
        <v>0.22600000000000001</v>
      </c>
      <c r="H25" s="73">
        <v>42</v>
      </c>
    </row>
    <row r="26" spans="1:8" ht="14.25" x14ac:dyDescent="0.2">
      <c r="A26" s="73" t="s">
        <v>790</v>
      </c>
      <c r="B26" s="77" t="s">
        <v>888</v>
      </c>
      <c r="C26" s="73"/>
      <c r="D26" s="73" t="s">
        <v>838</v>
      </c>
      <c r="G26" s="73">
        <v>2.72</v>
      </c>
      <c r="H26" s="73">
        <v>42</v>
      </c>
    </row>
    <row r="27" spans="1:8" ht="14.25" x14ac:dyDescent="0.2">
      <c r="A27" s="73" t="s">
        <v>692</v>
      </c>
      <c r="B27" s="77" t="s">
        <v>889</v>
      </c>
      <c r="C27" s="73"/>
      <c r="D27" s="73" t="s">
        <v>640</v>
      </c>
      <c r="G27" s="73">
        <v>0.17799999999999999</v>
      </c>
      <c r="H27" s="73">
        <v>42</v>
      </c>
    </row>
    <row r="28" spans="1:8" ht="14.25" x14ac:dyDescent="0.2">
      <c r="A28" s="73" t="s">
        <v>694</v>
      </c>
      <c r="B28" s="77" t="s">
        <v>891</v>
      </c>
      <c r="C28" s="73"/>
      <c r="D28" s="73" t="s">
        <v>640</v>
      </c>
      <c r="G28" s="73">
        <v>0.31</v>
      </c>
      <c r="H28" s="73">
        <v>42</v>
      </c>
    </row>
    <row r="29" spans="1:8" ht="14.25" x14ac:dyDescent="0.2">
      <c r="A29" s="73" t="s">
        <v>794</v>
      </c>
      <c r="B29" s="77" t="s">
        <v>892</v>
      </c>
      <c r="C29" s="73"/>
      <c r="D29" s="73" t="s">
        <v>838</v>
      </c>
      <c r="G29" s="73">
        <v>0.33400000000000002</v>
      </c>
      <c r="H29" s="73">
        <v>42</v>
      </c>
    </row>
    <row r="30" spans="1:8" ht="14.25" x14ac:dyDescent="0.2">
      <c r="A30" s="73" t="s">
        <v>695</v>
      </c>
      <c r="B30" s="77" t="s">
        <v>893</v>
      </c>
      <c r="C30" s="73"/>
      <c r="D30" s="73" t="s">
        <v>640</v>
      </c>
      <c r="G30" s="73">
        <v>0.29599999999999999</v>
      </c>
      <c r="H30" s="73">
        <v>35</v>
      </c>
    </row>
    <row r="31" spans="1:8" ht="14.25" x14ac:dyDescent="0.2">
      <c r="A31" s="73" t="s">
        <v>696</v>
      </c>
      <c r="B31" s="77" t="s">
        <v>894</v>
      </c>
      <c r="C31" s="73"/>
      <c r="D31" s="73" t="s">
        <v>640</v>
      </c>
      <c r="G31" s="73">
        <v>0.39400000000000002</v>
      </c>
      <c r="H31" s="73">
        <v>35</v>
      </c>
    </row>
    <row r="32" spans="1:8" ht="14.25" x14ac:dyDescent="0.2">
      <c r="A32" s="73" t="s">
        <v>798</v>
      </c>
      <c r="B32" s="77" t="s">
        <v>895</v>
      </c>
      <c r="C32" s="73"/>
      <c r="D32" s="73" t="s">
        <v>838</v>
      </c>
      <c r="G32" s="73">
        <v>0.38600000000000001</v>
      </c>
      <c r="H32" s="73">
        <v>42</v>
      </c>
    </row>
    <row r="33" spans="1:8" ht="14.25" x14ac:dyDescent="0.2">
      <c r="A33" s="73" t="s">
        <v>700</v>
      </c>
      <c r="B33" s="77" t="s">
        <v>900</v>
      </c>
      <c r="C33" s="73"/>
      <c r="D33" s="73" t="s">
        <v>640</v>
      </c>
      <c r="G33" s="73">
        <v>0.224</v>
      </c>
      <c r="H33" s="73">
        <v>42</v>
      </c>
    </row>
    <row r="34" spans="1:8" ht="14.25" x14ac:dyDescent="0.2">
      <c r="A34" s="73" t="s">
        <v>701</v>
      </c>
      <c r="B34" s="77" t="s">
        <v>901</v>
      </c>
      <c r="C34" s="73"/>
      <c r="D34" s="73" t="s">
        <v>640</v>
      </c>
      <c r="G34" s="73">
        <v>0.224</v>
      </c>
      <c r="H34" s="73">
        <v>42</v>
      </c>
    </row>
    <row r="35" spans="1:8" ht="14.25" x14ac:dyDescent="0.2">
      <c r="A35" s="73" t="s">
        <v>702</v>
      </c>
      <c r="B35" s="77" t="s">
        <v>902</v>
      </c>
      <c r="C35" s="73"/>
      <c r="D35" s="73" t="s">
        <v>640</v>
      </c>
      <c r="G35" s="73">
        <v>0.224</v>
      </c>
      <c r="H35" s="73">
        <v>35</v>
      </c>
    </row>
    <row r="36" spans="1:8" ht="14.25" x14ac:dyDescent="0.2">
      <c r="A36" s="73" t="s">
        <v>705</v>
      </c>
      <c r="B36" s="77" t="s">
        <v>905</v>
      </c>
      <c r="C36" s="73"/>
      <c r="D36" s="73" t="s">
        <v>640</v>
      </c>
      <c r="G36" s="73">
        <v>0.42599999999999999</v>
      </c>
      <c r="H36" s="73">
        <v>35</v>
      </c>
    </row>
    <row r="37" spans="1:8" ht="14.25" x14ac:dyDescent="0.2">
      <c r="A37" s="73" t="s">
        <v>706</v>
      </c>
      <c r="B37" s="77" t="s">
        <v>907</v>
      </c>
      <c r="C37" s="73"/>
      <c r="D37" s="73" t="s">
        <v>640</v>
      </c>
      <c r="G37" s="73">
        <v>0.312</v>
      </c>
      <c r="H37" s="73">
        <v>42</v>
      </c>
    </row>
    <row r="38" spans="1:8" ht="14.25" x14ac:dyDescent="0.2">
      <c r="A38" s="73" t="s">
        <v>707</v>
      </c>
      <c r="B38" s="77" t="s">
        <v>908</v>
      </c>
      <c r="C38" s="73"/>
      <c r="D38" s="73" t="s">
        <v>640</v>
      </c>
      <c r="G38" s="73">
        <v>0.30399999999999999</v>
      </c>
      <c r="H38" s="73">
        <v>42</v>
      </c>
    </row>
    <row r="39" spans="1:8" ht="14.25" x14ac:dyDescent="0.2">
      <c r="A39" s="73" t="s">
        <v>708</v>
      </c>
      <c r="B39" s="77" t="s">
        <v>909</v>
      </c>
      <c r="C39" s="73"/>
      <c r="D39" s="73" t="s">
        <v>640</v>
      </c>
      <c r="G39" s="73">
        <v>0.314</v>
      </c>
      <c r="H39" s="73">
        <v>42</v>
      </c>
    </row>
    <row r="40" spans="1:8" ht="14.25" x14ac:dyDescent="0.2">
      <c r="A40" s="73" t="s">
        <v>709</v>
      </c>
      <c r="B40" s="77" t="s">
        <v>910</v>
      </c>
      <c r="C40" s="73"/>
      <c r="D40" s="73" t="s">
        <v>640</v>
      </c>
      <c r="G40" s="73">
        <v>0.30399999999999999</v>
      </c>
      <c r="H40" s="73">
        <v>42</v>
      </c>
    </row>
    <row r="41" spans="1:8" ht="14.25" x14ac:dyDescent="0.2">
      <c r="A41" s="73" t="s">
        <v>710</v>
      </c>
      <c r="B41" s="77" t="s">
        <v>911</v>
      </c>
      <c r="C41" s="73"/>
      <c r="D41" s="73" t="s">
        <v>640</v>
      </c>
      <c r="G41" s="73">
        <v>0.252</v>
      </c>
      <c r="H41" s="73">
        <v>42</v>
      </c>
    </row>
    <row r="42" spans="1:8" ht="14.25" x14ac:dyDescent="0.2">
      <c r="A42" s="73" t="s">
        <v>809</v>
      </c>
      <c r="B42" s="77" t="s">
        <v>912</v>
      </c>
      <c r="C42" s="73"/>
      <c r="D42" s="73" t="s">
        <v>838</v>
      </c>
      <c r="G42" s="73">
        <v>0.32200000000000001</v>
      </c>
      <c r="H42" s="73">
        <v>42</v>
      </c>
    </row>
    <row r="43" spans="1:8" ht="14.25" x14ac:dyDescent="0.2">
      <c r="A43" s="73" t="s">
        <v>712</v>
      </c>
      <c r="B43" s="77" t="s">
        <v>914</v>
      </c>
      <c r="C43" s="73"/>
      <c r="D43" s="73" t="s">
        <v>640</v>
      </c>
      <c r="G43" s="73">
        <v>0.28000000000000003</v>
      </c>
      <c r="H43" s="73">
        <v>42</v>
      </c>
    </row>
    <row r="44" spans="1:8" ht="14.25" x14ac:dyDescent="0.2">
      <c r="A44" s="73" t="s">
        <v>713</v>
      </c>
      <c r="B44" s="77" t="s">
        <v>915</v>
      </c>
      <c r="C44" s="73"/>
      <c r="D44" s="73" t="s">
        <v>640</v>
      </c>
      <c r="G44" s="73">
        <v>0.25800000000000001</v>
      </c>
      <c r="H44" s="73">
        <v>42</v>
      </c>
    </row>
    <row r="45" spans="1:8" ht="14.25" x14ac:dyDescent="0.2">
      <c r="A45" s="73" t="s">
        <v>714</v>
      </c>
      <c r="B45" s="77" t="s">
        <v>916</v>
      </c>
      <c r="C45" s="73"/>
      <c r="D45" s="73" t="s">
        <v>641</v>
      </c>
      <c r="G45" s="73">
        <v>0.48</v>
      </c>
      <c r="H45" s="73">
        <v>45</v>
      </c>
    </row>
    <row r="46" spans="1:8" ht="14.25" x14ac:dyDescent="0.2">
      <c r="A46" s="73" t="s">
        <v>715</v>
      </c>
      <c r="B46" s="77" t="s">
        <v>917</v>
      </c>
      <c r="C46" s="73"/>
      <c r="D46" s="73" t="s">
        <v>641</v>
      </c>
      <c r="G46" s="73">
        <v>0.36599999999999999</v>
      </c>
      <c r="H46" s="73">
        <v>45</v>
      </c>
    </row>
    <row r="47" spans="1:8" ht="14.25" x14ac:dyDescent="0.2">
      <c r="A47" s="73" t="s">
        <v>716</v>
      </c>
      <c r="B47" s="77" t="s">
        <v>918</v>
      </c>
      <c r="C47" s="73"/>
      <c r="D47" s="73" t="s">
        <v>641</v>
      </c>
      <c r="G47" s="73">
        <v>0.41799999999999998</v>
      </c>
      <c r="H47" s="73">
        <v>45</v>
      </c>
    </row>
    <row r="48" spans="1:8" ht="14.25" x14ac:dyDescent="0.2">
      <c r="A48" s="73" t="s">
        <v>717</v>
      </c>
      <c r="B48" s="77" t="s">
        <v>919</v>
      </c>
      <c r="C48" s="73"/>
      <c r="D48" s="73" t="s">
        <v>641</v>
      </c>
      <c r="G48" s="73">
        <v>0.61399999999999999</v>
      </c>
      <c r="H48" s="73">
        <v>45</v>
      </c>
    </row>
    <row r="49" spans="1:8" ht="14.25" x14ac:dyDescent="0.2">
      <c r="A49" s="73" t="s">
        <v>718</v>
      </c>
      <c r="B49" s="77" t="s">
        <v>920</v>
      </c>
      <c r="C49" s="73"/>
      <c r="D49" s="73" t="s">
        <v>641</v>
      </c>
      <c r="G49" s="73">
        <v>0.35199999999999998</v>
      </c>
      <c r="H49" s="73">
        <v>45</v>
      </c>
    </row>
    <row r="50" spans="1:8" ht="14.25" x14ac:dyDescent="0.2">
      <c r="A50" s="73" t="s">
        <v>719</v>
      </c>
      <c r="B50" s="77" t="s">
        <v>921</v>
      </c>
      <c r="C50" s="73"/>
      <c r="D50" s="73" t="s">
        <v>640</v>
      </c>
      <c r="G50" s="73">
        <v>0.35</v>
      </c>
      <c r="H50" s="73">
        <v>35</v>
      </c>
    </row>
    <row r="51" spans="1:8" ht="14.25" x14ac:dyDescent="0.2">
      <c r="A51" s="73" t="s">
        <v>720</v>
      </c>
      <c r="B51" s="77" t="s">
        <v>922</v>
      </c>
      <c r="C51" s="73"/>
      <c r="D51" s="73" t="s">
        <v>641</v>
      </c>
      <c r="G51" s="73">
        <v>0.47</v>
      </c>
      <c r="H51" s="73">
        <v>45</v>
      </c>
    </row>
    <row r="52" spans="1:8" ht="14.25" x14ac:dyDescent="0.2">
      <c r="A52" s="73" t="s">
        <v>723</v>
      </c>
      <c r="B52" s="77" t="s">
        <v>926</v>
      </c>
      <c r="C52" s="73"/>
      <c r="D52" s="73" t="s">
        <v>640</v>
      </c>
      <c r="G52" s="73">
        <v>0.44600000000000001</v>
      </c>
      <c r="H52" s="73">
        <v>35</v>
      </c>
    </row>
    <row r="53" spans="1:8" ht="14.25" x14ac:dyDescent="0.2">
      <c r="A53" s="73" t="s">
        <v>821</v>
      </c>
      <c r="B53" s="77" t="s">
        <v>927</v>
      </c>
      <c r="C53" s="73"/>
      <c r="D53" s="73" t="s">
        <v>838</v>
      </c>
      <c r="G53" s="73">
        <v>0.34</v>
      </c>
      <c r="H53" s="73">
        <v>42</v>
      </c>
    </row>
    <row r="54" spans="1:8" ht="14.25" x14ac:dyDescent="0.2">
      <c r="A54" s="73" t="s">
        <v>724</v>
      </c>
      <c r="B54" s="77" t="s">
        <v>928</v>
      </c>
      <c r="C54" s="73"/>
      <c r="D54" s="73" t="s">
        <v>640</v>
      </c>
      <c r="G54" s="73">
        <v>0.316</v>
      </c>
      <c r="H54" s="73">
        <v>35</v>
      </c>
    </row>
    <row r="55" spans="1:8" ht="14.25" x14ac:dyDescent="0.2">
      <c r="A55" s="73" t="s">
        <v>725</v>
      </c>
      <c r="B55" s="77" t="s">
        <v>929</v>
      </c>
      <c r="C55" s="73"/>
      <c r="D55" s="73" t="s">
        <v>640</v>
      </c>
      <c r="G55" s="73">
        <v>0.28799999999999998</v>
      </c>
      <c r="H55" s="73">
        <v>42</v>
      </c>
    </row>
    <row r="56" spans="1:8" ht="14.25" x14ac:dyDescent="0.2">
      <c r="A56" s="73" t="s">
        <v>726</v>
      </c>
      <c r="B56" s="77" t="s">
        <v>930</v>
      </c>
      <c r="C56" s="73"/>
      <c r="D56" s="73" t="s">
        <v>640</v>
      </c>
      <c r="G56" s="73">
        <v>0.376</v>
      </c>
      <c r="H56" s="73">
        <v>35</v>
      </c>
    </row>
    <row r="57" spans="1:8" ht="14.25" x14ac:dyDescent="0.2">
      <c r="A57" s="73" t="s">
        <v>727</v>
      </c>
      <c r="B57" s="77" t="s">
        <v>931</v>
      </c>
      <c r="C57" s="73"/>
      <c r="D57" s="73" t="s">
        <v>640</v>
      </c>
      <c r="G57" s="73">
        <v>0.32</v>
      </c>
      <c r="H57" s="73">
        <v>35</v>
      </c>
    </row>
    <row r="58" spans="1:8" ht="14.25" x14ac:dyDescent="0.2">
      <c r="A58" s="73" t="s">
        <v>729</v>
      </c>
      <c r="B58" s="77" t="s">
        <v>933</v>
      </c>
      <c r="C58" s="73"/>
      <c r="D58" s="73" t="s">
        <v>640</v>
      </c>
      <c r="G58" s="73">
        <v>0.30199999999999999</v>
      </c>
      <c r="H58" s="73">
        <v>35</v>
      </c>
    </row>
    <row r="59" spans="1:8" ht="14.25" x14ac:dyDescent="0.2">
      <c r="A59" s="73" t="s">
        <v>730</v>
      </c>
      <c r="B59" s="77" t="s">
        <v>934</v>
      </c>
      <c r="C59" s="73"/>
      <c r="D59" s="73" t="s">
        <v>640</v>
      </c>
      <c r="G59" s="73">
        <v>0.28199999999999997</v>
      </c>
      <c r="H59" s="73">
        <v>42</v>
      </c>
    </row>
    <row r="60" spans="1:8" ht="14.25" x14ac:dyDescent="0.2">
      <c r="A60" s="73" t="s">
        <v>829</v>
      </c>
      <c r="B60" s="77" t="s">
        <v>936</v>
      </c>
      <c r="C60" s="73"/>
      <c r="D60" s="73" t="s">
        <v>838</v>
      </c>
      <c r="G60" s="73">
        <v>0.35399999999999998</v>
      </c>
      <c r="H60" s="73">
        <v>42</v>
      </c>
    </row>
    <row r="61" spans="1:8" ht="14.25" x14ac:dyDescent="0.2">
      <c r="A61" s="73" t="s">
        <v>831</v>
      </c>
      <c r="B61" s="77" t="s">
        <v>937</v>
      </c>
      <c r="C61" s="73"/>
      <c r="D61" s="73" t="s">
        <v>838</v>
      </c>
      <c r="G61" s="73">
        <v>0.39400000000000002</v>
      </c>
      <c r="H61" s="73">
        <v>42</v>
      </c>
    </row>
    <row r="62" spans="1:8" ht="14.25" x14ac:dyDescent="0.2">
      <c r="A62" s="73" t="s">
        <v>833</v>
      </c>
      <c r="B62" s="77" t="s">
        <v>938</v>
      </c>
      <c r="C62" s="73"/>
      <c r="D62" s="73" t="s">
        <v>838</v>
      </c>
      <c r="G62" s="73">
        <v>0.38600000000000001</v>
      </c>
      <c r="H62" s="73">
        <v>42</v>
      </c>
    </row>
    <row r="63" spans="1:8" ht="14.25" x14ac:dyDescent="0.2">
      <c r="A63" s="73" t="s">
        <v>732</v>
      </c>
      <c r="B63" s="77" t="s">
        <v>307</v>
      </c>
      <c r="C63" s="73"/>
      <c r="D63" s="73" t="s">
        <v>838</v>
      </c>
      <c r="G63" s="73">
        <v>0.79800000000000004</v>
      </c>
      <c r="H63" s="73">
        <v>42.000000000000007</v>
      </c>
    </row>
    <row r="64" spans="1:8" ht="14.25" x14ac:dyDescent="0.2">
      <c r="A64" s="73" t="s">
        <v>940</v>
      </c>
      <c r="B64" s="77" t="s">
        <v>840</v>
      </c>
      <c r="C64" s="73"/>
      <c r="D64" s="73" t="s">
        <v>838</v>
      </c>
    </row>
    <row r="65" spans="1:4" ht="14.25" x14ac:dyDescent="0.2">
      <c r="A65" s="73" t="s">
        <v>941</v>
      </c>
      <c r="B65" s="77" t="s">
        <v>844</v>
      </c>
      <c r="C65" s="73"/>
      <c r="D65" s="73" t="s">
        <v>838</v>
      </c>
    </row>
    <row r="66" spans="1:4" ht="14.25" x14ac:dyDescent="0.2">
      <c r="A66" s="73" t="s">
        <v>661</v>
      </c>
      <c r="B66" s="77" t="s">
        <v>855</v>
      </c>
      <c r="C66" s="73"/>
      <c r="D66" s="73" t="s">
        <v>641</v>
      </c>
    </row>
    <row r="67" spans="1:4" ht="14.25" x14ac:dyDescent="0.2">
      <c r="A67" s="73" t="s">
        <v>662</v>
      </c>
      <c r="B67" s="77" t="s">
        <v>856</v>
      </c>
      <c r="C67" s="73"/>
      <c r="D67" s="73" t="s">
        <v>641</v>
      </c>
    </row>
    <row r="68" spans="1:4" ht="14.25" x14ac:dyDescent="0.2">
      <c r="A68" s="73" t="s">
        <v>663</v>
      </c>
      <c r="B68" s="77" t="s">
        <v>857</v>
      </c>
      <c r="C68" s="73"/>
      <c r="D68" s="73" t="s">
        <v>641</v>
      </c>
    </row>
    <row r="69" spans="1:4" ht="14.25" x14ac:dyDescent="0.2">
      <c r="A69" s="73" t="s">
        <v>664</v>
      </c>
      <c r="B69" s="77" t="s">
        <v>858</v>
      </c>
      <c r="C69" s="73"/>
      <c r="D69" s="73" t="s">
        <v>641</v>
      </c>
    </row>
    <row r="70" spans="1:4" ht="14.25" x14ac:dyDescent="0.2">
      <c r="A70" s="73" t="s">
        <v>665</v>
      </c>
      <c r="B70" s="77" t="s">
        <v>859</v>
      </c>
      <c r="C70" s="73"/>
      <c r="D70" s="73" t="s">
        <v>641</v>
      </c>
    </row>
    <row r="71" spans="1:4" ht="14.25" x14ac:dyDescent="0.2">
      <c r="A71" s="73" t="s">
        <v>666</v>
      </c>
      <c r="B71" s="77" t="s">
        <v>860</v>
      </c>
      <c r="C71" s="73"/>
      <c r="D71" s="73" t="s">
        <v>641</v>
      </c>
    </row>
    <row r="72" spans="1:4" x14ac:dyDescent="0.2">
      <c r="A72" s="73" t="s">
        <v>667</v>
      </c>
      <c r="B72" s="73" t="s">
        <v>861</v>
      </c>
      <c r="C72" s="73"/>
      <c r="D72" s="73" t="s">
        <v>641</v>
      </c>
    </row>
    <row r="73" spans="1:4" x14ac:dyDescent="0.2">
      <c r="A73" s="73" t="s">
        <v>668</v>
      </c>
      <c r="B73" s="73" t="s">
        <v>862</v>
      </c>
      <c r="C73" s="73"/>
      <c r="D73" s="73" t="s">
        <v>641</v>
      </c>
    </row>
    <row r="74" spans="1:4" x14ac:dyDescent="0.2">
      <c r="A74" s="73" t="s">
        <v>669</v>
      </c>
      <c r="B74" s="73" t="s">
        <v>863</v>
      </c>
      <c r="C74" s="73"/>
      <c r="D74" s="73" t="s">
        <v>641</v>
      </c>
    </row>
    <row r="75" spans="1:4" x14ac:dyDescent="0.2">
      <c r="A75" s="73" t="s">
        <v>670</v>
      </c>
      <c r="B75" s="73" t="s">
        <v>864</v>
      </c>
      <c r="C75" s="73"/>
      <c r="D75" s="73" t="s">
        <v>641</v>
      </c>
    </row>
    <row r="76" spans="1:4" x14ac:dyDescent="0.2">
      <c r="A76" s="73" t="s">
        <v>671</v>
      </c>
      <c r="B76" s="73" t="s">
        <v>865</v>
      </c>
      <c r="C76" s="73"/>
      <c r="D76" s="73" t="s">
        <v>641</v>
      </c>
    </row>
    <row r="77" spans="1:4" x14ac:dyDescent="0.2">
      <c r="A77" s="73" t="s">
        <v>672</v>
      </c>
      <c r="B77" s="73" t="s">
        <v>866</v>
      </c>
      <c r="C77" s="73"/>
      <c r="D77" s="73" t="s">
        <v>641</v>
      </c>
    </row>
    <row r="78" spans="1:4" x14ac:dyDescent="0.2">
      <c r="A78" s="73" t="s">
        <v>673</v>
      </c>
      <c r="B78" s="73" t="s">
        <v>867</v>
      </c>
      <c r="C78" s="73"/>
      <c r="D78" s="73" t="s">
        <v>641</v>
      </c>
    </row>
    <row r="79" spans="1:4" x14ac:dyDescent="0.2">
      <c r="A79" s="73" t="s">
        <v>674</v>
      </c>
      <c r="B79" s="73" t="s">
        <v>868</v>
      </c>
      <c r="C79" s="73"/>
      <c r="D79" s="73" t="s">
        <v>641</v>
      </c>
    </row>
    <row r="80" spans="1:4" x14ac:dyDescent="0.2">
      <c r="A80" s="73" t="s">
        <v>675</v>
      </c>
      <c r="B80" s="73" t="s">
        <v>869</v>
      </c>
      <c r="C80" s="73"/>
      <c r="D80" s="73" t="s">
        <v>641</v>
      </c>
    </row>
    <row r="81" spans="1:4" x14ac:dyDescent="0.2">
      <c r="A81" s="73" t="s">
        <v>676</v>
      </c>
      <c r="B81" s="73" t="s">
        <v>870</v>
      </c>
      <c r="C81" s="73"/>
      <c r="D81" s="73" t="s">
        <v>641</v>
      </c>
    </row>
    <row r="82" spans="1:4" x14ac:dyDescent="0.2">
      <c r="A82" s="73" t="s">
        <v>677</v>
      </c>
      <c r="B82" s="73" t="s">
        <v>871</v>
      </c>
      <c r="C82" s="73"/>
      <c r="D82" s="73" t="s">
        <v>641</v>
      </c>
    </row>
    <row r="83" spans="1:4" x14ac:dyDescent="0.2">
      <c r="A83" s="73" t="s">
        <v>678</v>
      </c>
      <c r="B83" s="73" t="s">
        <v>872</v>
      </c>
      <c r="C83" s="73"/>
      <c r="D83" s="73" t="s">
        <v>641</v>
      </c>
    </row>
    <row r="84" spans="1:4" x14ac:dyDescent="0.2">
      <c r="A84" s="73" t="s">
        <v>683</v>
      </c>
      <c r="B84" s="73" t="s">
        <v>877</v>
      </c>
      <c r="C84" s="73"/>
      <c r="D84" s="73" t="s">
        <v>641</v>
      </c>
    </row>
    <row r="85" spans="1:4" x14ac:dyDescent="0.2">
      <c r="A85" s="73" t="s">
        <v>684</v>
      </c>
      <c r="B85" s="73" t="s">
        <v>878</v>
      </c>
      <c r="C85" s="73"/>
      <c r="D85" s="73" t="s">
        <v>641</v>
      </c>
    </row>
    <row r="86" spans="1:4" x14ac:dyDescent="0.2">
      <c r="A86" s="73" t="s">
        <v>685</v>
      </c>
      <c r="B86" s="73" t="s">
        <v>879</v>
      </c>
      <c r="C86" s="73"/>
      <c r="D86" s="73" t="s">
        <v>641</v>
      </c>
    </row>
    <row r="87" spans="1:4" x14ac:dyDescent="0.2">
      <c r="A87" s="73" t="s">
        <v>686</v>
      </c>
      <c r="B87" s="73" t="s">
        <v>880</v>
      </c>
      <c r="C87" s="73"/>
      <c r="D87" s="73" t="s">
        <v>641</v>
      </c>
    </row>
    <row r="88" spans="1:4" x14ac:dyDescent="0.2">
      <c r="A88" s="73" t="s">
        <v>687</v>
      </c>
      <c r="B88" s="73" t="s">
        <v>881</v>
      </c>
      <c r="C88" s="73"/>
      <c r="D88" s="73" t="s">
        <v>641</v>
      </c>
    </row>
    <row r="89" spans="1:4" x14ac:dyDescent="0.2">
      <c r="A89" s="73" t="s">
        <v>688</v>
      </c>
      <c r="B89" s="73" t="s">
        <v>882</v>
      </c>
      <c r="C89" s="73"/>
      <c r="D89" s="73" t="s">
        <v>641</v>
      </c>
    </row>
    <row r="90" spans="1:4" x14ac:dyDescent="0.2">
      <c r="A90" s="73" t="s">
        <v>689</v>
      </c>
      <c r="B90" s="73" t="s">
        <v>883</v>
      </c>
      <c r="C90" s="73"/>
      <c r="D90" s="73" t="s">
        <v>641</v>
      </c>
    </row>
    <row r="91" spans="1:4" x14ac:dyDescent="0.2">
      <c r="A91" s="73" t="s">
        <v>942</v>
      </c>
      <c r="B91" s="73" t="s">
        <v>885</v>
      </c>
      <c r="C91" s="73"/>
      <c r="D91" s="73" t="s">
        <v>838</v>
      </c>
    </row>
    <row r="92" spans="1:4" x14ac:dyDescent="0.2">
      <c r="A92" s="73" t="s">
        <v>943</v>
      </c>
      <c r="B92" s="73" t="s">
        <v>888</v>
      </c>
      <c r="C92" s="73"/>
      <c r="D92" s="73" t="s">
        <v>838</v>
      </c>
    </row>
    <row r="93" spans="1:4" x14ac:dyDescent="0.2">
      <c r="A93" s="73" t="s">
        <v>693</v>
      </c>
      <c r="B93" s="73" t="s">
        <v>890</v>
      </c>
      <c r="C93" s="73"/>
      <c r="D93" s="73" t="s">
        <v>641</v>
      </c>
    </row>
    <row r="94" spans="1:4" x14ac:dyDescent="0.2">
      <c r="A94" s="73" t="s">
        <v>697</v>
      </c>
      <c r="B94" s="73" t="s">
        <v>896</v>
      </c>
      <c r="C94" s="73"/>
      <c r="D94" s="73" t="s">
        <v>641</v>
      </c>
    </row>
    <row r="95" spans="1:4" x14ac:dyDescent="0.2">
      <c r="A95" s="73" t="s">
        <v>944</v>
      </c>
      <c r="B95" s="73" t="s">
        <v>897</v>
      </c>
      <c r="C95" s="73"/>
      <c r="D95" s="73" t="s">
        <v>838</v>
      </c>
    </row>
    <row r="96" spans="1:4" x14ac:dyDescent="0.2">
      <c r="A96" s="73" t="s">
        <v>698</v>
      </c>
      <c r="B96" s="73" t="s">
        <v>898</v>
      </c>
      <c r="C96" s="73"/>
      <c r="D96" s="73" t="s">
        <v>641</v>
      </c>
    </row>
    <row r="97" spans="1:4" x14ac:dyDescent="0.2">
      <c r="A97" s="73" t="s">
        <v>699</v>
      </c>
      <c r="B97" s="73" t="s">
        <v>899</v>
      </c>
      <c r="C97" s="73"/>
      <c r="D97" s="73" t="s">
        <v>641</v>
      </c>
    </row>
    <row r="98" spans="1:4" x14ac:dyDescent="0.2">
      <c r="A98" s="73" t="s">
        <v>703</v>
      </c>
      <c r="B98" s="73" t="s">
        <v>903</v>
      </c>
      <c r="C98" s="73"/>
      <c r="D98" s="73" t="s">
        <v>641</v>
      </c>
    </row>
    <row r="99" spans="1:4" x14ac:dyDescent="0.2">
      <c r="A99" s="73" t="s">
        <v>704</v>
      </c>
      <c r="B99" s="73" t="s">
        <v>904</v>
      </c>
      <c r="C99" s="73"/>
      <c r="D99" s="73" t="s">
        <v>641</v>
      </c>
    </row>
    <row r="100" spans="1:4" x14ac:dyDescent="0.2">
      <c r="A100" s="73" t="s">
        <v>945</v>
      </c>
      <c r="B100" s="73" t="s">
        <v>906</v>
      </c>
      <c r="C100" s="73"/>
      <c r="D100" s="73" t="s">
        <v>838</v>
      </c>
    </row>
    <row r="101" spans="1:4" x14ac:dyDescent="0.2">
      <c r="A101" s="73" t="s">
        <v>711</v>
      </c>
      <c r="B101" s="73" t="s">
        <v>913</v>
      </c>
      <c r="C101" s="73"/>
      <c r="D101" s="73" t="s">
        <v>641</v>
      </c>
    </row>
    <row r="102" spans="1:4" x14ac:dyDescent="0.2">
      <c r="A102" s="73" t="s">
        <v>946</v>
      </c>
      <c r="B102" s="73" t="s">
        <v>923</v>
      </c>
      <c r="C102" s="73"/>
      <c r="D102" s="73" t="s">
        <v>838</v>
      </c>
    </row>
    <row r="103" spans="1:4" x14ac:dyDescent="0.2">
      <c r="A103" s="73" t="s">
        <v>721</v>
      </c>
      <c r="B103" s="73" t="s">
        <v>924</v>
      </c>
      <c r="C103" s="73"/>
      <c r="D103" s="73" t="s">
        <v>641</v>
      </c>
    </row>
    <row r="104" spans="1:4" x14ac:dyDescent="0.2">
      <c r="A104" s="73" t="s">
        <v>722</v>
      </c>
      <c r="B104" s="73" t="s">
        <v>925</v>
      </c>
      <c r="C104" s="73"/>
      <c r="D104" s="73" t="s">
        <v>641</v>
      </c>
    </row>
    <row r="105" spans="1:4" x14ac:dyDescent="0.2">
      <c r="A105" s="73" t="s">
        <v>728</v>
      </c>
      <c r="B105" s="73" t="s">
        <v>932</v>
      </c>
      <c r="C105" s="73"/>
      <c r="D105" s="73" t="s">
        <v>641</v>
      </c>
    </row>
    <row r="106" spans="1:4" x14ac:dyDescent="0.2">
      <c r="A106" s="73" t="s">
        <v>731</v>
      </c>
      <c r="B106" s="73" t="s">
        <v>935</v>
      </c>
      <c r="C106" s="73"/>
      <c r="D106" s="73" t="s">
        <v>641</v>
      </c>
    </row>
  </sheetData>
  <autoFilter ref="A1:I1" xr:uid="{FC3FFD53-6C43-4593-A122-FB27493482DB}"/>
  <phoneticPr fontId="4" type="noConversion"/>
  <conditionalFormatting sqref="B2:B71">
    <cfRule type="duplicateValues" dxfId="7" priority="73"/>
  </conditionalFormatting>
  <pageMargins left="0.75" right="0.75" top="1" bottom="1" header="0.5" footer="0.5"/>
  <pageSetup paperSize="9" orientation="portrait" verticalDpi="0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A7074-1936-4345-97BA-9658B5A9350A}">
  <dimension ref="A1:H96"/>
  <sheetViews>
    <sheetView workbookViewId="0">
      <selection activeCell="D2" sqref="D2:D46"/>
    </sheetView>
  </sheetViews>
  <sheetFormatPr defaultColWidth="9.125" defaultRowHeight="15.75" x14ac:dyDescent="0.2"/>
  <cols>
    <col min="1" max="1" width="14.25" style="93" customWidth="1"/>
    <col min="2" max="2" width="10.75" style="96" customWidth="1"/>
    <col min="3" max="3" width="9.125" style="95"/>
    <col min="4" max="16384" width="9.125" style="93"/>
  </cols>
  <sheetData>
    <row r="1" spans="1:8" s="89" customFormat="1" x14ac:dyDescent="0.2">
      <c r="A1" s="89" t="s">
        <v>655</v>
      </c>
      <c r="B1" s="90" t="s">
        <v>835</v>
      </c>
      <c r="C1" s="91" t="s">
        <v>836</v>
      </c>
      <c r="D1" s="89" t="s">
        <v>837</v>
      </c>
      <c r="E1" s="89" t="s">
        <v>636</v>
      </c>
    </row>
    <row r="2" spans="1:8" s="73" customFormat="1" ht="14.25" x14ac:dyDescent="0.2">
      <c r="A2" s="97" t="s">
        <v>940</v>
      </c>
      <c r="C2" s="77"/>
      <c r="D2" s="76" t="s">
        <v>992</v>
      </c>
      <c r="E2" s="97" t="s">
        <v>947</v>
      </c>
      <c r="H2" s="79"/>
    </row>
    <row r="3" spans="1:8" x14ac:dyDescent="0.2">
      <c r="A3" s="97" t="s">
        <v>941</v>
      </c>
      <c r="C3" s="77"/>
      <c r="D3" s="76" t="s">
        <v>992</v>
      </c>
      <c r="E3" s="97" t="s">
        <v>948</v>
      </c>
    </row>
    <row r="4" spans="1:8" x14ac:dyDescent="0.2">
      <c r="A4" s="97" t="s">
        <v>764</v>
      </c>
      <c r="C4" s="77"/>
      <c r="D4" s="76" t="s">
        <v>992</v>
      </c>
      <c r="E4" s="97" t="s">
        <v>949</v>
      </c>
    </row>
    <row r="5" spans="1:8" x14ac:dyDescent="0.2">
      <c r="A5" s="97" t="s">
        <v>661</v>
      </c>
      <c r="C5" s="77"/>
      <c r="D5" s="76" t="s">
        <v>992</v>
      </c>
      <c r="E5" s="97" t="s">
        <v>950</v>
      </c>
    </row>
    <row r="6" spans="1:8" x14ac:dyDescent="0.2">
      <c r="A6" s="97" t="s">
        <v>662</v>
      </c>
      <c r="C6" s="77"/>
      <c r="D6" s="76" t="s">
        <v>992</v>
      </c>
      <c r="E6" s="97" t="s">
        <v>951</v>
      </c>
    </row>
    <row r="7" spans="1:8" x14ac:dyDescent="0.2">
      <c r="A7" s="97" t="s">
        <v>663</v>
      </c>
      <c r="C7" s="77"/>
      <c r="D7" s="76" t="s">
        <v>992</v>
      </c>
      <c r="E7" s="97" t="s">
        <v>952</v>
      </c>
    </row>
    <row r="8" spans="1:8" x14ac:dyDescent="0.2">
      <c r="A8" s="97" t="s">
        <v>664</v>
      </c>
      <c r="C8" s="77"/>
      <c r="D8" s="76" t="s">
        <v>992</v>
      </c>
      <c r="E8" s="97" t="s">
        <v>953</v>
      </c>
    </row>
    <row r="9" spans="1:8" x14ac:dyDescent="0.2">
      <c r="A9" s="97" t="s">
        <v>665</v>
      </c>
      <c r="C9" s="77"/>
      <c r="D9" s="76" t="s">
        <v>992</v>
      </c>
      <c r="E9" s="97" t="s">
        <v>954</v>
      </c>
    </row>
    <row r="10" spans="1:8" x14ac:dyDescent="0.2">
      <c r="A10" s="97" t="s">
        <v>666</v>
      </c>
      <c r="C10" s="77"/>
      <c r="D10" s="76" t="s">
        <v>992</v>
      </c>
      <c r="E10" s="97" t="s">
        <v>955</v>
      </c>
    </row>
    <row r="11" spans="1:8" x14ac:dyDescent="0.2">
      <c r="A11" s="97" t="s">
        <v>667</v>
      </c>
      <c r="C11" s="77"/>
      <c r="D11" s="76" t="s">
        <v>992</v>
      </c>
      <c r="E11" s="97" t="s">
        <v>956</v>
      </c>
    </row>
    <row r="12" spans="1:8" x14ac:dyDescent="0.2">
      <c r="A12" s="97" t="s">
        <v>668</v>
      </c>
      <c r="C12" s="77"/>
      <c r="D12" s="76" t="s">
        <v>992</v>
      </c>
      <c r="E12" s="97" t="s">
        <v>957</v>
      </c>
    </row>
    <row r="13" spans="1:8" x14ac:dyDescent="0.2">
      <c r="A13" s="97" t="s">
        <v>669</v>
      </c>
      <c r="C13" s="77"/>
      <c r="D13" s="76" t="s">
        <v>992</v>
      </c>
      <c r="E13" s="97" t="s">
        <v>958</v>
      </c>
    </row>
    <row r="14" spans="1:8" x14ac:dyDescent="0.2">
      <c r="A14" s="97" t="s">
        <v>670</v>
      </c>
      <c r="C14" s="77"/>
      <c r="D14" s="76" t="s">
        <v>992</v>
      </c>
      <c r="E14" s="97" t="s">
        <v>959</v>
      </c>
    </row>
    <row r="15" spans="1:8" x14ac:dyDescent="0.2">
      <c r="A15" s="97" t="s">
        <v>671</v>
      </c>
      <c r="C15" s="77"/>
      <c r="D15" s="76" t="s">
        <v>992</v>
      </c>
      <c r="E15" s="97" t="s">
        <v>960</v>
      </c>
    </row>
    <row r="16" spans="1:8" x14ac:dyDescent="0.2">
      <c r="A16" s="97" t="s">
        <v>672</v>
      </c>
      <c r="C16" s="77"/>
      <c r="D16" s="76" t="s">
        <v>992</v>
      </c>
      <c r="E16" s="97" t="s">
        <v>961</v>
      </c>
    </row>
    <row r="17" spans="1:5" x14ac:dyDescent="0.2">
      <c r="A17" s="97" t="s">
        <v>673</v>
      </c>
      <c r="C17" s="77"/>
      <c r="D17" s="76" t="s">
        <v>992</v>
      </c>
      <c r="E17" s="97" t="s">
        <v>962</v>
      </c>
    </row>
    <row r="18" spans="1:5" x14ac:dyDescent="0.2">
      <c r="A18" s="97" t="s">
        <v>674</v>
      </c>
      <c r="C18" s="77"/>
      <c r="D18" s="76" t="s">
        <v>992</v>
      </c>
      <c r="E18" s="97" t="s">
        <v>963</v>
      </c>
    </row>
    <row r="19" spans="1:5" x14ac:dyDescent="0.2">
      <c r="A19" s="97" t="s">
        <v>675</v>
      </c>
      <c r="C19" s="77"/>
      <c r="D19" s="76" t="s">
        <v>992</v>
      </c>
      <c r="E19" s="97" t="s">
        <v>964</v>
      </c>
    </row>
    <row r="20" spans="1:5" x14ac:dyDescent="0.2">
      <c r="A20" s="97" t="s">
        <v>676</v>
      </c>
      <c r="C20" s="94"/>
      <c r="D20" s="76" t="s">
        <v>992</v>
      </c>
      <c r="E20" s="97" t="s">
        <v>965</v>
      </c>
    </row>
    <row r="21" spans="1:5" x14ac:dyDescent="0.2">
      <c r="A21" s="97" t="s">
        <v>677</v>
      </c>
      <c r="C21" s="77"/>
      <c r="D21" s="76" t="s">
        <v>992</v>
      </c>
      <c r="E21" s="97" t="s">
        <v>966</v>
      </c>
    </row>
    <row r="22" spans="1:5" x14ac:dyDescent="0.2">
      <c r="A22" s="97" t="s">
        <v>678</v>
      </c>
      <c r="C22" s="77"/>
      <c r="D22" s="76" t="s">
        <v>992</v>
      </c>
      <c r="E22" s="97" t="s">
        <v>967</v>
      </c>
    </row>
    <row r="23" spans="1:5" x14ac:dyDescent="0.2">
      <c r="A23" s="97" t="s">
        <v>683</v>
      </c>
      <c r="C23" s="77"/>
      <c r="D23" s="76" t="s">
        <v>992</v>
      </c>
      <c r="E23" s="97" t="s">
        <v>968</v>
      </c>
    </row>
    <row r="24" spans="1:5" x14ac:dyDescent="0.2">
      <c r="A24" s="97" t="s">
        <v>684</v>
      </c>
      <c r="C24" s="77"/>
      <c r="D24" s="76" t="s">
        <v>992</v>
      </c>
      <c r="E24" s="97" t="s">
        <v>969</v>
      </c>
    </row>
    <row r="25" spans="1:5" x14ac:dyDescent="0.2">
      <c r="A25" s="97" t="s">
        <v>685</v>
      </c>
      <c r="C25" s="77"/>
      <c r="D25" s="76" t="s">
        <v>992</v>
      </c>
      <c r="E25" s="97" t="s">
        <v>970</v>
      </c>
    </row>
    <row r="26" spans="1:5" x14ac:dyDescent="0.2">
      <c r="A26" s="97" t="s">
        <v>686</v>
      </c>
      <c r="C26" s="94"/>
      <c r="D26" s="76" t="s">
        <v>992</v>
      </c>
      <c r="E26" s="97" t="s">
        <v>971</v>
      </c>
    </row>
    <row r="27" spans="1:5" x14ac:dyDescent="0.2">
      <c r="A27" s="97" t="s">
        <v>687</v>
      </c>
      <c r="C27" s="94"/>
      <c r="D27" s="76" t="s">
        <v>992</v>
      </c>
      <c r="E27" s="97" t="s">
        <v>972</v>
      </c>
    </row>
    <row r="28" spans="1:5" x14ac:dyDescent="0.2">
      <c r="A28" s="97" t="s">
        <v>688</v>
      </c>
      <c r="C28" s="94"/>
      <c r="D28" s="76" t="s">
        <v>992</v>
      </c>
      <c r="E28" s="97" t="s">
        <v>973</v>
      </c>
    </row>
    <row r="29" spans="1:5" x14ac:dyDescent="0.2">
      <c r="A29" s="97" t="s">
        <v>689</v>
      </c>
      <c r="C29" s="94"/>
      <c r="D29" s="76" t="s">
        <v>992</v>
      </c>
      <c r="E29" s="97" t="s">
        <v>974</v>
      </c>
    </row>
    <row r="30" spans="1:5" x14ac:dyDescent="0.2">
      <c r="A30" s="97" t="s">
        <v>942</v>
      </c>
      <c r="C30" s="94"/>
      <c r="D30" s="76" t="s">
        <v>992</v>
      </c>
      <c r="E30" s="97" t="s">
        <v>975</v>
      </c>
    </row>
    <row r="31" spans="1:5" x14ac:dyDescent="0.2">
      <c r="A31" s="97" t="s">
        <v>943</v>
      </c>
      <c r="C31" s="94"/>
      <c r="D31" s="76" t="s">
        <v>992</v>
      </c>
      <c r="E31" s="97" t="s">
        <v>976</v>
      </c>
    </row>
    <row r="32" spans="1:5" x14ac:dyDescent="0.2">
      <c r="A32" s="97" t="s">
        <v>693</v>
      </c>
      <c r="C32" s="94"/>
      <c r="D32" s="76" t="s">
        <v>992</v>
      </c>
      <c r="E32" s="97" t="s">
        <v>977</v>
      </c>
    </row>
    <row r="33" spans="1:5" x14ac:dyDescent="0.2">
      <c r="A33" s="97" t="s">
        <v>697</v>
      </c>
      <c r="C33" s="94"/>
      <c r="D33" s="76" t="s">
        <v>992</v>
      </c>
      <c r="E33" s="97" t="s">
        <v>978</v>
      </c>
    </row>
    <row r="34" spans="1:5" x14ac:dyDescent="0.2">
      <c r="A34" s="97" t="s">
        <v>944</v>
      </c>
      <c r="C34" s="94"/>
      <c r="D34" s="76" t="s">
        <v>992</v>
      </c>
      <c r="E34" s="97" t="s">
        <v>979</v>
      </c>
    </row>
    <row r="35" spans="1:5" x14ac:dyDescent="0.2">
      <c r="A35" s="97" t="s">
        <v>698</v>
      </c>
      <c r="C35" s="94"/>
      <c r="D35" s="76" t="s">
        <v>992</v>
      </c>
      <c r="E35" s="97" t="s">
        <v>980</v>
      </c>
    </row>
    <row r="36" spans="1:5" x14ac:dyDescent="0.2">
      <c r="A36" s="97" t="s">
        <v>699</v>
      </c>
      <c r="C36" s="94"/>
      <c r="D36" s="76" t="s">
        <v>992</v>
      </c>
      <c r="E36" s="97" t="s">
        <v>981</v>
      </c>
    </row>
    <row r="37" spans="1:5" x14ac:dyDescent="0.2">
      <c r="A37" s="97" t="s">
        <v>703</v>
      </c>
      <c r="C37" s="94"/>
      <c r="D37" s="76" t="s">
        <v>992</v>
      </c>
      <c r="E37" s="97" t="s">
        <v>982</v>
      </c>
    </row>
    <row r="38" spans="1:5" x14ac:dyDescent="0.2">
      <c r="A38" s="97" t="s">
        <v>704</v>
      </c>
      <c r="C38" s="77"/>
      <c r="D38" s="76" t="s">
        <v>992</v>
      </c>
      <c r="E38" s="97" t="s">
        <v>983</v>
      </c>
    </row>
    <row r="39" spans="1:5" x14ac:dyDescent="0.2">
      <c r="A39" s="97" t="s">
        <v>945</v>
      </c>
      <c r="C39" s="94"/>
      <c r="D39" s="76" t="s">
        <v>992</v>
      </c>
      <c r="E39" s="97" t="s">
        <v>984</v>
      </c>
    </row>
    <row r="40" spans="1:5" x14ac:dyDescent="0.2">
      <c r="A40" s="97" t="s">
        <v>711</v>
      </c>
      <c r="C40" s="94"/>
      <c r="D40" s="76" t="s">
        <v>992</v>
      </c>
      <c r="E40" s="97" t="s">
        <v>985</v>
      </c>
    </row>
    <row r="41" spans="1:5" x14ac:dyDescent="0.2">
      <c r="A41" s="97" t="s">
        <v>946</v>
      </c>
      <c r="C41" s="94"/>
      <c r="D41" s="76" t="s">
        <v>992</v>
      </c>
      <c r="E41" s="97" t="s">
        <v>986</v>
      </c>
    </row>
    <row r="42" spans="1:5" x14ac:dyDescent="0.2">
      <c r="A42" s="97" t="s">
        <v>721</v>
      </c>
      <c r="C42" s="77"/>
      <c r="D42" s="76" t="s">
        <v>992</v>
      </c>
      <c r="E42" s="97" t="s">
        <v>987</v>
      </c>
    </row>
    <row r="43" spans="1:5" x14ac:dyDescent="0.2">
      <c r="A43" s="97" t="s">
        <v>722</v>
      </c>
      <c r="C43" s="94"/>
      <c r="D43" s="76" t="s">
        <v>992</v>
      </c>
      <c r="E43" s="97" t="s">
        <v>988</v>
      </c>
    </row>
    <row r="44" spans="1:5" x14ac:dyDescent="0.2">
      <c r="A44" s="97" t="s">
        <v>728</v>
      </c>
      <c r="C44" s="94"/>
      <c r="D44" s="76" t="s">
        <v>992</v>
      </c>
      <c r="E44" s="97" t="s">
        <v>989</v>
      </c>
    </row>
    <row r="45" spans="1:5" x14ac:dyDescent="0.2">
      <c r="A45" s="97" t="s">
        <v>731</v>
      </c>
      <c r="C45" s="94"/>
      <c r="D45" s="76" t="s">
        <v>992</v>
      </c>
      <c r="E45" s="97" t="s">
        <v>990</v>
      </c>
    </row>
    <row r="46" spans="1:5" x14ac:dyDescent="0.2">
      <c r="A46" s="97" t="s">
        <v>776</v>
      </c>
      <c r="C46" s="94"/>
      <c r="D46" s="76" t="s">
        <v>992</v>
      </c>
      <c r="E46" s="97" t="s">
        <v>991</v>
      </c>
    </row>
    <row r="47" spans="1:5" x14ac:dyDescent="0.25">
      <c r="A47" s="73"/>
      <c r="B47" s="92"/>
      <c r="C47" s="94"/>
      <c r="D47" s="80"/>
    </row>
    <row r="48" spans="1:5" x14ac:dyDescent="0.25">
      <c r="A48" s="73"/>
      <c r="B48" s="92"/>
      <c r="C48" s="94"/>
      <c r="D48" s="80"/>
    </row>
    <row r="49" spans="1:4" x14ac:dyDescent="0.25">
      <c r="A49" s="73"/>
      <c r="B49" s="92"/>
      <c r="C49" s="94"/>
      <c r="D49" s="80"/>
    </row>
    <row r="50" spans="1:4" x14ac:dyDescent="0.25">
      <c r="A50" s="73"/>
      <c r="B50" s="92"/>
      <c r="C50" s="77"/>
      <c r="D50" s="80"/>
    </row>
    <row r="51" spans="1:4" x14ac:dyDescent="0.25">
      <c r="A51" s="73"/>
      <c r="B51" s="92"/>
      <c r="C51" s="77"/>
      <c r="D51" s="80"/>
    </row>
    <row r="52" spans="1:4" x14ac:dyDescent="0.25">
      <c r="A52" s="73"/>
      <c r="B52" s="92"/>
      <c r="C52" s="94"/>
      <c r="D52" s="80"/>
    </row>
    <row r="53" spans="1:4" x14ac:dyDescent="0.25">
      <c r="A53" s="73"/>
      <c r="B53" s="92"/>
      <c r="C53" s="94"/>
      <c r="D53" s="80"/>
    </row>
    <row r="54" spans="1:4" x14ac:dyDescent="0.25">
      <c r="A54" s="73"/>
      <c r="B54" s="92"/>
      <c r="C54" s="77"/>
      <c r="D54" s="80"/>
    </row>
    <row r="55" spans="1:4" x14ac:dyDescent="0.25">
      <c r="A55" s="73"/>
      <c r="B55" s="92"/>
      <c r="C55" s="77"/>
      <c r="D55" s="80"/>
    </row>
    <row r="56" spans="1:4" x14ac:dyDescent="0.25">
      <c r="A56" s="73"/>
      <c r="B56" s="92"/>
      <c r="C56" s="77"/>
      <c r="D56" s="80"/>
    </row>
    <row r="57" spans="1:4" x14ac:dyDescent="0.25">
      <c r="A57" s="73"/>
      <c r="B57" s="92"/>
      <c r="C57" s="77"/>
      <c r="D57" s="80"/>
    </row>
    <row r="58" spans="1:4" x14ac:dyDescent="0.25">
      <c r="A58" s="73"/>
      <c r="B58" s="92"/>
      <c r="C58" s="94"/>
      <c r="D58" s="80"/>
    </row>
    <row r="59" spans="1:4" x14ac:dyDescent="0.25">
      <c r="A59" s="73"/>
      <c r="B59" s="92"/>
      <c r="C59" s="77"/>
      <c r="D59" s="80"/>
    </row>
    <row r="60" spans="1:4" x14ac:dyDescent="0.25">
      <c r="A60" s="73"/>
      <c r="B60" s="92"/>
      <c r="C60" s="77"/>
      <c r="D60" s="80"/>
    </row>
    <row r="61" spans="1:4" x14ac:dyDescent="0.25">
      <c r="A61" s="73"/>
      <c r="B61" s="92"/>
      <c r="C61" s="94"/>
      <c r="D61" s="80"/>
    </row>
    <row r="62" spans="1:4" x14ac:dyDescent="0.25">
      <c r="A62" s="73"/>
      <c r="B62" s="92"/>
      <c r="C62" s="77"/>
      <c r="D62" s="80"/>
    </row>
    <row r="63" spans="1:4" x14ac:dyDescent="0.25">
      <c r="A63" s="73"/>
      <c r="B63" s="92"/>
      <c r="C63" s="77"/>
      <c r="D63" s="80"/>
    </row>
    <row r="64" spans="1:4" x14ac:dyDescent="0.25">
      <c r="A64" s="73"/>
      <c r="B64" s="92"/>
      <c r="C64" s="77"/>
      <c r="D64" s="80"/>
    </row>
    <row r="65" spans="1:4" x14ac:dyDescent="0.25">
      <c r="A65" s="73"/>
      <c r="B65" s="92"/>
      <c r="C65" s="94"/>
      <c r="D65" s="80"/>
    </row>
    <row r="66" spans="1:4" x14ac:dyDescent="0.25">
      <c r="A66" s="73"/>
      <c r="B66" s="92"/>
      <c r="C66" s="77"/>
      <c r="D66" s="80"/>
    </row>
    <row r="67" spans="1:4" x14ac:dyDescent="0.2">
      <c r="A67" s="73"/>
      <c r="B67" s="79"/>
    </row>
    <row r="68" spans="1:4" x14ac:dyDescent="0.2">
      <c r="A68" s="73"/>
      <c r="B68" s="79"/>
    </row>
    <row r="69" spans="1:4" x14ac:dyDescent="0.2">
      <c r="A69" s="73"/>
      <c r="B69" s="79"/>
    </row>
    <row r="70" spans="1:4" x14ac:dyDescent="0.2">
      <c r="A70" s="73"/>
      <c r="B70" s="79"/>
    </row>
    <row r="71" spans="1:4" x14ac:dyDescent="0.2">
      <c r="A71" s="73"/>
      <c r="B71" s="79"/>
    </row>
    <row r="72" spans="1:4" x14ac:dyDescent="0.2">
      <c r="A72" s="73"/>
      <c r="B72" s="79"/>
    </row>
    <row r="73" spans="1:4" x14ac:dyDescent="0.2">
      <c r="A73" s="73"/>
      <c r="B73" s="79"/>
    </row>
    <row r="74" spans="1:4" x14ac:dyDescent="0.2">
      <c r="A74" s="73"/>
      <c r="B74" s="79"/>
    </row>
    <row r="75" spans="1:4" x14ac:dyDescent="0.2">
      <c r="A75" s="73"/>
      <c r="B75" s="79"/>
    </row>
    <row r="76" spans="1:4" x14ac:dyDescent="0.2">
      <c r="A76" s="73"/>
      <c r="B76" s="79"/>
    </row>
    <row r="77" spans="1:4" x14ac:dyDescent="0.2">
      <c r="A77" s="73"/>
      <c r="B77" s="79"/>
    </row>
    <row r="78" spans="1:4" x14ac:dyDescent="0.2">
      <c r="A78" s="73"/>
      <c r="B78" s="79"/>
    </row>
    <row r="79" spans="1:4" x14ac:dyDescent="0.2">
      <c r="A79" s="73"/>
      <c r="B79" s="79"/>
    </row>
    <row r="80" spans="1:4" x14ac:dyDescent="0.2">
      <c r="A80" s="73"/>
      <c r="B80" s="79"/>
    </row>
    <row r="81" spans="1:2" x14ac:dyDescent="0.2">
      <c r="A81" s="73"/>
      <c r="B81" s="79"/>
    </row>
    <row r="82" spans="1:2" x14ac:dyDescent="0.2">
      <c r="A82" s="73"/>
      <c r="B82" s="79"/>
    </row>
    <row r="83" spans="1:2" x14ac:dyDescent="0.2">
      <c r="A83" s="73"/>
      <c r="B83" s="79"/>
    </row>
    <row r="84" spans="1:2" x14ac:dyDescent="0.2">
      <c r="A84" s="73"/>
      <c r="B84" s="79"/>
    </row>
    <row r="85" spans="1:2" x14ac:dyDescent="0.2">
      <c r="A85" s="73"/>
      <c r="B85" s="79"/>
    </row>
    <row r="86" spans="1:2" x14ac:dyDescent="0.2">
      <c r="A86" s="73"/>
      <c r="B86" s="79"/>
    </row>
    <row r="87" spans="1:2" x14ac:dyDescent="0.2">
      <c r="A87" s="73"/>
      <c r="B87" s="79"/>
    </row>
    <row r="88" spans="1:2" x14ac:dyDescent="0.2">
      <c r="A88" s="73"/>
      <c r="B88" s="79"/>
    </row>
    <row r="89" spans="1:2" x14ac:dyDescent="0.2">
      <c r="A89" s="73"/>
      <c r="B89" s="79"/>
    </row>
    <row r="90" spans="1:2" x14ac:dyDescent="0.2">
      <c r="A90" s="73"/>
      <c r="B90" s="79"/>
    </row>
    <row r="91" spans="1:2" x14ac:dyDescent="0.2">
      <c r="A91" s="73"/>
      <c r="B91" s="79"/>
    </row>
    <row r="92" spans="1:2" x14ac:dyDescent="0.2">
      <c r="A92" s="73"/>
      <c r="B92" s="79"/>
    </row>
    <row r="93" spans="1:2" x14ac:dyDescent="0.2">
      <c r="A93" s="73"/>
      <c r="B93" s="79"/>
    </row>
    <row r="94" spans="1:2" x14ac:dyDescent="0.2">
      <c r="A94" s="73"/>
      <c r="B94" s="79"/>
    </row>
    <row r="95" spans="1:2" x14ac:dyDescent="0.2">
      <c r="A95" s="73"/>
      <c r="B95" s="79"/>
    </row>
    <row r="96" spans="1:2" x14ac:dyDescent="0.2">
      <c r="A96" s="73"/>
      <c r="B96" s="79"/>
    </row>
  </sheetData>
  <phoneticPr fontId="4" type="noConversion"/>
  <pageMargins left="0.75" right="0.75" top="1" bottom="1" header="0.51180555555555596" footer="0.51180555555555596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6D0D2-851C-4D76-9CF7-4D0D50DCE3B4}">
  <dimension ref="A1:P70"/>
  <sheetViews>
    <sheetView workbookViewId="0">
      <selection activeCell="P8" sqref="P8"/>
    </sheetView>
  </sheetViews>
  <sheetFormatPr defaultColWidth="9.125" defaultRowHeight="12.75" x14ac:dyDescent="0.2"/>
  <cols>
    <col min="1" max="1" width="15.125" style="73" customWidth="1"/>
    <col min="2" max="3" width="22.375" style="73" customWidth="1"/>
    <col min="4" max="4" width="10.875" style="73" customWidth="1"/>
    <col min="5" max="5" width="16.25" style="73" customWidth="1"/>
    <col min="6" max="7" width="9.125" style="73"/>
    <col min="8" max="8" width="16.375" style="74" customWidth="1"/>
    <col min="9" max="16384" width="9.125" style="73"/>
  </cols>
  <sheetData>
    <row r="1" spans="1:16" x14ac:dyDescent="0.2">
      <c r="A1" s="73" t="s">
        <v>733</v>
      </c>
      <c r="B1" s="73" t="s">
        <v>655</v>
      </c>
      <c r="C1" s="73" t="s">
        <v>734</v>
      </c>
      <c r="D1" s="76" t="s">
        <v>735</v>
      </c>
      <c r="E1" s="73" t="s">
        <v>736</v>
      </c>
      <c r="F1" s="73" t="s">
        <v>737</v>
      </c>
      <c r="G1" s="73" t="s">
        <v>738</v>
      </c>
      <c r="H1" s="74" t="s">
        <v>739</v>
      </c>
      <c r="I1" s="73" t="s">
        <v>740</v>
      </c>
      <c r="J1" s="76" t="s">
        <v>741</v>
      </c>
      <c r="K1" s="73" t="s">
        <v>742</v>
      </c>
      <c r="L1" s="73" t="s">
        <v>743</v>
      </c>
      <c r="M1" s="73" t="s">
        <v>744</v>
      </c>
      <c r="N1" s="73" t="s">
        <v>745</v>
      </c>
      <c r="O1" s="73" t="s">
        <v>746</v>
      </c>
      <c r="P1" s="73" t="s">
        <v>636</v>
      </c>
    </row>
    <row r="2" spans="1:16" ht="14.25" x14ac:dyDescent="0.2">
      <c r="A2" s="97" t="s">
        <v>747</v>
      </c>
      <c r="B2" s="97" t="s">
        <v>748</v>
      </c>
      <c r="C2" s="97" t="s">
        <v>993</v>
      </c>
      <c r="D2" s="76" t="s">
        <v>995</v>
      </c>
      <c r="E2" s="97" t="s">
        <v>993</v>
      </c>
    </row>
    <row r="3" spans="1:16" ht="14.25" x14ac:dyDescent="0.2">
      <c r="A3" s="97" t="s">
        <v>749</v>
      </c>
      <c r="B3" s="97" t="s">
        <v>750</v>
      </c>
      <c r="C3" s="97" t="s">
        <v>154</v>
      </c>
      <c r="D3" s="76" t="s">
        <v>995</v>
      </c>
      <c r="E3" s="97" t="s">
        <v>154</v>
      </c>
    </row>
    <row r="4" spans="1:16" ht="14.25" x14ac:dyDescent="0.2">
      <c r="A4" s="97" t="s">
        <v>751</v>
      </c>
      <c r="B4" s="97" t="s">
        <v>752</v>
      </c>
      <c r="C4" s="97" t="s">
        <v>170</v>
      </c>
      <c r="D4" s="76" t="s">
        <v>995</v>
      </c>
      <c r="E4" s="97" t="s">
        <v>170</v>
      </c>
    </row>
    <row r="5" spans="1:16" ht="14.25" x14ac:dyDescent="0.2">
      <c r="A5" s="97" t="s">
        <v>753</v>
      </c>
      <c r="B5" s="97" t="s">
        <v>754</v>
      </c>
      <c r="C5" s="97" t="s">
        <v>178</v>
      </c>
      <c r="D5" s="76" t="s">
        <v>995</v>
      </c>
      <c r="E5" s="97" t="s">
        <v>178</v>
      </c>
    </row>
    <row r="6" spans="1:16" ht="14.25" x14ac:dyDescent="0.2">
      <c r="A6" s="97" t="s">
        <v>755</v>
      </c>
      <c r="B6" s="97" t="s">
        <v>756</v>
      </c>
      <c r="C6" s="97" t="s">
        <v>173</v>
      </c>
      <c r="D6" s="76" t="s">
        <v>995</v>
      </c>
      <c r="E6" s="97" t="s">
        <v>173</v>
      </c>
    </row>
    <row r="7" spans="1:16" ht="14.25" x14ac:dyDescent="0.2">
      <c r="A7" s="97" t="s">
        <v>757</v>
      </c>
      <c r="B7" s="97" t="s">
        <v>758</v>
      </c>
      <c r="C7" s="97" t="s">
        <v>155</v>
      </c>
      <c r="D7" s="76" t="s">
        <v>995</v>
      </c>
      <c r="E7" s="97" t="s">
        <v>155</v>
      </c>
    </row>
    <row r="8" spans="1:16" ht="14.25" x14ac:dyDescent="0.2">
      <c r="A8" s="97" t="s">
        <v>759</v>
      </c>
      <c r="B8" s="97" t="s">
        <v>760</v>
      </c>
      <c r="C8" s="97" t="s">
        <v>162</v>
      </c>
      <c r="D8" s="76" t="s">
        <v>995</v>
      </c>
      <c r="E8" s="97" t="s">
        <v>162</v>
      </c>
    </row>
    <row r="9" spans="1:16" ht="14.25" x14ac:dyDescent="0.2">
      <c r="A9" s="97" t="s">
        <v>761</v>
      </c>
      <c r="B9" s="97" t="s">
        <v>762</v>
      </c>
      <c r="C9" s="97" t="s">
        <v>172</v>
      </c>
      <c r="D9" s="76" t="s">
        <v>995</v>
      </c>
      <c r="E9" s="97" t="s">
        <v>172</v>
      </c>
    </row>
    <row r="10" spans="1:16" ht="14.25" x14ac:dyDescent="0.2">
      <c r="A10" s="97" t="s">
        <v>763</v>
      </c>
      <c r="B10" s="97" t="s">
        <v>764</v>
      </c>
      <c r="C10" s="97" t="s">
        <v>165</v>
      </c>
      <c r="D10" s="76" t="s">
        <v>995</v>
      </c>
      <c r="E10" s="97" t="s">
        <v>165</v>
      </c>
    </row>
    <row r="11" spans="1:16" ht="14.25" x14ac:dyDescent="0.2">
      <c r="A11" s="97" t="s">
        <v>765</v>
      </c>
      <c r="B11" s="97" t="s">
        <v>766</v>
      </c>
      <c r="C11" s="97" t="s">
        <v>174</v>
      </c>
      <c r="D11" s="76" t="s">
        <v>995</v>
      </c>
      <c r="E11" s="97" t="s">
        <v>174</v>
      </c>
    </row>
    <row r="12" spans="1:16" ht="14.25" x14ac:dyDescent="0.2">
      <c r="A12" s="97" t="s">
        <v>767</v>
      </c>
      <c r="B12" s="97" t="s">
        <v>768</v>
      </c>
      <c r="C12" s="97" t="s">
        <v>164</v>
      </c>
      <c r="D12" s="76" t="s">
        <v>995</v>
      </c>
      <c r="E12" s="97" t="s">
        <v>164</v>
      </c>
    </row>
    <row r="13" spans="1:16" ht="14.25" x14ac:dyDescent="0.2">
      <c r="A13" s="97" t="s">
        <v>769</v>
      </c>
      <c r="B13" s="97" t="s">
        <v>770</v>
      </c>
      <c r="C13" s="97" t="s">
        <v>159</v>
      </c>
      <c r="D13" s="76" t="s">
        <v>995</v>
      </c>
      <c r="E13" s="97" t="s">
        <v>159</v>
      </c>
    </row>
    <row r="14" spans="1:16" ht="14.25" x14ac:dyDescent="0.2">
      <c r="A14" s="97" t="s">
        <v>771</v>
      </c>
      <c r="B14" s="97" t="s">
        <v>772</v>
      </c>
      <c r="C14" s="97" t="s">
        <v>171</v>
      </c>
      <c r="D14" s="76" t="s">
        <v>995</v>
      </c>
      <c r="E14" s="97" t="s">
        <v>171</v>
      </c>
    </row>
    <row r="15" spans="1:16" ht="14.25" x14ac:dyDescent="0.2">
      <c r="A15" s="97" t="s">
        <v>773</v>
      </c>
      <c r="B15" s="97" t="s">
        <v>774</v>
      </c>
      <c r="C15" s="97" t="s">
        <v>169</v>
      </c>
      <c r="D15" s="76" t="s">
        <v>995</v>
      </c>
      <c r="E15" s="97" t="s">
        <v>169</v>
      </c>
    </row>
    <row r="16" spans="1:16" ht="14.25" x14ac:dyDescent="0.2">
      <c r="A16" s="97" t="s">
        <v>775</v>
      </c>
      <c r="B16" s="97" t="s">
        <v>776</v>
      </c>
      <c r="C16" s="97" t="s">
        <v>166</v>
      </c>
      <c r="D16" s="76" t="s">
        <v>995</v>
      </c>
      <c r="E16" s="97" t="s">
        <v>166</v>
      </c>
    </row>
    <row r="17" spans="1:5" ht="14.25" x14ac:dyDescent="0.2">
      <c r="A17" s="97" t="s">
        <v>777</v>
      </c>
      <c r="B17" s="97" t="s">
        <v>778</v>
      </c>
      <c r="C17" s="97" t="s">
        <v>163</v>
      </c>
      <c r="D17" s="76" t="s">
        <v>995</v>
      </c>
      <c r="E17" s="97" t="s">
        <v>163</v>
      </c>
    </row>
    <row r="18" spans="1:5" ht="14.25" x14ac:dyDescent="0.2">
      <c r="A18" s="97" t="s">
        <v>779</v>
      </c>
      <c r="B18" s="97" t="s">
        <v>679</v>
      </c>
      <c r="C18" s="97" t="s">
        <v>119</v>
      </c>
      <c r="D18" s="76" t="s">
        <v>995</v>
      </c>
      <c r="E18" s="97" t="s">
        <v>119</v>
      </c>
    </row>
    <row r="19" spans="1:5" ht="14.25" x14ac:dyDescent="0.2">
      <c r="A19" s="97" t="s">
        <v>780</v>
      </c>
      <c r="B19" s="97" t="s">
        <v>680</v>
      </c>
      <c r="C19" s="97" t="s">
        <v>120</v>
      </c>
      <c r="D19" s="76" t="s">
        <v>995</v>
      </c>
      <c r="E19" s="97" t="s">
        <v>120</v>
      </c>
    </row>
    <row r="20" spans="1:5" ht="14.25" x14ac:dyDescent="0.2">
      <c r="A20" s="97" t="s">
        <v>781</v>
      </c>
      <c r="B20" s="97" t="s">
        <v>681</v>
      </c>
      <c r="C20" s="97" t="s">
        <v>121</v>
      </c>
      <c r="D20" s="76" t="s">
        <v>995</v>
      </c>
      <c r="E20" s="97" t="s">
        <v>121</v>
      </c>
    </row>
    <row r="21" spans="1:5" ht="14.25" x14ac:dyDescent="0.2">
      <c r="A21" s="97" t="s">
        <v>782</v>
      </c>
      <c r="B21" s="97" t="s">
        <v>682</v>
      </c>
      <c r="C21" s="97" t="s">
        <v>122</v>
      </c>
      <c r="D21" s="76" t="s">
        <v>995</v>
      </c>
      <c r="E21" s="97" t="s">
        <v>122</v>
      </c>
    </row>
    <row r="22" spans="1:5" ht="14.25" x14ac:dyDescent="0.2">
      <c r="A22" s="97" t="s">
        <v>783</v>
      </c>
      <c r="B22" s="97" t="s">
        <v>784</v>
      </c>
      <c r="C22" s="97" t="s">
        <v>161</v>
      </c>
      <c r="D22" s="76" t="s">
        <v>995</v>
      </c>
      <c r="E22" s="97" t="s">
        <v>161</v>
      </c>
    </row>
    <row r="23" spans="1:5" ht="14.25" x14ac:dyDescent="0.2">
      <c r="A23" s="97" t="s">
        <v>785</v>
      </c>
      <c r="B23" s="97" t="s">
        <v>786</v>
      </c>
      <c r="C23" s="97" t="s">
        <v>168</v>
      </c>
      <c r="D23" s="76" t="s">
        <v>995</v>
      </c>
      <c r="E23" s="97" t="s">
        <v>168</v>
      </c>
    </row>
    <row r="24" spans="1:5" ht="14.25" x14ac:dyDescent="0.2">
      <c r="A24" s="97" t="s">
        <v>787</v>
      </c>
      <c r="B24" s="97" t="s">
        <v>690</v>
      </c>
      <c r="C24" s="97" t="s">
        <v>142</v>
      </c>
      <c r="D24" s="76" t="s">
        <v>995</v>
      </c>
      <c r="E24" s="97" t="s">
        <v>142</v>
      </c>
    </row>
    <row r="25" spans="1:5" ht="14.25" x14ac:dyDescent="0.2">
      <c r="A25" s="97" t="s">
        <v>788</v>
      </c>
      <c r="B25" s="97" t="s">
        <v>691</v>
      </c>
      <c r="C25" s="97" t="s">
        <v>132</v>
      </c>
      <c r="D25" s="76" t="s">
        <v>995</v>
      </c>
      <c r="E25" s="97" t="s">
        <v>132</v>
      </c>
    </row>
    <row r="26" spans="1:5" ht="14.25" x14ac:dyDescent="0.2">
      <c r="A26" s="97" t="s">
        <v>789</v>
      </c>
      <c r="B26" s="97" t="s">
        <v>790</v>
      </c>
      <c r="C26" s="97" t="s">
        <v>167</v>
      </c>
      <c r="D26" s="76" t="s">
        <v>995</v>
      </c>
      <c r="E26" s="97" t="s">
        <v>167</v>
      </c>
    </row>
    <row r="27" spans="1:5" ht="14.25" x14ac:dyDescent="0.2">
      <c r="A27" s="97" t="s">
        <v>791</v>
      </c>
      <c r="B27" s="97" t="s">
        <v>692</v>
      </c>
      <c r="C27" s="97" t="s">
        <v>129</v>
      </c>
      <c r="D27" s="76" t="s">
        <v>995</v>
      </c>
      <c r="E27" s="97" t="s">
        <v>129</v>
      </c>
    </row>
    <row r="28" spans="1:5" ht="14.25" x14ac:dyDescent="0.2">
      <c r="A28" s="97" t="s">
        <v>792</v>
      </c>
      <c r="B28" s="97" t="s">
        <v>694</v>
      </c>
      <c r="C28" s="97" t="s">
        <v>140</v>
      </c>
      <c r="D28" s="76" t="s">
        <v>995</v>
      </c>
      <c r="E28" s="97" t="s">
        <v>140</v>
      </c>
    </row>
    <row r="29" spans="1:5" ht="14.25" x14ac:dyDescent="0.2">
      <c r="A29" s="97" t="s">
        <v>793</v>
      </c>
      <c r="B29" s="97" t="s">
        <v>794</v>
      </c>
      <c r="C29" s="97" t="s">
        <v>158</v>
      </c>
      <c r="D29" s="76" t="s">
        <v>995</v>
      </c>
      <c r="E29" s="97" t="s">
        <v>158</v>
      </c>
    </row>
    <row r="30" spans="1:5" ht="14.25" x14ac:dyDescent="0.2">
      <c r="A30" s="97" t="s">
        <v>795</v>
      </c>
      <c r="B30" s="97" t="s">
        <v>695</v>
      </c>
      <c r="C30" s="97" t="s">
        <v>152</v>
      </c>
      <c r="D30" s="76" t="s">
        <v>995</v>
      </c>
      <c r="E30" s="97" t="s">
        <v>152</v>
      </c>
    </row>
    <row r="31" spans="1:5" ht="14.25" x14ac:dyDescent="0.2">
      <c r="A31" s="97" t="s">
        <v>796</v>
      </c>
      <c r="B31" s="97" t="s">
        <v>696</v>
      </c>
      <c r="C31" s="97" t="s">
        <v>146</v>
      </c>
      <c r="D31" s="76" t="s">
        <v>995</v>
      </c>
      <c r="E31" s="97" t="s">
        <v>146</v>
      </c>
    </row>
    <row r="32" spans="1:5" ht="14.25" x14ac:dyDescent="0.2">
      <c r="A32" s="97" t="s">
        <v>797</v>
      </c>
      <c r="B32" s="97" t="s">
        <v>798</v>
      </c>
      <c r="C32" s="97" t="s">
        <v>176</v>
      </c>
      <c r="D32" s="76" t="s">
        <v>995</v>
      </c>
      <c r="E32" s="97" t="s">
        <v>176</v>
      </c>
    </row>
    <row r="33" spans="1:5" ht="14.25" x14ac:dyDescent="0.2">
      <c r="A33" s="97" t="s">
        <v>799</v>
      </c>
      <c r="B33" s="97" t="s">
        <v>700</v>
      </c>
      <c r="C33" s="97" t="s">
        <v>130</v>
      </c>
      <c r="D33" s="76" t="s">
        <v>995</v>
      </c>
      <c r="E33" s="97" t="s">
        <v>130</v>
      </c>
    </row>
    <row r="34" spans="1:5" ht="14.25" x14ac:dyDescent="0.2">
      <c r="A34" s="97" t="s">
        <v>800</v>
      </c>
      <c r="B34" s="97" t="s">
        <v>701</v>
      </c>
      <c r="C34" s="97" t="s">
        <v>131</v>
      </c>
      <c r="D34" s="76" t="s">
        <v>995</v>
      </c>
      <c r="E34" s="97" t="s">
        <v>131</v>
      </c>
    </row>
    <row r="35" spans="1:5" ht="14.25" x14ac:dyDescent="0.2">
      <c r="A35" s="97" t="s">
        <v>801</v>
      </c>
      <c r="B35" s="97" t="s">
        <v>702</v>
      </c>
      <c r="C35" s="97" t="s">
        <v>153</v>
      </c>
      <c r="D35" s="76" t="s">
        <v>995</v>
      </c>
      <c r="E35" s="97" t="s">
        <v>153</v>
      </c>
    </row>
    <row r="36" spans="1:5" ht="14.25" x14ac:dyDescent="0.2">
      <c r="A36" s="97" t="s">
        <v>802</v>
      </c>
      <c r="B36" s="97" t="s">
        <v>705</v>
      </c>
      <c r="C36" s="97" t="s">
        <v>145</v>
      </c>
      <c r="D36" s="76" t="s">
        <v>995</v>
      </c>
      <c r="E36" s="97" t="s">
        <v>145</v>
      </c>
    </row>
    <row r="37" spans="1:5" ht="14.25" x14ac:dyDescent="0.2">
      <c r="A37" s="97" t="s">
        <v>803</v>
      </c>
      <c r="B37" s="97" t="s">
        <v>706</v>
      </c>
      <c r="C37" s="97" t="s">
        <v>141</v>
      </c>
      <c r="D37" s="76" t="s">
        <v>995</v>
      </c>
      <c r="E37" s="97" t="s">
        <v>141</v>
      </c>
    </row>
    <row r="38" spans="1:5" ht="14.25" x14ac:dyDescent="0.2">
      <c r="A38" s="97" t="s">
        <v>804</v>
      </c>
      <c r="B38" s="97" t="s">
        <v>707</v>
      </c>
      <c r="C38" s="97" t="s">
        <v>138</v>
      </c>
      <c r="D38" s="76" t="s">
        <v>995</v>
      </c>
      <c r="E38" s="97" t="s">
        <v>138</v>
      </c>
    </row>
    <row r="39" spans="1:5" ht="14.25" x14ac:dyDescent="0.2">
      <c r="A39" s="97" t="s">
        <v>805</v>
      </c>
      <c r="B39" s="97" t="s">
        <v>708</v>
      </c>
      <c r="C39" s="97" t="s">
        <v>143</v>
      </c>
      <c r="D39" s="76" t="s">
        <v>995</v>
      </c>
      <c r="E39" s="97" t="s">
        <v>143</v>
      </c>
    </row>
    <row r="40" spans="1:5" ht="14.25" x14ac:dyDescent="0.2">
      <c r="A40" s="97" t="s">
        <v>806</v>
      </c>
      <c r="B40" s="97" t="s">
        <v>709</v>
      </c>
      <c r="C40" s="97" t="s">
        <v>139</v>
      </c>
      <c r="D40" s="76" t="s">
        <v>995</v>
      </c>
      <c r="E40" s="97" t="s">
        <v>139</v>
      </c>
    </row>
    <row r="41" spans="1:5" ht="14.25" x14ac:dyDescent="0.2">
      <c r="A41" s="97" t="s">
        <v>807</v>
      </c>
      <c r="B41" s="97" t="s">
        <v>710</v>
      </c>
      <c r="C41" s="97" t="s">
        <v>133</v>
      </c>
      <c r="D41" s="76" t="s">
        <v>995</v>
      </c>
      <c r="E41" s="97" t="s">
        <v>133</v>
      </c>
    </row>
    <row r="42" spans="1:5" ht="14.25" x14ac:dyDescent="0.2">
      <c r="A42" s="97" t="s">
        <v>808</v>
      </c>
      <c r="B42" s="97" t="s">
        <v>809</v>
      </c>
      <c r="C42" s="97" t="s">
        <v>160</v>
      </c>
      <c r="D42" s="76" t="s">
        <v>995</v>
      </c>
      <c r="E42" s="97" t="s">
        <v>160</v>
      </c>
    </row>
    <row r="43" spans="1:5" ht="14.25" x14ac:dyDescent="0.2">
      <c r="A43" s="97" t="s">
        <v>810</v>
      </c>
      <c r="B43" s="97" t="s">
        <v>712</v>
      </c>
      <c r="C43" s="97" t="s">
        <v>135</v>
      </c>
      <c r="D43" s="76" t="s">
        <v>995</v>
      </c>
      <c r="E43" s="97" t="s">
        <v>135</v>
      </c>
    </row>
    <row r="44" spans="1:5" ht="14.25" x14ac:dyDescent="0.2">
      <c r="A44" s="97" t="s">
        <v>811</v>
      </c>
      <c r="B44" s="97" t="s">
        <v>713</v>
      </c>
      <c r="C44" s="97" t="s">
        <v>134</v>
      </c>
      <c r="D44" s="76" t="s">
        <v>995</v>
      </c>
      <c r="E44" s="97" t="s">
        <v>134</v>
      </c>
    </row>
    <row r="45" spans="1:5" ht="14.25" x14ac:dyDescent="0.2">
      <c r="A45" s="97" t="s">
        <v>812</v>
      </c>
      <c r="B45" s="97" t="s">
        <v>714</v>
      </c>
      <c r="C45" s="97" t="s">
        <v>124</v>
      </c>
      <c r="D45" s="76" t="s">
        <v>995</v>
      </c>
      <c r="E45" s="97" t="s">
        <v>124</v>
      </c>
    </row>
    <row r="46" spans="1:5" ht="14.25" x14ac:dyDescent="0.2">
      <c r="A46" s="97" t="s">
        <v>813</v>
      </c>
      <c r="B46" s="97" t="s">
        <v>715</v>
      </c>
      <c r="C46" s="97" t="s">
        <v>123</v>
      </c>
      <c r="D46" s="76" t="s">
        <v>995</v>
      </c>
      <c r="E46" s="97" t="s">
        <v>123</v>
      </c>
    </row>
    <row r="47" spans="1:5" ht="14.25" x14ac:dyDescent="0.2">
      <c r="A47" s="97" t="s">
        <v>814</v>
      </c>
      <c r="B47" s="97" t="s">
        <v>716</v>
      </c>
      <c r="C47" s="97" t="s">
        <v>126</v>
      </c>
      <c r="D47" s="76" t="s">
        <v>995</v>
      </c>
      <c r="E47" s="97" t="s">
        <v>126</v>
      </c>
    </row>
    <row r="48" spans="1:5" ht="14.25" x14ac:dyDescent="0.2">
      <c r="A48" s="97" t="s">
        <v>815</v>
      </c>
      <c r="B48" s="97" t="s">
        <v>717</v>
      </c>
      <c r="C48" s="97" t="s">
        <v>125</v>
      </c>
      <c r="D48" s="76" t="s">
        <v>995</v>
      </c>
      <c r="E48" s="97" t="s">
        <v>125</v>
      </c>
    </row>
    <row r="49" spans="1:5" ht="14.25" x14ac:dyDescent="0.2">
      <c r="A49" s="97" t="s">
        <v>816</v>
      </c>
      <c r="B49" s="97" t="s">
        <v>718</v>
      </c>
      <c r="C49" s="97" t="s">
        <v>127</v>
      </c>
      <c r="D49" s="76" t="s">
        <v>995</v>
      </c>
      <c r="E49" s="97" t="s">
        <v>127</v>
      </c>
    </row>
    <row r="50" spans="1:5" ht="14.25" x14ac:dyDescent="0.2">
      <c r="A50" s="97" t="s">
        <v>817</v>
      </c>
      <c r="B50" s="97" t="s">
        <v>719</v>
      </c>
      <c r="C50" s="97" t="s">
        <v>148</v>
      </c>
      <c r="D50" s="76" t="s">
        <v>995</v>
      </c>
      <c r="E50" s="97" t="s">
        <v>148</v>
      </c>
    </row>
    <row r="51" spans="1:5" ht="14.25" x14ac:dyDescent="0.2">
      <c r="A51" s="97" t="s">
        <v>818</v>
      </c>
      <c r="B51" s="97" t="s">
        <v>720</v>
      </c>
      <c r="C51" s="97" t="s">
        <v>128</v>
      </c>
      <c r="D51" s="76" t="s">
        <v>995</v>
      </c>
      <c r="E51" s="97" t="s">
        <v>128</v>
      </c>
    </row>
    <row r="52" spans="1:5" ht="14.25" x14ac:dyDescent="0.2">
      <c r="A52" s="97" t="s">
        <v>819</v>
      </c>
      <c r="B52" s="97" t="s">
        <v>723</v>
      </c>
      <c r="C52" s="97" t="s">
        <v>144</v>
      </c>
      <c r="D52" s="76" t="s">
        <v>995</v>
      </c>
      <c r="E52" s="97" t="s">
        <v>144</v>
      </c>
    </row>
    <row r="53" spans="1:5" ht="14.25" x14ac:dyDescent="0.2">
      <c r="A53" s="97" t="s">
        <v>820</v>
      </c>
      <c r="B53" s="97" t="s">
        <v>821</v>
      </c>
      <c r="C53" s="97" t="s">
        <v>157</v>
      </c>
      <c r="D53" s="76" t="s">
        <v>995</v>
      </c>
      <c r="E53" s="97" t="s">
        <v>157</v>
      </c>
    </row>
    <row r="54" spans="1:5" ht="14.25" x14ac:dyDescent="0.2">
      <c r="A54" s="97" t="s">
        <v>822</v>
      </c>
      <c r="B54" s="97" t="s">
        <v>724</v>
      </c>
      <c r="C54" s="97" t="s">
        <v>150</v>
      </c>
      <c r="D54" s="76" t="s">
        <v>995</v>
      </c>
      <c r="E54" s="97" t="s">
        <v>150</v>
      </c>
    </row>
    <row r="55" spans="1:5" ht="14.25" x14ac:dyDescent="0.2">
      <c r="A55" s="97" t="s">
        <v>823</v>
      </c>
      <c r="B55" s="97" t="s">
        <v>725</v>
      </c>
      <c r="C55" s="97" t="s">
        <v>137</v>
      </c>
      <c r="D55" s="76" t="s">
        <v>995</v>
      </c>
      <c r="E55" s="97" t="s">
        <v>137</v>
      </c>
    </row>
    <row r="56" spans="1:5" ht="14.25" x14ac:dyDescent="0.2">
      <c r="A56" s="97" t="s">
        <v>824</v>
      </c>
      <c r="B56" s="97" t="s">
        <v>726</v>
      </c>
      <c r="C56" s="97" t="s">
        <v>147</v>
      </c>
      <c r="D56" s="76" t="s">
        <v>995</v>
      </c>
      <c r="E56" s="97" t="s">
        <v>147</v>
      </c>
    </row>
    <row r="57" spans="1:5" ht="14.25" x14ac:dyDescent="0.2">
      <c r="A57" s="97" t="s">
        <v>825</v>
      </c>
      <c r="B57" s="97" t="s">
        <v>727</v>
      </c>
      <c r="C57" s="97" t="s">
        <v>149</v>
      </c>
      <c r="D57" s="76" t="s">
        <v>995</v>
      </c>
      <c r="E57" s="97" t="s">
        <v>149</v>
      </c>
    </row>
    <row r="58" spans="1:5" ht="14.25" x14ac:dyDescent="0.2">
      <c r="A58" s="97" t="s">
        <v>826</v>
      </c>
      <c r="B58" s="97" t="s">
        <v>729</v>
      </c>
      <c r="C58" s="97" t="s">
        <v>151</v>
      </c>
      <c r="D58" s="76" t="s">
        <v>995</v>
      </c>
      <c r="E58" s="97" t="s">
        <v>151</v>
      </c>
    </row>
    <row r="59" spans="1:5" ht="14.25" x14ac:dyDescent="0.2">
      <c r="A59" s="97" t="s">
        <v>827</v>
      </c>
      <c r="B59" s="97" t="s">
        <v>730</v>
      </c>
      <c r="C59" s="97" t="s">
        <v>136</v>
      </c>
      <c r="D59" s="76" t="s">
        <v>995</v>
      </c>
      <c r="E59" s="97" t="s">
        <v>136</v>
      </c>
    </row>
    <row r="60" spans="1:5" ht="14.25" x14ac:dyDescent="0.2">
      <c r="A60" s="97" t="s">
        <v>828</v>
      </c>
      <c r="B60" s="97" t="s">
        <v>829</v>
      </c>
      <c r="C60" s="97" t="s">
        <v>156</v>
      </c>
      <c r="D60" s="76" t="s">
        <v>995</v>
      </c>
      <c r="E60" s="97" t="s">
        <v>156</v>
      </c>
    </row>
    <row r="61" spans="1:5" ht="14.25" x14ac:dyDescent="0.2">
      <c r="A61" s="97" t="s">
        <v>830</v>
      </c>
      <c r="B61" s="97" t="s">
        <v>831</v>
      </c>
      <c r="C61" s="97" t="s">
        <v>175</v>
      </c>
      <c r="D61" s="76" t="s">
        <v>995</v>
      </c>
      <c r="E61" s="97" t="s">
        <v>175</v>
      </c>
    </row>
    <row r="62" spans="1:5" ht="14.25" x14ac:dyDescent="0.2">
      <c r="A62" s="97" t="s">
        <v>832</v>
      </c>
      <c r="B62" s="97" t="s">
        <v>833</v>
      </c>
      <c r="C62" s="97" t="s">
        <v>177</v>
      </c>
      <c r="D62" s="76" t="s">
        <v>995</v>
      </c>
      <c r="E62" s="97" t="s">
        <v>177</v>
      </c>
    </row>
    <row r="63" spans="1:5" ht="14.25" x14ac:dyDescent="0.2">
      <c r="A63" s="97" t="s">
        <v>834</v>
      </c>
      <c r="B63" s="97" t="s">
        <v>732</v>
      </c>
      <c r="C63" s="97" t="s">
        <v>994</v>
      </c>
      <c r="D63" s="76" t="s">
        <v>995</v>
      </c>
      <c r="E63" s="97" t="s">
        <v>994</v>
      </c>
    </row>
    <row r="64" spans="1:5" ht="14.25" x14ac:dyDescent="0.2">
      <c r="C64" s="77"/>
      <c r="E64" s="77"/>
    </row>
    <row r="65" spans="3:5" ht="14.25" x14ac:dyDescent="0.2">
      <c r="C65" s="77"/>
      <c r="E65" s="77"/>
    </row>
    <row r="66" spans="3:5" ht="14.25" x14ac:dyDescent="0.2">
      <c r="C66" s="77"/>
      <c r="E66" s="77"/>
    </row>
    <row r="67" spans="3:5" ht="14.25" x14ac:dyDescent="0.2">
      <c r="C67" s="77"/>
      <c r="E67" s="77"/>
    </row>
    <row r="68" spans="3:5" ht="14.25" x14ac:dyDescent="0.2">
      <c r="C68" s="77"/>
      <c r="E68" s="77"/>
    </row>
    <row r="69" spans="3:5" ht="14.25" x14ac:dyDescent="0.2">
      <c r="C69" s="77"/>
      <c r="E69" s="77"/>
    </row>
    <row r="70" spans="3:5" ht="14.25" x14ac:dyDescent="0.2">
      <c r="C70" s="77"/>
      <c r="E70" s="77"/>
    </row>
  </sheetData>
  <phoneticPr fontId="4" type="noConversion"/>
  <pageMargins left="0.75" right="0.75" top="1" bottom="1" header="0.5" footer="0.5"/>
  <pageSetup paperSize="9" orientation="portrait" verticalDpi="0" r:id="rId1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64FA0-3199-43FB-B3FA-163B68570EF5}">
  <dimension ref="A1:G62"/>
  <sheetViews>
    <sheetView zoomScale="160" zoomScaleNormal="160" workbookViewId="0">
      <selection activeCell="F1" sqref="F1:G62"/>
    </sheetView>
  </sheetViews>
  <sheetFormatPr defaultRowHeight="14.25" x14ac:dyDescent="0.2"/>
  <sheetData>
    <row r="1" spans="1:7" ht="29.25" thickBot="1" x14ac:dyDescent="0.25">
      <c r="A1" s="3" t="s">
        <v>311</v>
      </c>
      <c r="B1" s="4">
        <v>66</v>
      </c>
      <c r="C1">
        <v>0.434</v>
      </c>
      <c r="F1" s="28" t="s">
        <v>515</v>
      </c>
      <c r="G1" s="21" t="s">
        <v>509</v>
      </c>
    </row>
    <row r="2" spans="1:7" ht="29.25" thickBot="1" x14ac:dyDescent="0.25">
      <c r="A2" s="3" t="s">
        <v>242</v>
      </c>
      <c r="B2" s="4">
        <v>69</v>
      </c>
      <c r="C2">
        <v>1.21</v>
      </c>
      <c r="F2" s="28" t="s">
        <v>183</v>
      </c>
      <c r="G2" s="24" t="s">
        <v>154</v>
      </c>
    </row>
    <row r="3" spans="1:7" ht="29.25" thickBot="1" x14ac:dyDescent="0.25">
      <c r="A3" s="3" t="s">
        <v>241</v>
      </c>
      <c r="B3" s="4">
        <v>69</v>
      </c>
      <c r="C3">
        <v>0.60199999999999998</v>
      </c>
      <c r="F3" s="28" t="s">
        <v>101</v>
      </c>
      <c r="G3" s="27" t="s">
        <v>170</v>
      </c>
    </row>
    <row r="4" spans="1:7" ht="29.25" thickBot="1" x14ac:dyDescent="0.25">
      <c r="A4" s="3" t="s">
        <v>202</v>
      </c>
      <c r="B4" s="4">
        <v>66</v>
      </c>
      <c r="C4">
        <v>0.74</v>
      </c>
      <c r="F4" s="28" t="s">
        <v>100</v>
      </c>
      <c r="G4" s="27" t="s">
        <v>178</v>
      </c>
    </row>
    <row r="5" spans="1:7" ht="29.25" thickBot="1" x14ac:dyDescent="0.25">
      <c r="A5" s="3" t="s">
        <v>201</v>
      </c>
      <c r="B5" s="4">
        <v>66</v>
      </c>
      <c r="C5">
        <v>0.54200000000000004</v>
      </c>
      <c r="F5" s="28" t="s">
        <v>107</v>
      </c>
      <c r="G5" s="27" t="s">
        <v>173</v>
      </c>
    </row>
    <row r="6" spans="1:7" ht="29.25" thickBot="1" x14ac:dyDescent="0.25">
      <c r="A6" s="3" t="s">
        <v>250</v>
      </c>
      <c r="B6" s="4">
        <v>66</v>
      </c>
      <c r="C6">
        <v>0.59599999999999997</v>
      </c>
      <c r="F6" s="16" t="s">
        <v>111</v>
      </c>
      <c r="G6" s="24" t="s">
        <v>155</v>
      </c>
    </row>
    <row r="7" spans="1:7" ht="29.25" thickBot="1" x14ac:dyDescent="0.25">
      <c r="A7" s="3" t="s">
        <v>315</v>
      </c>
      <c r="B7" s="4">
        <v>65</v>
      </c>
      <c r="C7">
        <v>0.76800000000000002</v>
      </c>
      <c r="F7" s="1" t="s">
        <v>110</v>
      </c>
      <c r="G7" s="27" t="s">
        <v>162</v>
      </c>
    </row>
    <row r="8" spans="1:7" ht="29.25" thickBot="1" x14ac:dyDescent="0.25">
      <c r="A8" s="3" t="s">
        <v>317</v>
      </c>
      <c r="B8" s="4">
        <v>62</v>
      </c>
      <c r="C8">
        <v>0.63</v>
      </c>
      <c r="F8" s="1" t="s">
        <v>112</v>
      </c>
      <c r="G8" s="27" t="s">
        <v>172</v>
      </c>
    </row>
    <row r="9" spans="1:7" ht="29.25" thickBot="1" x14ac:dyDescent="0.25">
      <c r="A9" s="3" t="s">
        <v>312</v>
      </c>
      <c r="B9" s="4">
        <v>67</v>
      </c>
      <c r="C9">
        <v>0.64600000000000002</v>
      </c>
      <c r="F9" s="1" t="s">
        <v>106</v>
      </c>
      <c r="G9" s="27" t="s">
        <v>165</v>
      </c>
    </row>
    <row r="10" spans="1:7" ht="29.25" thickBot="1" x14ac:dyDescent="0.25">
      <c r="A10" s="3" t="s">
        <v>314</v>
      </c>
      <c r="B10" s="4">
        <v>67</v>
      </c>
      <c r="C10">
        <v>0.84199999999999997</v>
      </c>
      <c r="F10" s="1" t="s">
        <v>108</v>
      </c>
      <c r="G10" s="27" t="s">
        <v>174</v>
      </c>
    </row>
    <row r="11" spans="1:7" ht="29.25" thickBot="1" x14ac:dyDescent="0.25">
      <c r="A11" s="3" t="s">
        <v>203</v>
      </c>
      <c r="B11" s="4">
        <v>64</v>
      </c>
      <c r="C11">
        <v>0.92800000000000005</v>
      </c>
      <c r="F11" s="1" t="s">
        <v>109</v>
      </c>
      <c r="G11" s="27" t="s">
        <v>164</v>
      </c>
    </row>
    <row r="12" spans="1:7" ht="29.25" thickBot="1" x14ac:dyDescent="0.25">
      <c r="A12" s="3" t="s">
        <v>204</v>
      </c>
      <c r="B12" s="4">
        <v>63</v>
      </c>
      <c r="C12">
        <v>0.57799999999999996</v>
      </c>
      <c r="F12" s="1" t="s">
        <v>113</v>
      </c>
      <c r="G12" s="27" t="s">
        <v>159</v>
      </c>
    </row>
    <row r="13" spans="1:7" ht="29.25" thickBot="1" x14ac:dyDescent="0.25">
      <c r="A13" s="3" t="s">
        <v>196</v>
      </c>
      <c r="B13" s="4">
        <v>64</v>
      </c>
      <c r="C13">
        <v>0.59799999999999998</v>
      </c>
      <c r="F13" s="1" t="s">
        <v>104</v>
      </c>
      <c r="G13" s="27" t="s">
        <v>171</v>
      </c>
    </row>
    <row r="14" spans="1:7" ht="29.25" thickBot="1" x14ac:dyDescent="0.25">
      <c r="A14" s="3" t="s">
        <v>197</v>
      </c>
      <c r="B14" s="4">
        <v>64</v>
      </c>
      <c r="C14">
        <v>0.45800000000000002</v>
      </c>
      <c r="F14" s="1" t="s">
        <v>103</v>
      </c>
      <c r="G14" s="27" t="s">
        <v>169</v>
      </c>
    </row>
    <row r="15" spans="1:7" ht="29.25" thickBot="1" x14ac:dyDescent="0.25">
      <c r="A15" s="3" t="s">
        <v>249</v>
      </c>
      <c r="B15" s="4">
        <v>64</v>
      </c>
      <c r="C15">
        <v>0.60199999999999998</v>
      </c>
      <c r="F15" s="16" t="s">
        <v>69</v>
      </c>
      <c r="G15" s="40" t="s">
        <v>166</v>
      </c>
    </row>
    <row r="16" spans="1:7" ht="29.25" thickBot="1" x14ac:dyDescent="0.25">
      <c r="A16" s="3" t="s">
        <v>244</v>
      </c>
      <c r="B16" s="4">
        <v>63</v>
      </c>
      <c r="C16">
        <v>0.54200000000000004</v>
      </c>
      <c r="F16" s="1" t="s">
        <v>105</v>
      </c>
      <c r="G16" s="27" t="s">
        <v>163</v>
      </c>
    </row>
    <row r="17" spans="1:7" ht="15" thickBot="1" x14ac:dyDescent="0.25">
      <c r="A17" s="3" t="s">
        <v>313</v>
      </c>
      <c r="B17" s="4">
        <v>64</v>
      </c>
      <c r="C17">
        <v>0.41</v>
      </c>
      <c r="F17" s="16" t="s">
        <v>96</v>
      </c>
      <c r="G17" s="33" t="s">
        <v>119</v>
      </c>
    </row>
    <row r="18" spans="1:7" ht="15" thickBot="1" x14ac:dyDescent="0.25">
      <c r="A18" s="3" t="s">
        <v>243</v>
      </c>
      <c r="B18" s="4">
        <v>63</v>
      </c>
      <c r="C18">
        <v>0.35199999999999998</v>
      </c>
      <c r="F18" s="16" t="s">
        <v>84</v>
      </c>
      <c r="G18" s="34" t="s">
        <v>120</v>
      </c>
    </row>
    <row r="19" spans="1:7" ht="15" thickBot="1" x14ac:dyDescent="0.25">
      <c r="A19" s="3" t="s">
        <v>316</v>
      </c>
      <c r="B19" s="4">
        <v>61</v>
      </c>
      <c r="C19">
        <v>0.30199999999999999</v>
      </c>
      <c r="F19" s="16" t="s">
        <v>91</v>
      </c>
      <c r="G19" s="34" t="s">
        <v>121</v>
      </c>
    </row>
    <row r="20" spans="1:7" ht="15" thickBot="1" x14ac:dyDescent="0.25">
      <c r="A20" s="3" t="s">
        <v>318</v>
      </c>
      <c r="B20" s="4">
        <v>51</v>
      </c>
      <c r="C20">
        <v>0.63400000000000001</v>
      </c>
      <c r="F20" s="16" t="s">
        <v>86</v>
      </c>
      <c r="G20" s="34" t="s">
        <v>122</v>
      </c>
    </row>
    <row r="21" spans="1:7" ht="29.25" thickBot="1" x14ac:dyDescent="0.25">
      <c r="A21" s="5" t="s">
        <v>319</v>
      </c>
      <c r="B21" s="12">
        <v>42</v>
      </c>
      <c r="C21" s="7">
        <v>0.44400000000000001</v>
      </c>
      <c r="D21" s="6">
        <v>3.3</v>
      </c>
      <c r="F21" s="1" t="s">
        <v>67</v>
      </c>
      <c r="G21" s="27" t="s">
        <v>161</v>
      </c>
    </row>
    <row r="22" spans="1:7" ht="29.25" thickBot="1" x14ac:dyDescent="0.25">
      <c r="A22" s="8" t="s">
        <v>320</v>
      </c>
      <c r="B22" s="12">
        <v>42</v>
      </c>
      <c r="C22" s="4">
        <v>0.24199999999999999</v>
      </c>
      <c r="D22" s="9">
        <v>3.4</v>
      </c>
      <c r="F22" s="1" t="s">
        <v>59</v>
      </c>
      <c r="G22" s="24" t="s">
        <v>168</v>
      </c>
    </row>
    <row r="23" spans="1:7" ht="15" thickBot="1" x14ac:dyDescent="0.25">
      <c r="A23" s="8" t="s">
        <v>190</v>
      </c>
      <c r="B23" s="12">
        <v>42</v>
      </c>
      <c r="C23" s="11">
        <v>0.46800000000000003</v>
      </c>
      <c r="D23" s="10">
        <v>3.4</v>
      </c>
      <c r="F23" s="1" t="s">
        <v>87</v>
      </c>
      <c r="G23" s="34" t="s">
        <v>142</v>
      </c>
    </row>
    <row r="24" spans="1:7" ht="15" thickBot="1" x14ac:dyDescent="0.25">
      <c r="A24" s="8" t="s">
        <v>321</v>
      </c>
      <c r="B24" s="12">
        <v>42</v>
      </c>
      <c r="C24" s="11">
        <v>0.23200000000000001</v>
      </c>
      <c r="D24" s="10">
        <v>3.4</v>
      </c>
      <c r="F24" s="1" t="s">
        <v>73</v>
      </c>
      <c r="G24" s="34" t="s">
        <v>132</v>
      </c>
    </row>
    <row r="25" spans="1:7" ht="29.25" thickBot="1" x14ac:dyDescent="0.25">
      <c r="A25" s="8" t="s">
        <v>199</v>
      </c>
      <c r="B25" s="12">
        <v>42</v>
      </c>
      <c r="C25" s="11">
        <v>0.21</v>
      </c>
      <c r="D25" s="10">
        <v>2.1</v>
      </c>
      <c r="F25" s="1" t="s">
        <v>66</v>
      </c>
      <c r="G25" s="24" t="s">
        <v>167</v>
      </c>
    </row>
    <row r="26" spans="1:7" ht="15" thickBot="1" x14ac:dyDescent="0.25">
      <c r="A26" s="8" t="s">
        <v>208</v>
      </c>
      <c r="B26" s="12">
        <v>42</v>
      </c>
      <c r="C26" s="11">
        <v>0.23400000000000001</v>
      </c>
      <c r="D26" s="10">
        <v>3.6</v>
      </c>
      <c r="F26" s="1" t="s">
        <v>71</v>
      </c>
      <c r="G26" s="34" t="s">
        <v>129</v>
      </c>
    </row>
    <row r="27" spans="1:7" ht="15" thickBot="1" x14ac:dyDescent="0.25">
      <c r="A27" s="8" t="s">
        <v>209</v>
      </c>
      <c r="B27" s="12">
        <v>42</v>
      </c>
      <c r="C27" s="11">
        <v>1.25</v>
      </c>
      <c r="D27" s="10">
        <v>3.5</v>
      </c>
      <c r="F27" s="1" t="s">
        <v>63</v>
      </c>
      <c r="G27" s="34" t="s">
        <v>140</v>
      </c>
    </row>
    <row r="28" spans="1:7" ht="29.25" thickBot="1" x14ac:dyDescent="0.25">
      <c r="A28" s="8" t="s">
        <v>210</v>
      </c>
      <c r="B28" s="12">
        <v>42</v>
      </c>
      <c r="C28" s="11">
        <v>0.312</v>
      </c>
      <c r="D28" s="9">
        <v>3.7</v>
      </c>
      <c r="F28" s="1" t="s">
        <v>68</v>
      </c>
      <c r="G28" s="27" t="s">
        <v>158</v>
      </c>
    </row>
    <row r="29" spans="1:7" x14ac:dyDescent="0.2">
      <c r="A29" s="13" t="s">
        <v>38</v>
      </c>
      <c r="B29" s="14">
        <f>E29/C29</f>
        <v>45</v>
      </c>
      <c r="C29" s="14">
        <v>0.73799999999999999</v>
      </c>
      <c r="D29" s="14">
        <v>3.3</v>
      </c>
      <c r="E29" s="15">
        <f>C29*45</f>
        <v>33.21</v>
      </c>
      <c r="F29" s="1" t="s">
        <v>94</v>
      </c>
      <c r="G29" s="34" t="s">
        <v>152</v>
      </c>
    </row>
    <row r="30" spans="1:7" x14ac:dyDescent="0.2">
      <c r="A30" s="13" t="s">
        <v>26</v>
      </c>
      <c r="B30" s="14">
        <f t="shared" ref="B30:B33" si="0">E30/C30</f>
        <v>44.999999999999993</v>
      </c>
      <c r="C30" s="14">
        <v>0.40400000000000003</v>
      </c>
      <c r="D30" s="14">
        <v>3.4</v>
      </c>
      <c r="E30" s="15">
        <f>C30*45</f>
        <v>18.18</v>
      </c>
      <c r="F30" s="1" t="s">
        <v>90</v>
      </c>
      <c r="G30" s="34" t="s">
        <v>146</v>
      </c>
    </row>
    <row r="31" spans="1:7" ht="28.5" x14ac:dyDescent="0.2">
      <c r="A31" s="13" t="s">
        <v>33</v>
      </c>
      <c r="B31" s="14">
        <f t="shared" si="0"/>
        <v>45</v>
      </c>
      <c r="C31" s="14">
        <v>0.36599999999999999</v>
      </c>
      <c r="D31" s="14">
        <v>3.4</v>
      </c>
      <c r="E31" s="15">
        <f>C31*45</f>
        <v>16.47</v>
      </c>
      <c r="F31" s="1" t="s">
        <v>95</v>
      </c>
      <c r="G31" s="27" t="s">
        <v>176</v>
      </c>
    </row>
    <row r="32" spans="1:7" x14ac:dyDescent="0.2">
      <c r="A32" s="13" t="s">
        <v>28</v>
      </c>
      <c r="B32" s="14">
        <f t="shared" si="0"/>
        <v>44.999999999999993</v>
      </c>
      <c r="C32" s="14">
        <v>0.374</v>
      </c>
      <c r="D32" s="14">
        <v>3.2</v>
      </c>
      <c r="E32" s="15">
        <f>C32*45</f>
        <v>16.829999999999998</v>
      </c>
      <c r="F32" s="1" t="s">
        <v>89</v>
      </c>
      <c r="G32" s="34" t="s">
        <v>130</v>
      </c>
    </row>
    <row r="33" spans="1:7" x14ac:dyDescent="0.2">
      <c r="A33" s="13" t="s">
        <v>325</v>
      </c>
      <c r="B33" s="14">
        <f t="shared" si="0"/>
        <v>42</v>
      </c>
      <c r="C33" s="14">
        <v>0.23400000000000001</v>
      </c>
      <c r="D33" s="14">
        <v>3.2</v>
      </c>
      <c r="E33" s="14">
        <f>C33*42</f>
        <v>9.8280000000000012</v>
      </c>
      <c r="F33" s="1" t="s">
        <v>88</v>
      </c>
      <c r="G33" s="34" t="s">
        <v>131</v>
      </c>
    </row>
    <row r="34" spans="1:7" x14ac:dyDescent="0.2">
      <c r="F34" s="1" t="s">
        <v>61</v>
      </c>
      <c r="G34" s="34" t="s">
        <v>153</v>
      </c>
    </row>
    <row r="35" spans="1:7" x14ac:dyDescent="0.2">
      <c r="F35" s="16" t="s">
        <v>98</v>
      </c>
      <c r="G35" s="34" t="s">
        <v>145</v>
      </c>
    </row>
    <row r="36" spans="1:7" x14ac:dyDescent="0.2">
      <c r="F36" s="16" t="s">
        <v>62</v>
      </c>
      <c r="G36" s="34" t="s">
        <v>141</v>
      </c>
    </row>
    <row r="37" spans="1:7" x14ac:dyDescent="0.2">
      <c r="F37" s="16" t="s">
        <v>116</v>
      </c>
      <c r="G37" s="34" t="s">
        <v>138</v>
      </c>
    </row>
    <row r="38" spans="1:7" x14ac:dyDescent="0.2">
      <c r="F38" s="16" t="s">
        <v>77</v>
      </c>
      <c r="G38" s="34" t="s">
        <v>143</v>
      </c>
    </row>
    <row r="39" spans="1:7" x14ac:dyDescent="0.2">
      <c r="F39" s="16" t="s">
        <v>75</v>
      </c>
      <c r="G39" s="34" t="s">
        <v>139</v>
      </c>
    </row>
    <row r="40" spans="1:7" x14ac:dyDescent="0.2">
      <c r="F40" s="16" t="s">
        <v>64</v>
      </c>
      <c r="G40" s="34" t="s">
        <v>133</v>
      </c>
    </row>
    <row r="41" spans="1:7" ht="28.5" x14ac:dyDescent="0.2">
      <c r="F41" s="1" t="s">
        <v>82</v>
      </c>
      <c r="G41" s="27" t="s">
        <v>160</v>
      </c>
    </row>
    <row r="42" spans="1:7" x14ac:dyDescent="0.2">
      <c r="F42" s="1" t="s">
        <v>79</v>
      </c>
      <c r="G42" s="34" t="s">
        <v>135</v>
      </c>
    </row>
    <row r="43" spans="1:7" x14ac:dyDescent="0.2">
      <c r="F43" s="1" t="s">
        <v>80</v>
      </c>
      <c r="G43" s="34" t="s">
        <v>134</v>
      </c>
    </row>
    <row r="44" spans="1:7" x14ac:dyDescent="0.2">
      <c r="F44" s="1" t="s">
        <v>78</v>
      </c>
      <c r="G44" s="33" t="s">
        <v>124</v>
      </c>
    </row>
    <row r="45" spans="1:7" x14ac:dyDescent="0.2">
      <c r="F45" s="1" t="s">
        <v>81</v>
      </c>
      <c r="G45" s="34" t="s">
        <v>123</v>
      </c>
    </row>
    <row r="46" spans="1:7" x14ac:dyDescent="0.2">
      <c r="F46" s="1" t="s">
        <v>72</v>
      </c>
      <c r="G46" s="33" t="s">
        <v>126</v>
      </c>
    </row>
    <row r="47" spans="1:7" x14ac:dyDescent="0.2">
      <c r="F47" s="1" t="s">
        <v>60</v>
      </c>
      <c r="G47" s="33" t="s">
        <v>125</v>
      </c>
    </row>
    <row r="48" spans="1:7" ht="28.5" x14ac:dyDescent="0.2">
      <c r="F48" s="35" t="s">
        <v>83</v>
      </c>
      <c r="G48" s="27" t="s">
        <v>127</v>
      </c>
    </row>
    <row r="49" spans="6:7" x14ac:dyDescent="0.2">
      <c r="F49" s="1" t="s">
        <v>114</v>
      </c>
      <c r="G49" s="37" t="s">
        <v>148</v>
      </c>
    </row>
    <row r="50" spans="6:7" ht="28.5" x14ac:dyDescent="0.2">
      <c r="F50" s="35" t="s">
        <v>85</v>
      </c>
      <c r="G50" s="21" t="s">
        <v>128</v>
      </c>
    </row>
    <row r="51" spans="6:7" x14ac:dyDescent="0.2">
      <c r="F51" s="1" t="s">
        <v>70</v>
      </c>
      <c r="G51" s="37" t="s">
        <v>144</v>
      </c>
    </row>
    <row r="52" spans="6:7" ht="28.5" x14ac:dyDescent="0.2">
      <c r="F52" s="1" t="s">
        <v>74</v>
      </c>
      <c r="G52" s="21" t="s">
        <v>157</v>
      </c>
    </row>
    <row r="53" spans="6:7" x14ac:dyDescent="0.2">
      <c r="F53" s="1" t="s">
        <v>102</v>
      </c>
      <c r="G53" s="37" t="s">
        <v>150</v>
      </c>
    </row>
    <row r="54" spans="6:7" x14ac:dyDescent="0.2">
      <c r="F54" s="37" t="s">
        <v>506</v>
      </c>
      <c r="G54" s="37" t="s">
        <v>137</v>
      </c>
    </row>
    <row r="55" spans="6:7" x14ac:dyDescent="0.2">
      <c r="F55" s="1" t="s">
        <v>76</v>
      </c>
      <c r="G55" s="37" t="s">
        <v>147</v>
      </c>
    </row>
    <row r="56" spans="6:7" x14ac:dyDescent="0.2">
      <c r="F56" s="1" t="s">
        <v>115</v>
      </c>
      <c r="G56" s="37" t="s">
        <v>149</v>
      </c>
    </row>
    <row r="57" spans="6:7" x14ac:dyDescent="0.2">
      <c r="F57" s="1" t="s">
        <v>93</v>
      </c>
      <c r="G57" s="37" t="s">
        <v>151</v>
      </c>
    </row>
    <row r="58" spans="6:7" x14ac:dyDescent="0.2">
      <c r="F58" s="1" t="s">
        <v>92</v>
      </c>
      <c r="G58" s="37" t="s">
        <v>136</v>
      </c>
    </row>
    <row r="59" spans="6:7" ht="28.5" x14ac:dyDescent="0.2">
      <c r="F59" s="1" t="s">
        <v>97</v>
      </c>
      <c r="G59" s="21" t="s">
        <v>156</v>
      </c>
    </row>
    <row r="60" spans="6:7" ht="28.5" x14ac:dyDescent="0.2">
      <c r="F60" s="1" t="s">
        <v>99</v>
      </c>
      <c r="G60" s="21" t="s">
        <v>175</v>
      </c>
    </row>
    <row r="61" spans="6:7" ht="28.5" x14ac:dyDescent="0.2">
      <c r="F61" s="1" t="s">
        <v>65</v>
      </c>
      <c r="G61" s="21" t="s">
        <v>177</v>
      </c>
    </row>
    <row r="62" spans="6:7" ht="28.5" x14ac:dyDescent="0.2">
      <c r="F62" s="30" t="s">
        <v>307</v>
      </c>
      <c r="G62" s="39" t="s">
        <v>306</v>
      </c>
    </row>
  </sheetData>
  <phoneticPr fontId="4" type="noConversion"/>
  <conditionalFormatting sqref="A29:A32">
    <cfRule type="duplicateValues" dxfId="6" priority="6"/>
  </conditionalFormatting>
  <conditionalFormatting sqref="A29:A32">
    <cfRule type="duplicateValues" dxfId="5" priority="7"/>
  </conditionalFormatting>
  <conditionalFormatting sqref="A33">
    <cfRule type="duplicateValues" dxfId="4" priority="4"/>
  </conditionalFormatting>
  <conditionalFormatting sqref="A33">
    <cfRule type="duplicateValues" dxfId="3" priority="5"/>
  </conditionalFormatting>
  <conditionalFormatting sqref="G1:G62">
    <cfRule type="duplicateValues" dxfId="2" priority="3"/>
  </conditionalFormatting>
  <conditionalFormatting sqref="F27">
    <cfRule type="duplicateValues" dxfId="1" priority="2"/>
  </conditionalFormatting>
  <conditionalFormatting sqref="F29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Sheet1</vt:lpstr>
      <vt:lpstr>1 临床信息表</vt:lpstr>
      <vt:lpstr>2 样本提取表</vt:lpstr>
      <vt:lpstr>3 DNA使用记录表</vt:lpstr>
      <vt:lpstr>4 甲基化建库表</vt:lpstr>
      <vt:lpstr>Sheet2</vt:lpstr>
      <vt:lpstr>Sheet2!OLE_LINK18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周萍</dc:creator>
  <cp:lastModifiedBy>Administrator</cp:lastModifiedBy>
  <dcterms:created xsi:type="dcterms:W3CDTF">2019-08-06T03:51:39Z</dcterms:created>
  <dcterms:modified xsi:type="dcterms:W3CDTF">2020-04-13T07:09:01Z</dcterms:modified>
</cp:coreProperties>
</file>