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s SUT\Results\"/>
    </mc:Choice>
  </mc:AlternateContent>
  <xr:revisionPtr revIDLastSave="0" documentId="13_ncr:40009_{CACCE69F-CC31-4905-973C-8E0998915BDD}" xr6:coauthVersionLast="47" xr6:coauthVersionMax="47" xr10:uidLastSave="{00000000-0000-0000-0000-000000000000}"/>
  <bookViews>
    <workbookView xWindow="-120" yWindow="-120" windowWidth="29040" windowHeight="15840"/>
  </bookViews>
  <sheets>
    <sheet name="beta" sheetId="1" r:id="rId1"/>
  </sheets>
  <definedNames>
    <definedName name="_xlnm._FilterDatabase" localSheetId="0" hidden="1">beta!$A$2:$C$2</definedName>
  </definedNames>
  <calcPr calcId="0"/>
</workbook>
</file>

<file path=xl/calcChain.xml><?xml version="1.0" encoding="utf-8"?>
<calcChain xmlns="http://schemas.openxmlformats.org/spreadsheetml/2006/main">
  <c r="R40" i="1" l="1"/>
  <c r="R39" i="1"/>
  <c r="R34" i="1"/>
  <c r="R33" i="1"/>
  <c r="R32" i="1"/>
  <c r="R31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</calcChain>
</file>

<file path=xl/sharedStrings.xml><?xml version="1.0" encoding="utf-8"?>
<sst xmlns="http://schemas.openxmlformats.org/spreadsheetml/2006/main" count="146" uniqueCount="124">
  <si>
    <t>c</t>
  </si>
  <si>
    <t>Beta_0</t>
  </si>
  <si>
    <t>rho</t>
  </si>
  <si>
    <t>Chow Lin</t>
  </si>
  <si>
    <t>Fernández</t>
  </si>
  <si>
    <t>1.6***</t>
  </si>
  <si>
    <t>(0.208)</t>
  </si>
  <si>
    <t>2.2***</t>
  </si>
  <si>
    <t>(0.204)</t>
  </si>
  <si>
    <t>2.01***</t>
  </si>
  <si>
    <t>(0.536)</t>
  </si>
  <si>
    <t>1.28***</t>
  </si>
  <si>
    <t>(0.236)</t>
  </si>
  <si>
    <t>2.27***</t>
  </si>
  <si>
    <t>(0.417)</t>
  </si>
  <si>
    <t>1.74***</t>
  </si>
  <si>
    <t>(0.086)</t>
  </si>
  <si>
    <t>1.78***</t>
  </si>
  <si>
    <t>(0.233)</t>
  </si>
  <si>
    <t>0.62***</t>
  </si>
  <si>
    <t>(0.176)</t>
  </si>
  <si>
    <t>1.25***</t>
  </si>
  <si>
    <t>(0.063)</t>
  </si>
  <si>
    <t>1.99***</t>
  </si>
  <si>
    <t>(0.053)</t>
  </si>
  <si>
    <t>1.67***</t>
  </si>
  <si>
    <t>(0.221)</t>
  </si>
  <si>
    <t>1.86***</t>
  </si>
  <si>
    <t>(0.077)</t>
  </si>
  <si>
    <t>1.83***</t>
  </si>
  <si>
    <t>(0.05)</t>
  </si>
  <si>
    <t>1.27***</t>
  </si>
  <si>
    <t>(0.054)</t>
  </si>
  <si>
    <t>1.43***</t>
  </si>
  <si>
    <t>(0.027)</t>
  </si>
  <si>
    <t>1.02***</t>
  </si>
  <si>
    <t>(0.029)</t>
  </si>
  <si>
    <t>1.46***</t>
  </si>
  <si>
    <t>(0.278)</t>
  </si>
  <si>
    <t>0.67***</t>
  </si>
  <si>
    <t>(0.061)</t>
  </si>
  <si>
    <t>0.85***</t>
  </si>
  <si>
    <t>(0.25)</t>
  </si>
  <si>
    <t>1.2***</t>
  </si>
  <si>
    <t>(0.232)</t>
  </si>
  <si>
    <t>0.65***</t>
  </si>
  <si>
    <t>1.42***</t>
  </si>
  <si>
    <t>(0.209)</t>
  </si>
  <si>
    <t>1.64***</t>
  </si>
  <si>
    <t>(0.295)</t>
  </si>
  <si>
    <t>0.55***</t>
  </si>
  <si>
    <t>(0.171)</t>
  </si>
  <si>
    <t>1.26***</t>
  </si>
  <si>
    <t>1.98***</t>
  </si>
  <si>
    <t>(0.081)</t>
  </si>
  <si>
    <t>1.59***</t>
  </si>
  <si>
    <t>(0.229)</t>
  </si>
  <si>
    <t>(0.154)</t>
  </si>
  <si>
    <t>1.53***</t>
  </si>
  <si>
    <t>(0.213)</t>
  </si>
  <si>
    <t>0.79***</t>
  </si>
  <si>
    <t>(0.135)</t>
  </si>
  <si>
    <t>1.52***</t>
  </si>
  <si>
    <t>(0.038)</t>
  </si>
  <si>
    <t>1***</t>
  </si>
  <si>
    <t>(0.083)</t>
  </si>
  <si>
    <t>phi</t>
  </si>
  <si>
    <t>Litterman</t>
  </si>
  <si>
    <t>1.41***</t>
  </si>
  <si>
    <t>(0.3128)</t>
  </si>
  <si>
    <t>(0.6172)</t>
  </si>
  <si>
    <t>2.52**</t>
  </si>
  <si>
    <t>(1.162)</t>
  </si>
  <si>
    <t>0.96***</t>
  </si>
  <si>
    <t>(0.2122)</t>
  </si>
  <si>
    <t>(0.4784)</t>
  </si>
  <si>
    <t>(0.2101)</t>
  </si>
  <si>
    <t>(0.3831)</t>
  </si>
  <si>
    <t>0.2***</t>
  </si>
  <si>
    <t>(0.0709)</t>
  </si>
  <si>
    <t>(0.2143)</t>
  </si>
  <si>
    <t>1.33***</t>
  </si>
  <si>
    <t>(0.2296)</t>
  </si>
  <si>
    <t>1.07***</t>
  </si>
  <si>
    <t>(0.2128)</t>
  </si>
  <si>
    <t>0.47*</t>
  </si>
  <si>
    <t>(0.3363)</t>
  </si>
  <si>
    <t>0.31*</t>
  </si>
  <si>
    <t>(0.1984)</t>
  </si>
  <si>
    <t>(0.3411)</t>
  </si>
  <si>
    <t>1.48***</t>
  </si>
  <si>
    <t>(0.0935)</t>
  </si>
  <si>
    <t>(0.2073)</t>
  </si>
  <si>
    <t>mu</t>
  </si>
  <si>
    <t>Santos Silva y Cardoso</t>
  </si>
  <si>
    <t>Proetti</t>
  </si>
  <si>
    <t>Beta_1</t>
  </si>
  <si>
    <t>0.03***</t>
  </si>
  <si>
    <t>(0.0259)</t>
  </si>
  <si>
    <t>0.11***</t>
  </si>
  <si>
    <t>(0.0397)</t>
  </si>
  <si>
    <t>-0.09</t>
  </si>
  <si>
    <t>(0.1051)</t>
  </si>
  <si>
    <t>(0.03)</t>
  </si>
  <si>
    <t>0.08***</t>
  </si>
  <si>
    <t>(0.0237)</t>
  </si>
  <si>
    <t>0.29***</t>
  </si>
  <si>
    <t>(0.0199)</t>
  </si>
  <si>
    <t>0.06***</t>
  </si>
  <si>
    <t>(0.0134)</t>
  </si>
  <si>
    <t>0.01</t>
  </si>
  <si>
    <t>(0.0096)</t>
  </si>
  <si>
    <t>(0.0159)</t>
  </si>
  <si>
    <t>0.05***</t>
  </si>
  <si>
    <t>(0.0039)</t>
  </si>
  <si>
    <t>0.13***</t>
  </si>
  <si>
    <t>(0.0147)</t>
  </si>
  <si>
    <t>(0.0033)</t>
  </si>
  <si>
    <t>0.16***</t>
  </si>
  <si>
    <t>(0.0078)</t>
  </si>
  <si>
    <t>(0.0198)</t>
  </si>
  <si>
    <t>0.12***</t>
  </si>
  <si>
    <t>(0.008)</t>
  </si>
  <si>
    <t>(0.0171)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</si>
</sst>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.000_-;\-* #,##0.0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3" fontId="0" fillId="0" borderId="0" xfId="1" applyFont="1"/>
    <xf numFmtId="43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3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43" fontId="0" fillId="0" borderId="0" xfId="1" applyFont="1" applyAlignment="1">
      <alignment horizontal="center"/>
    </xf>
    <xf numFmtId="11" fontId="0" fillId="0" borderId="0" xfId="0" applyNumberFormat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activeCell="M15" sqref="M15"/>
    </sheetView>
  </sheetViews>
  <sheetFormatPr baseColWidth="10" defaultRowHeight="15" x14ac:dyDescent="0.25"/>
  <cols>
    <col min="3" max="3" width="11.42578125" style="3"/>
    <col min="6" max="6" width="11.42578125" style="3"/>
  </cols>
  <sheetData>
    <row r="1" spans="1:18" x14ac:dyDescent="0.25">
      <c r="B1" s="4" t="s">
        <v>3</v>
      </c>
      <c r="C1" s="4"/>
      <c r="D1" s="4"/>
      <c r="E1" s="4" t="s">
        <v>4</v>
      </c>
      <c r="F1" s="4"/>
      <c r="G1" s="4" t="s">
        <v>67</v>
      </c>
      <c r="H1" s="4"/>
      <c r="I1" s="4"/>
      <c r="J1" s="4" t="s">
        <v>94</v>
      </c>
      <c r="K1" s="4"/>
      <c r="L1" s="4"/>
      <c r="M1" s="4" t="s">
        <v>95</v>
      </c>
      <c r="N1" s="4"/>
      <c r="O1" s="4"/>
      <c r="P1" s="4"/>
      <c r="Q1" s="3"/>
    </row>
    <row r="2" spans="1:18" x14ac:dyDescent="0.25">
      <c r="B2" t="s">
        <v>0</v>
      </c>
      <c r="C2" s="3" t="s">
        <v>1</v>
      </c>
      <c r="D2" t="s">
        <v>2</v>
      </c>
      <c r="E2" t="s">
        <v>0</v>
      </c>
      <c r="F2" s="3" t="s">
        <v>1</v>
      </c>
      <c r="G2" t="s">
        <v>0</v>
      </c>
      <c r="H2" s="3" t="s">
        <v>1</v>
      </c>
      <c r="I2" t="s">
        <v>93</v>
      </c>
      <c r="J2" t="s">
        <v>0</v>
      </c>
      <c r="K2" s="3" t="s">
        <v>1</v>
      </c>
      <c r="L2" t="s">
        <v>66</v>
      </c>
      <c r="M2" t="s">
        <v>0</v>
      </c>
      <c r="N2" s="3" t="s">
        <v>1</v>
      </c>
      <c r="O2" s="3" t="s">
        <v>96</v>
      </c>
      <c r="P2" t="s">
        <v>66</v>
      </c>
    </row>
    <row r="3" spans="1:18" x14ac:dyDescent="0.25">
      <c r="A3">
        <v>1</v>
      </c>
      <c r="B3" s="2">
        <v>-8683.9</v>
      </c>
      <c r="C3" s="5" t="s">
        <v>5</v>
      </c>
      <c r="D3" s="2">
        <v>0.95</v>
      </c>
      <c r="E3" s="1">
        <v>-6976.6</v>
      </c>
      <c r="F3" s="7" t="s">
        <v>37</v>
      </c>
      <c r="G3" s="3">
        <v>-6480.1</v>
      </c>
      <c r="H3" s="3" t="s">
        <v>68</v>
      </c>
      <c r="I3" s="1">
        <v>0.58714</v>
      </c>
      <c r="J3" s="7">
        <v>-43.731000000000002</v>
      </c>
      <c r="K3" s="7" t="s">
        <v>97</v>
      </c>
      <c r="L3" s="1">
        <v>0.99</v>
      </c>
      <c r="M3" s="1"/>
      <c r="N3" s="1"/>
      <c r="O3" s="1"/>
      <c r="P3" s="1"/>
      <c r="Q3" s="1"/>
      <c r="R3" t="e">
        <f>ROUND(F3,2)&amp;"***"</f>
        <v>#VALUE!</v>
      </c>
    </row>
    <row r="4" spans="1:18" x14ac:dyDescent="0.25">
      <c r="A4">
        <v>1</v>
      </c>
      <c r="C4" s="6" t="s">
        <v>6</v>
      </c>
      <c r="D4" s="2"/>
      <c r="E4" s="1"/>
      <c r="F4" s="7" t="s">
        <v>38</v>
      </c>
      <c r="G4" s="3"/>
      <c r="H4" s="3" t="s">
        <v>69</v>
      </c>
      <c r="I4" s="1"/>
      <c r="J4" s="7"/>
      <c r="K4" s="7" t="s">
        <v>98</v>
      </c>
      <c r="L4" s="1"/>
      <c r="M4" s="1"/>
      <c r="N4" s="1"/>
      <c r="O4" s="1"/>
      <c r="P4" s="1"/>
      <c r="Q4" s="1"/>
      <c r="R4" t="str">
        <f>"("&amp;ROUND(F4,3)&amp;")"</f>
        <v>(-0.278)</v>
      </c>
    </row>
    <row r="5" spans="1:18" x14ac:dyDescent="0.25">
      <c r="A5">
        <v>2</v>
      </c>
      <c r="B5" s="2">
        <v>-13997</v>
      </c>
      <c r="C5" s="5" t="s">
        <v>7</v>
      </c>
      <c r="D5" s="2">
        <v>0.72</v>
      </c>
      <c r="E5" s="1">
        <v>0.66903000000000001</v>
      </c>
      <c r="F5" s="7" t="s">
        <v>39</v>
      </c>
      <c r="G5" s="3">
        <v>4075.9</v>
      </c>
      <c r="H5" s="3">
        <v>0.23</v>
      </c>
      <c r="I5" s="1">
        <v>0.75980000000000003</v>
      </c>
      <c r="J5" s="7">
        <v>-759.63</v>
      </c>
      <c r="K5" s="7" t="s">
        <v>99</v>
      </c>
      <c r="L5" s="1">
        <v>0.97019999999999995</v>
      </c>
      <c r="M5" s="1"/>
      <c r="N5" s="1"/>
      <c r="O5" s="1"/>
      <c r="P5" s="1"/>
      <c r="Q5" s="1"/>
      <c r="R5" t="e">
        <f>ROUND(F5,2)&amp;"***"</f>
        <v>#VALUE!</v>
      </c>
    </row>
    <row r="6" spans="1:18" x14ac:dyDescent="0.25">
      <c r="A6">
        <v>2</v>
      </c>
      <c r="C6" s="6" t="s">
        <v>8</v>
      </c>
      <c r="D6" s="2"/>
      <c r="E6" s="1"/>
      <c r="F6" s="7" t="s">
        <v>40</v>
      </c>
      <c r="G6" s="3"/>
      <c r="H6" s="3" t="s">
        <v>70</v>
      </c>
      <c r="I6" s="1"/>
      <c r="J6" s="7"/>
      <c r="K6" s="7" t="s">
        <v>100</v>
      </c>
      <c r="L6" s="1"/>
      <c r="M6" s="1"/>
      <c r="N6" s="1"/>
      <c r="O6" s="1"/>
      <c r="P6" s="1"/>
      <c r="Q6" s="1"/>
      <c r="R6" t="str">
        <f>"("&amp;ROUND(F6,3)&amp;")"</f>
        <v>(-0.061)</v>
      </c>
    </row>
    <row r="7" spans="1:18" x14ac:dyDescent="0.25">
      <c r="A7">
        <v>3</v>
      </c>
      <c r="B7" s="2">
        <v>-7856.7</v>
      </c>
      <c r="C7" s="5" t="s">
        <v>9</v>
      </c>
      <c r="D7" s="2">
        <v>0.86</v>
      </c>
      <c r="E7" s="1">
        <v>0.85446</v>
      </c>
      <c r="F7" s="7" t="s">
        <v>41</v>
      </c>
      <c r="G7" s="3">
        <v>-12158</v>
      </c>
      <c r="H7" s="3" t="s">
        <v>71</v>
      </c>
      <c r="I7" s="1">
        <v>0.62551000000000001</v>
      </c>
      <c r="J7" s="7">
        <v>1227.2</v>
      </c>
      <c r="K7" s="7" t="s">
        <v>101</v>
      </c>
      <c r="L7" s="1">
        <v>0.99</v>
      </c>
      <c r="M7" s="1"/>
      <c r="N7" s="1"/>
      <c r="O7" s="1"/>
      <c r="P7" s="1"/>
      <c r="Q7" s="1"/>
      <c r="R7" t="e">
        <f>ROUND(F7,2)&amp;"***"</f>
        <v>#VALUE!</v>
      </c>
    </row>
    <row r="8" spans="1:18" x14ac:dyDescent="0.25">
      <c r="A8">
        <v>3</v>
      </c>
      <c r="C8" s="6" t="s">
        <v>10</v>
      </c>
      <c r="D8" s="2"/>
      <c r="E8" s="1"/>
      <c r="F8" s="7" t="s">
        <v>42</v>
      </c>
      <c r="G8" s="3"/>
      <c r="H8" s="3" t="s">
        <v>72</v>
      </c>
      <c r="I8" s="1"/>
      <c r="J8" s="7"/>
      <c r="K8" s="7" t="s">
        <v>102</v>
      </c>
      <c r="L8" s="1"/>
      <c r="M8" s="1"/>
      <c r="N8" s="1"/>
      <c r="O8" s="1"/>
      <c r="P8" s="1"/>
      <c r="Q8" s="1"/>
      <c r="R8" t="str">
        <f>"("&amp;ROUND(F8,3)&amp;")"</f>
        <v>(-0.25)</v>
      </c>
    </row>
    <row r="9" spans="1:18" x14ac:dyDescent="0.25">
      <c r="A9">
        <v>4</v>
      </c>
      <c r="B9" s="2">
        <v>-8237.5</v>
      </c>
      <c r="C9" s="5" t="s">
        <v>11</v>
      </c>
      <c r="D9" s="2">
        <v>0.99</v>
      </c>
      <c r="E9" s="1">
        <v>-9737.7999999999993</v>
      </c>
      <c r="F9" s="7" t="s">
        <v>43</v>
      </c>
      <c r="G9" s="3">
        <v>-5223.8</v>
      </c>
      <c r="H9" s="3" t="s">
        <v>73</v>
      </c>
      <c r="I9" s="1">
        <v>0.81735000000000002</v>
      </c>
      <c r="J9" s="7">
        <v>-2325.5</v>
      </c>
      <c r="K9" s="7" t="s">
        <v>78</v>
      </c>
      <c r="L9" s="1">
        <v>0.90669999999999995</v>
      </c>
      <c r="M9" s="1"/>
      <c r="N9" s="1"/>
      <c r="O9" s="1"/>
      <c r="P9" s="1"/>
      <c r="Q9" s="1"/>
      <c r="R9" t="e">
        <f>ROUND(F9,2)&amp;"***"</f>
        <v>#VALUE!</v>
      </c>
    </row>
    <row r="10" spans="1:18" x14ac:dyDescent="0.25">
      <c r="A10">
        <v>4</v>
      </c>
      <c r="C10" s="6" t="s">
        <v>12</v>
      </c>
      <c r="D10" s="2"/>
      <c r="E10" s="1"/>
      <c r="F10" s="7" t="s">
        <v>44</v>
      </c>
      <c r="G10" s="3"/>
      <c r="H10" s="3" t="s">
        <v>74</v>
      </c>
      <c r="I10" s="1"/>
      <c r="J10" s="7"/>
      <c r="K10" s="7" t="s">
        <v>103</v>
      </c>
      <c r="L10" s="1"/>
      <c r="M10" s="1"/>
      <c r="N10" s="1"/>
      <c r="O10" s="1"/>
      <c r="P10" s="1"/>
      <c r="Q10" s="1"/>
      <c r="R10" t="str">
        <f>"("&amp;ROUND(F10,3)&amp;")"</f>
        <v>(-0.232)</v>
      </c>
    </row>
    <row r="11" spans="1:18" x14ac:dyDescent="0.25">
      <c r="A11">
        <v>5</v>
      </c>
      <c r="B11" s="2">
        <v>-7428.9</v>
      </c>
      <c r="C11" s="5" t="s">
        <v>13</v>
      </c>
      <c r="D11" s="2">
        <v>0.95</v>
      </c>
      <c r="E11" s="1">
        <v>0.64695000000000003</v>
      </c>
      <c r="F11" s="7" t="s">
        <v>45</v>
      </c>
      <c r="G11" s="3">
        <v>3034.7</v>
      </c>
      <c r="H11" s="3">
        <v>-0.03</v>
      </c>
      <c r="I11" s="1">
        <v>0.99</v>
      </c>
      <c r="J11" s="7">
        <v>-313.31</v>
      </c>
      <c r="K11" s="7" t="s">
        <v>104</v>
      </c>
      <c r="L11" s="1">
        <v>0.99</v>
      </c>
      <c r="M11" s="1"/>
      <c r="N11" s="1"/>
      <c r="O11" s="1"/>
      <c r="P11" s="1"/>
      <c r="Q11" s="1"/>
      <c r="R11" t="e">
        <f>ROUND(F11,2)&amp;"***"</f>
        <v>#VALUE!</v>
      </c>
    </row>
    <row r="12" spans="1:18" x14ac:dyDescent="0.25">
      <c r="A12">
        <v>5</v>
      </c>
      <c r="C12" s="6" t="s">
        <v>14</v>
      </c>
      <c r="D12" s="2"/>
      <c r="E12" s="1"/>
      <c r="F12" s="7" t="s">
        <v>32</v>
      </c>
      <c r="G12" s="3"/>
      <c r="H12" s="3" t="s">
        <v>75</v>
      </c>
      <c r="I12" s="1"/>
      <c r="J12" s="7"/>
      <c r="K12" s="7" t="s">
        <v>105</v>
      </c>
      <c r="L12" s="1"/>
      <c r="M12" s="1"/>
      <c r="N12" s="1"/>
      <c r="O12" s="1"/>
      <c r="P12" s="1"/>
      <c r="Q12" s="1"/>
      <c r="R12" t="str">
        <f>"("&amp;ROUND(F12,3)&amp;")"</f>
        <v>(-0.054)</v>
      </c>
    </row>
    <row r="13" spans="1:18" x14ac:dyDescent="0.25">
      <c r="A13">
        <v>6</v>
      </c>
      <c r="B13" s="2">
        <v>-9828</v>
      </c>
      <c r="C13" s="5" t="s">
        <v>15</v>
      </c>
      <c r="D13" s="2">
        <v>0.8</v>
      </c>
      <c r="E13" s="1">
        <v>-6857.9</v>
      </c>
      <c r="F13" s="7" t="s">
        <v>46</v>
      </c>
      <c r="G13" s="3">
        <v>-6843.8</v>
      </c>
      <c r="H13" s="3" t="s">
        <v>46</v>
      </c>
      <c r="I13" s="1">
        <v>0.05</v>
      </c>
      <c r="J13" s="7">
        <v>-1469.1</v>
      </c>
      <c r="K13" s="7" t="s">
        <v>106</v>
      </c>
      <c r="L13" s="1">
        <v>0.83919999999999995</v>
      </c>
      <c r="M13" s="1"/>
      <c r="N13" s="1"/>
      <c r="O13" s="1"/>
      <c r="P13" s="1"/>
      <c r="Q13" s="1"/>
      <c r="R13" t="e">
        <f>ROUND(F13,2)&amp;"***"</f>
        <v>#VALUE!</v>
      </c>
    </row>
    <row r="14" spans="1:18" x14ac:dyDescent="0.25">
      <c r="A14">
        <v>6</v>
      </c>
      <c r="C14" s="6" t="s">
        <v>16</v>
      </c>
      <c r="D14" s="2"/>
      <c r="E14" s="1"/>
      <c r="F14" s="7" t="s">
        <v>47</v>
      </c>
      <c r="G14" s="3"/>
      <c r="H14" s="3" t="s">
        <v>76</v>
      </c>
      <c r="I14" s="1"/>
      <c r="J14" s="7"/>
      <c r="K14" s="7" t="s">
        <v>107</v>
      </c>
      <c r="L14" s="1"/>
      <c r="M14" s="1"/>
      <c r="N14" s="1"/>
      <c r="O14" s="1"/>
      <c r="P14" s="1"/>
      <c r="Q14" s="1"/>
      <c r="R14" t="str">
        <f>"("&amp;ROUND(F14,3)&amp;")"</f>
        <v>(-0.209)</v>
      </c>
    </row>
    <row r="15" spans="1:18" x14ac:dyDescent="0.25">
      <c r="A15">
        <v>7</v>
      </c>
      <c r="B15" s="2">
        <v>-24015</v>
      </c>
      <c r="C15" s="5" t="s">
        <v>17</v>
      </c>
      <c r="D15" s="2">
        <v>0.97</v>
      </c>
      <c r="E15" s="1">
        <v>-21167</v>
      </c>
      <c r="F15" s="7" t="s">
        <v>48</v>
      </c>
      <c r="G15" s="3">
        <v>-7555</v>
      </c>
      <c r="H15" s="3" t="s">
        <v>64</v>
      </c>
      <c r="I15" s="1">
        <v>0.91327000000000003</v>
      </c>
      <c r="J15" s="7">
        <v>-932.36</v>
      </c>
      <c r="K15" s="7" t="s">
        <v>108</v>
      </c>
      <c r="L15" s="1">
        <v>0.98599999999999999</v>
      </c>
      <c r="M15" s="1"/>
      <c r="N15" s="1"/>
      <c r="O15" s="1"/>
      <c r="P15" s="1"/>
      <c r="Q15" s="1"/>
      <c r="R15" t="e">
        <f>ROUND(F15,2)&amp;"***"</f>
        <v>#VALUE!</v>
      </c>
    </row>
    <row r="16" spans="1:18" x14ac:dyDescent="0.25">
      <c r="A16">
        <v>7</v>
      </c>
      <c r="C16" s="6" t="s">
        <v>18</v>
      </c>
      <c r="D16" s="2"/>
      <c r="E16" s="1"/>
      <c r="F16" s="7" t="s">
        <v>49</v>
      </c>
      <c r="G16" s="3"/>
      <c r="H16" s="3" t="s">
        <v>77</v>
      </c>
      <c r="I16" s="1"/>
      <c r="J16" s="7"/>
      <c r="K16" s="7" t="s">
        <v>109</v>
      </c>
      <c r="L16" s="1"/>
      <c r="M16" s="1"/>
      <c r="N16" s="1"/>
      <c r="O16" s="1"/>
      <c r="P16" s="1"/>
      <c r="Q16" s="1"/>
      <c r="R16" t="str">
        <f>"("&amp;ROUND(F16,3)&amp;")"</f>
        <v>(-0.295)</v>
      </c>
    </row>
    <row r="17" spans="1:18" x14ac:dyDescent="0.25">
      <c r="A17">
        <v>8</v>
      </c>
      <c r="B17" s="2">
        <v>2169.1999999999998</v>
      </c>
      <c r="C17" s="5" t="s">
        <v>19</v>
      </c>
      <c r="D17" s="2">
        <v>0.99</v>
      </c>
      <c r="E17" s="1">
        <v>1283.7</v>
      </c>
      <c r="F17" s="7" t="s">
        <v>50</v>
      </c>
      <c r="G17" s="3">
        <v>2314.6999999999998</v>
      </c>
      <c r="H17" s="3" t="s">
        <v>78</v>
      </c>
      <c r="I17" s="1">
        <v>0.97082000000000002</v>
      </c>
      <c r="J17" s="7">
        <v>81.677999999999997</v>
      </c>
      <c r="K17" s="7" t="s">
        <v>110</v>
      </c>
      <c r="L17" s="1">
        <v>0.99</v>
      </c>
      <c r="M17" s="1"/>
      <c r="N17" s="1"/>
      <c r="O17" s="1"/>
      <c r="P17" s="1"/>
      <c r="Q17" s="1"/>
      <c r="R17" t="e">
        <f>ROUND(F17,2)&amp;"***"</f>
        <v>#VALUE!</v>
      </c>
    </row>
    <row r="18" spans="1:18" x14ac:dyDescent="0.25">
      <c r="A18">
        <v>8</v>
      </c>
      <c r="C18" s="6" t="s">
        <v>20</v>
      </c>
      <c r="D18" s="2"/>
      <c r="E18" s="1"/>
      <c r="F18" s="7" t="s">
        <v>51</v>
      </c>
      <c r="G18" s="3"/>
      <c r="H18" s="3" t="s">
        <v>79</v>
      </c>
      <c r="I18" s="1"/>
      <c r="J18" s="7"/>
      <c r="K18" s="7" t="s">
        <v>111</v>
      </c>
      <c r="L18" s="1"/>
      <c r="M18" s="1"/>
      <c r="N18" s="1"/>
      <c r="O18" s="1"/>
      <c r="P18" s="1"/>
      <c r="Q18" s="1"/>
      <c r="R18" t="str">
        <f>"("&amp;ROUND(F18,3)&amp;")"</f>
        <v>(-0.171)</v>
      </c>
    </row>
    <row r="19" spans="1:18" x14ac:dyDescent="0.25">
      <c r="A19">
        <v>9</v>
      </c>
      <c r="B19" s="2">
        <v>-1839.1</v>
      </c>
      <c r="C19" s="5" t="s">
        <v>21</v>
      </c>
      <c r="D19" s="2">
        <v>0.8</v>
      </c>
      <c r="E19" s="1">
        <v>-1885</v>
      </c>
      <c r="F19" s="7" t="s">
        <v>52</v>
      </c>
      <c r="G19" s="3">
        <v>-1919</v>
      </c>
      <c r="H19" s="3" t="s">
        <v>31</v>
      </c>
      <c r="I19" s="1">
        <v>0.2802</v>
      </c>
      <c r="J19" s="7">
        <v>-14.446</v>
      </c>
      <c r="K19" s="7" t="s">
        <v>108</v>
      </c>
      <c r="L19" s="1">
        <v>0.96220000000000006</v>
      </c>
      <c r="M19" s="1"/>
      <c r="N19" s="1"/>
      <c r="O19" s="1"/>
      <c r="P19" s="1"/>
      <c r="Q19" s="1"/>
      <c r="R19" t="e">
        <f>ROUND(F19,2)&amp;"***"</f>
        <v>#VALUE!</v>
      </c>
    </row>
    <row r="20" spans="1:18" x14ac:dyDescent="0.25">
      <c r="A20">
        <v>9</v>
      </c>
      <c r="C20" s="6" t="s">
        <v>22</v>
      </c>
      <c r="D20" s="2"/>
      <c r="E20" s="1"/>
      <c r="F20" s="7" t="s">
        <v>8</v>
      </c>
      <c r="G20" s="3"/>
      <c r="H20" s="3" t="s">
        <v>80</v>
      </c>
      <c r="I20" s="1"/>
      <c r="J20" s="7"/>
      <c r="K20" s="7" t="s">
        <v>112</v>
      </c>
      <c r="L20" s="1"/>
      <c r="M20" s="1"/>
      <c r="N20" s="1"/>
      <c r="O20" s="1"/>
      <c r="P20" s="1"/>
      <c r="Q20" s="1"/>
      <c r="R20" t="str">
        <f>"("&amp;ROUND(F20,3)&amp;")"</f>
        <v>(-0.204)</v>
      </c>
    </row>
    <row r="21" spans="1:18" x14ac:dyDescent="0.25">
      <c r="A21">
        <v>10</v>
      </c>
      <c r="B21" s="2">
        <v>-17091</v>
      </c>
      <c r="C21" s="5" t="s">
        <v>23</v>
      </c>
      <c r="D21" s="2">
        <v>0.95</v>
      </c>
      <c r="E21" s="1">
        <v>-16757</v>
      </c>
      <c r="F21" s="7" t="s">
        <v>53</v>
      </c>
      <c r="G21" s="3">
        <v>-8630</v>
      </c>
      <c r="H21" s="3" t="s">
        <v>81</v>
      </c>
      <c r="I21" s="1">
        <v>0.99</v>
      </c>
      <c r="J21" s="7">
        <v>-357.09</v>
      </c>
      <c r="K21" s="7" t="s">
        <v>113</v>
      </c>
      <c r="L21" s="1">
        <v>0.99</v>
      </c>
      <c r="M21" s="1"/>
      <c r="N21" s="1"/>
      <c r="O21" s="1"/>
      <c r="P21" s="1"/>
      <c r="Q21" s="1"/>
      <c r="R21" t="e">
        <f>ROUND(F21,2)&amp;"***"</f>
        <v>#VALUE!</v>
      </c>
    </row>
    <row r="22" spans="1:18" x14ac:dyDescent="0.25">
      <c r="A22">
        <v>10</v>
      </c>
      <c r="C22" s="6" t="s">
        <v>24</v>
      </c>
      <c r="D22" s="2"/>
      <c r="E22" s="1"/>
      <c r="F22" s="7" t="s">
        <v>54</v>
      </c>
      <c r="G22" s="3"/>
      <c r="H22" s="3" t="s">
        <v>82</v>
      </c>
      <c r="I22" s="1"/>
      <c r="J22" s="7"/>
      <c r="K22" s="7" t="s">
        <v>114</v>
      </c>
      <c r="L22" s="1"/>
      <c r="M22" s="1"/>
      <c r="N22" s="1"/>
      <c r="O22" s="1"/>
      <c r="P22" s="1"/>
      <c r="Q22" s="1"/>
      <c r="R22" t="str">
        <f>"("&amp;ROUND(F22,3)&amp;")"</f>
        <v>(-0.081)</v>
      </c>
    </row>
    <row r="23" spans="1:18" x14ac:dyDescent="0.25">
      <c r="A23">
        <v>11</v>
      </c>
      <c r="B23" s="2">
        <v>-9509.9</v>
      </c>
      <c r="C23" s="5" t="s">
        <v>25</v>
      </c>
      <c r="D23" s="2">
        <v>0.99</v>
      </c>
      <c r="E23" s="1">
        <v>-10095</v>
      </c>
      <c r="F23" s="7" t="s">
        <v>55</v>
      </c>
      <c r="G23" s="3">
        <v>-5502</v>
      </c>
      <c r="H23" s="3" t="s">
        <v>83</v>
      </c>
      <c r="I23" s="1">
        <v>0.93245</v>
      </c>
      <c r="J23" s="7">
        <v>-787.91</v>
      </c>
      <c r="K23" s="7" t="s">
        <v>115</v>
      </c>
      <c r="L23" s="1">
        <v>0.94640000000000002</v>
      </c>
      <c r="M23" s="1"/>
      <c r="N23" s="1"/>
      <c r="O23" s="1"/>
      <c r="P23" s="1"/>
      <c r="Q23" s="1"/>
      <c r="R23" t="e">
        <f>ROUND(F23,2)&amp;"***"</f>
        <v>#VALUE!</v>
      </c>
    </row>
    <row r="24" spans="1:18" x14ac:dyDescent="0.25">
      <c r="A24">
        <v>11</v>
      </c>
      <c r="C24" s="6" t="s">
        <v>26</v>
      </c>
      <c r="D24" s="2"/>
      <c r="E24" s="1"/>
      <c r="F24" s="7" t="s">
        <v>56</v>
      </c>
      <c r="G24" s="3"/>
      <c r="H24" s="3" t="s">
        <v>84</v>
      </c>
      <c r="I24" s="1"/>
      <c r="J24" s="7"/>
      <c r="K24" s="7" t="s">
        <v>116</v>
      </c>
      <c r="L24" s="1"/>
      <c r="M24" s="1"/>
      <c r="N24" s="1"/>
      <c r="O24" s="1"/>
      <c r="P24" s="1"/>
      <c r="Q24" s="1"/>
      <c r="R24" t="str">
        <f>"("&amp;ROUND(F24,3)&amp;")"</f>
        <v>(-0.229)</v>
      </c>
    </row>
    <row r="25" spans="1:18" x14ac:dyDescent="0.25">
      <c r="A25">
        <v>12</v>
      </c>
      <c r="B25" s="2">
        <v>-22558</v>
      </c>
      <c r="C25" s="5" t="s">
        <v>27</v>
      </c>
      <c r="D25" s="2">
        <v>0.91</v>
      </c>
      <c r="E25" s="1">
        <v>-21580</v>
      </c>
      <c r="F25" s="7" t="s">
        <v>29</v>
      </c>
      <c r="G25" s="3">
        <v>2346.9</v>
      </c>
      <c r="H25" s="3" t="s">
        <v>85</v>
      </c>
      <c r="I25" s="1">
        <v>0.99</v>
      </c>
      <c r="J25" s="7">
        <v>-648.44000000000005</v>
      </c>
      <c r="K25" s="7" t="s">
        <v>108</v>
      </c>
      <c r="L25" s="1">
        <v>0.99</v>
      </c>
      <c r="M25" s="1"/>
      <c r="N25" s="1"/>
      <c r="O25" s="1"/>
      <c r="P25" s="1"/>
      <c r="Q25" s="1"/>
      <c r="R25" t="e">
        <f>ROUND(F25,2)&amp;"***"</f>
        <v>#VALUE!</v>
      </c>
    </row>
    <row r="26" spans="1:18" x14ac:dyDescent="0.25">
      <c r="A26">
        <v>12</v>
      </c>
      <c r="C26" s="6" t="s">
        <v>28</v>
      </c>
      <c r="D26" s="2"/>
      <c r="E26" s="1"/>
      <c r="F26" s="7" t="s">
        <v>57</v>
      </c>
      <c r="G26" s="3"/>
      <c r="H26" s="3" t="s">
        <v>86</v>
      </c>
      <c r="I26" s="1"/>
      <c r="J26" s="7"/>
      <c r="K26" s="7" t="s">
        <v>117</v>
      </c>
      <c r="L26" s="1"/>
      <c r="M26" s="1"/>
      <c r="N26" s="1"/>
      <c r="O26" s="1"/>
      <c r="P26" s="1"/>
      <c r="Q26" s="1"/>
      <c r="R26" t="str">
        <f>"("&amp;ROUND(F26,3)&amp;")"</f>
        <v>(-0.154)</v>
      </c>
    </row>
    <row r="27" spans="1:18" x14ac:dyDescent="0.25">
      <c r="A27">
        <v>13</v>
      </c>
      <c r="B27" s="2">
        <v>-3843.9</v>
      </c>
      <c r="C27" s="5" t="s">
        <v>29</v>
      </c>
      <c r="D27" s="2">
        <v>0.64</v>
      </c>
      <c r="E27" s="1">
        <v>-2855.6</v>
      </c>
      <c r="F27" s="7" t="s">
        <v>58</v>
      </c>
      <c r="G27" s="3">
        <v>999.1</v>
      </c>
      <c r="H27" s="3" t="s">
        <v>87</v>
      </c>
      <c r="I27" s="1">
        <v>0.97082000000000002</v>
      </c>
      <c r="J27" s="7">
        <v>-302.88</v>
      </c>
      <c r="K27" s="7" t="s">
        <v>118</v>
      </c>
      <c r="L27" s="1">
        <v>0.91859999999999997</v>
      </c>
      <c r="M27" s="1"/>
      <c r="N27" s="1"/>
      <c r="O27" s="1"/>
      <c r="P27" s="1"/>
      <c r="Q27" s="1"/>
      <c r="R27" t="e">
        <f>ROUND(F27,2)&amp;"***"</f>
        <v>#VALUE!</v>
      </c>
    </row>
    <row r="28" spans="1:18" x14ac:dyDescent="0.25">
      <c r="A28">
        <v>13</v>
      </c>
      <c r="C28" s="6" t="s">
        <v>30</v>
      </c>
      <c r="D28" s="2"/>
      <c r="E28" s="1"/>
      <c r="F28" s="7" t="s">
        <v>59</v>
      </c>
      <c r="G28" s="3"/>
      <c r="H28" s="3" t="s">
        <v>88</v>
      </c>
      <c r="I28" s="1"/>
      <c r="J28" s="7"/>
      <c r="K28" s="7" t="s">
        <v>119</v>
      </c>
      <c r="L28" s="1"/>
      <c r="M28" s="1"/>
      <c r="N28" s="1"/>
      <c r="O28" s="1"/>
      <c r="P28" s="1"/>
      <c r="Q28" s="1"/>
      <c r="R28" t="str">
        <f>"("&amp;ROUND(F28,3)&amp;")"</f>
        <v>(-0.213)</v>
      </c>
    </row>
    <row r="29" spans="1:18" x14ac:dyDescent="0.25">
      <c r="A29">
        <v>14</v>
      </c>
      <c r="B29" s="2"/>
      <c r="C29" s="5"/>
      <c r="D29" s="2"/>
      <c r="E29" s="1"/>
      <c r="F29" s="7"/>
      <c r="G29" s="3"/>
      <c r="H29" s="3"/>
      <c r="I29" s="1"/>
      <c r="J29" s="7"/>
      <c r="K29" s="7"/>
      <c r="L29" s="1"/>
      <c r="M29" s="1"/>
      <c r="N29" s="1"/>
      <c r="O29" s="1"/>
      <c r="P29" s="1"/>
      <c r="Q29" s="1"/>
    </row>
    <row r="30" spans="1:18" x14ac:dyDescent="0.25">
      <c r="A30">
        <v>14</v>
      </c>
      <c r="C30" s="6"/>
      <c r="D30" s="2"/>
      <c r="E30" s="1"/>
      <c r="F30" s="7"/>
      <c r="G30" s="3"/>
      <c r="H30" s="8"/>
      <c r="I30" s="1"/>
      <c r="J30" s="7"/>
      <c r="K30" s="7"/>
      <c r="L30" s="1"/>
      <c r="M30" s="1"/>
      <c r="N30" s="1"/>
      <c r="O30" s="1"/>
      <c r="P30" s="1"/>
      <c r="Q30" s="1"/>
    </row>
    <row r="31" spans="1:18" x14ac:dyDescent="0.25">
      <c r="A31">
        <v>15</v>
      </c>
      <c r="B31" s="2">
        <v>-155.97999999999999</v>
      </c>
      <c r="C31" s="5" t="s">
        <v>31</v>
      </c>
      <c r="D31" s="2">
        <v>0.41</v>
      </c>
      <c r="E31" s="1">
        <v>0.79198999999999997</v>
      </c>
      <c r="F31" s="7" t="s">
        <v>60</v>
      </c>
      <c r="G31" s="3">
        <v>-69.256</v>
      </c>
      <c r="H31" s="3" t="s">
        <v>64</v>
      </c>
      <c r="I31" s="1">
        <v>0.05</v>
      </c>
      <c r="J31" s="7">
        <v>-4.8434999999999997</v>
      </c>
      <c r="K31" s="7" t="s">
        <v>99</v>
      </c>
      <c r="L31" s="1">
        <v>0.92649999999999999</v>
      </c>
      <c r="M31" s="1"/>
      <c r="N31" s="1"/>
      <c r="O31" s="1"/>
      <c r="P31" s="1"/>
      <c r="Q31" s="1"/>
      <c r="R31" t="e">
        <f>ROUND(F31,2)&amp;"***"</f>
        <v>#VALUE!</v>
      </c>
    </row>
    <row r="32" spans="1:18" x14ac:dyDescent="0.25">
      <c r="A32">
        <v>15</v>
      </c>
      <c r="C32" s="6" t="s">
        <v>32</v>
      </c>
      <c r="D32" s="2"/>
      <c r="E32" s="1"/>
      <c r="F32" s="7" t="s">
        <v>61</v>
      </c>
      <c r="G32" s="3"/>
      <c r="H32" s="3" t="s">
        <v>89</v>
      </c>
      <c r="I32" s="1"/>
      <c r="J32" s="7"/>
      <c r="K32" s="7" t="s">
        <v>120</v>
      </c>
      <c r="L32" s="1"/>
      <c r="M32" s="1"/>
      <c r="N32" s="1"/>
      <c r="O32" s="1"/>
      <c r="P32" s="1"/>
      <c r="Q32" s="1"/>
      <c r="R32" t="str">
        <f>"("&amp;ROUND(F32,3)&amp;")"</f>
        <v>(-0.135)</v>
      </c>
    </row>
    <row r="33" spans="1:18" x14ac:dyDescent="0.25">
      <c r="A33">
        <v>16</v>
      </c>
      <c r="B33" s="2">
        <v>780.26</v>
      </c>
      <c r="C33" s="5" t="s">
        <v>33</v>
      </c>
      <c r="D33" s="2">
        <v>0.76</v>
      </c>
      <c r="E33" s="1">
        <v>1.5197000000000001</v>
      </c>
      <c r="F33" s="7" t="s">
        <v>62</v>
      </c>
      <c r="G33" s="3">
        <v>402.37</v>
      </c>
      <c r="H33" s="3" t="s">
        <v>90</v>
      </c>
      <c r="I33" s="1">
        <v>0.05</v>
      </c>
      <c r="J33" s="7">
        <v>115.29</v>
      </c>
      <c r="K33" s="7" t="s">
        <v>121</v>
      </c>
      <c r="L33" s="1">
        <v>0.9345</v>
      </c>
      <c r="M33" s="1"/>
      <c r="N33" s="1"/>
      <c r="O33" s="1"/>
      <c r="P33" s="1"/>
      <c r="Q33" s="1"/>
      <c r="R33" t="e">
        <f>ROUND(F33,2)&amp;"***"</f>
        <v>#VALUE!</v>
      </c>
    </row>
    <row r="34" spans="1:18" x14ac:dyDescent="0.25">
      <c r="A34">
        <v>16</v>
      </c>
      <c r="C34" s="6" t="s">
        <v>34</v>
      </c>
      <c r="E34" s="1"/>
      <c r="F34" s="7" t="s">
        <v>63</v>
      </c>
      <c r="G34" s="3"/>
      <c r="H34" s="3" t="s">
        <v>91</v>
      </c>
      <c r="I34" s="1"/>
      <c r="J34" s="7"/>
      <c r="K34" s="7" t="s">
        <v>122</v>
      </c>
      <c r="L34" s="1"/>
      <c r="M34" s="1"/>
      <c r="N34" s="1"/>
      <c r="O34" s="1"/>
      <c r="P34" s="1"/>
      <c r="Q34" s="1"/>
      <c r="R34" t="str">
        <f>"("&amp;ROUND(F34,3)&amp;")"</f>
        <v>(-0.038)</v>
      </c>
    </row>
    <row r="35" spans="1:18" x14ac:dyDescent="0.25">
      <c r="A35">
        <v>17</v>
      </c>
      <c r="B35" s="2"/>
      <c r="C35" s="5"/>
      <c r="E35" s="1"/>
      <c r="F35" s="7"/>
      <c r="G35" s="3"/>
      <c r="H35" s="3"/>
      <c r="I35" s="1"/>
      <c r="J35" s="7"/>
      <c r="K35" s="7"/>
      <c r="L35" s="1"/>
      <c r="M35" s="1"/>
      <c r="N35" s="1"/>
      <c r="O35" s="1"/>
      <c r="P35" s="1"/>
      <c r="Q35" s="1"/>
    </row>
    <row r="36" spans="1:18" x14ac:dyDescent="0.25">
      <c r="A36">
        <v>17</v>
      </c>
      <c r="C36" s="6"/>
      <c r="E36" s="1"/>
      <c r="F36" s="7"/>
      <c r="G36" s="3"/>
      <c r="H36" s="8"/>
      <c r="I36" s="1"/>
      <c r="J36" s="7"/>
      <c r="K36" s="7"/>
      <c r="L36" s="1"/>
      <c r="M36" s="1"/>
      <c r="N36" s="1"/>
      <c r="O36" s="1"/>
      <c r="P36" s="1"/>
      <c r="Q36" s="1"/>
    </row>
    <row r="37" spans="1:18" x14ac:dyDescent="0.25">
      <c r="A37">
        <v>18</v>
      </c>
      <c r="B37" s="2"/>
      <c r="C37" s="5"/>
      <c r="E37" s="1"/>
      <c r="F37" s="7"/>
      <c r="G37" s="3"/>
      <c r="H37" s="3"/>
      <c r="I37" s="1"/>
      <c r="J37" s="7"/>
      <c r="K37" s="7"/>
      <c r="L37" s="1"/>
      <c r="M37" s="1"/>
      <c r="N37" s="1"/>
      <c r="O37" s="1"/>
      <c r="P37" s="1"/>
      <c r="Q37" s="1"/>
    </row>
    <row r="38" spans="1:18" x14ac:dyDescent="0.25">
      <c r="A38">
        <v>18</v>
      </c>
      <c r="C38" s="6"/>
      <c r="E38" s="1"/>
      <c r="F38" s="7"/>
      <c r="G38" s="3"/>
      <c r="H38" s="8"/>
      <c r="I38" s="1"/>
      <c r="J38" s="7"/>
      <c r="K38" s="7"/>
      <c r="L38" s="1"/>
      <c r="M38" s="1"/>
      <c r="N38" s="1"/>
      <c r="O38" s="1"/>
      <c r="P38" s="1"/>
      <c r="Q38" s="1"/>
    </row>
    <row r="39" spans="1:18" x14ac:dyDescent="0.25">
      <c r="A39">
        <v>19</v>
      </c>
      <c r="B39" s="2">
        <v>177.55</v>
      </c>
      <c r="C39" s="5" t="s">
        <v>35</v>
      </c>
      <c r="D39">
        <v>0.05</v>
      </c>
      <c r="E39" s="1">
        <v>1.0019</v>
      </c>
      <c r="F39" s="7" t="s">
        <v>64</v>
      </c>
      <c r="G39" s="3">
        <v>3051.2</v>
      </c>
      <c r="H39" s="3" t="s">
        <v>41</v>
      </c>
      <c r="I39" s="1">
        <v>0.05</v>
      </c>
      <c r="J39" s="7">
        <v>827.23</v>
      </c>
      <c r="K39" s="7" t="s">
        <v>99</v>
      </c>
      <c r="L39" s="1">
        <v>0.89080000000000004</v>
      </c>
      <c r="M39" s="1"/>
      <c r="N39" s="1"/>
      <c r="O39" s="1"/>
      <c r="P39" s="1"/>
      <c r="Q39" s="1"/>
      <c r="R39" s="1" t="e">
        <f>ROUND(F39,2)&amp;"***"</f>
        <v>#VALUE!</v>
      </c>
    </row>
    <row r="40" spans="1:18" x14ac:dyDescent="0.25">
      <c r="A40">
        <v>19</v>
      </c>
      <c r="C40" s="6" t="s">
        <v>36</v>
      </c>
      <c r="E40" s="1"/>
      <c r="F40" s="7" t="s">
        <v>65</v>
      </c>
      <c r="G40" s="3"/>
      <c r="H40" s="3" t="s">
        <v>92</v>
      </c>
      <c r="I40" s="1"/>
      <c r="J40" s="7"/>
      <c r="K40" s="7" t="s">
        <v>123</v>
      </c>
      <c r="L40" s="1"/>
      <c r="M40" s="1"/>
      <c r="N40" s="1"/>
      <c r="O40" s="1"/>
      <c r="P40" s="1"/>
      <c r="Q40" s="1"/>
      <c r="R40" s="1" t="str">
        <f>"("&amp;ROUND(F40,3)&amp;")"</f>
        <v>(-0.083)</v>
      </c>
    </row>
  </sheetData>
  <autoFilter ref="A2:C2">
    <sortState xmlns:xlrd2="http://schemas.microsoft.com/office/spreadsheetml/2017/richdata2" ref="A3:C40">
      <sortCondition ref="A2"/>
    </sortState>
  </autoFilter>
  <mergeCells count="5">
    <mergeCell ref="B1:D1"/>
    <mergeCell ref="E1:F1"/>
    <mergeCell ref="G1:I1"/>
    <mergeCell ref="J1:L1"/>
    <mergeCell ref="M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User</cp:lastModifiedBy>
  <dcterms:created xsi:type="dcterms:W3CDTF">2023-06-15T21:55:18Z</dcterms:created>
  <dcterms:modified xsi:type="dcterms:W3CDTF">2023-06-16T00:08:20Z</dcterms:modified>
</cp:coreProperties>
</file>