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ase\IBM\Rational\Rhapsody\8.2.1\Share\Profiles\SysMLHelper\resources\"/>
    </mc:Choice>
  </mc:AlternateContent>
  <xr:revisionPtr revIDLastSave="0" documentId="13_ncr:1_{EB0D7D59-AE17-46D1-98F5-91077C415D3A}" xr6:coauthVersionLast="36" xr6:coauthVersionMax="36" xr10:uidLastSave="{00000000-0000-0000-0000-000000000000}"/>
  <bookViews>
    <workbookView xWindow="0" yWindow="0" windowWidth="19200" windowHeight="6225" xr2:uid="{AB498488-D41F-499F-8B55-EBA287AD569E}"/>
  </bookViews>
  <sheets>
    <sheet name="Sheet1" sheetId="1" r:id="rId1"/>
    <sheet name="Sheet2" sheetId="2" r:id="rId2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170" i="1" l="1"/>
  <c r="I170" i="1"/>
  <c r="F170" i="1"/>
  <c r="C170" i="1"/>
  <c r="L171" i="1" l="1"/>
  <c r="I171" i="1"/>
  <c r="F171" i="1"/>
  <c r="C171" i="1"/>
  <c r="L167" i="1"/>
  <c r="I167" i="1"/>
  <c r="F167" i="1"/>
  <c r="C167" i="1"/>
  <c r="L164" i="1"/>
  <c r="I164" i="1"/>
  <c r="F164" i="1"/>
  <c r="C164" i="1"/>
  <c r="L162" i="1"/>
  <c r="I162" i="1"/>
  <c r="F162" i="1"/>
  <c r="C162" i="1"/>
  <c r="C177" i="1" l="1"/>
  <c r="F177" i="1"/>
  <c r="I177" i="1"/>
  <c r="L177" i="1"/>
  <c r="F175" i="1"/>
  <c r="I175" i="1"/>
  <c r="L175" i="1"/>
  <c r="F176" i="1"/>
  <c r="I176" i="1"/>
  <c r="L176" i="1"/>
  <c r="C176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3" i="1"/>
  <c r="L165" i="1"/>
  <c r="L166" i="1"/>
  <c r="L168" i="1"/>
  <c r="L169" i="1"/>
  <c r="L172" i="1"/>
  <c r="L173" i="1"/>
  <c r="L174" i="1"/>
  <c r="L2" i="1"/>
  <c r="M2" i="1" s="1"/>
  <c r="M3" i="1" s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C175" i="1" l="1"/>
  <c r="F2" i="1"/>
  <c r="I173" i="1"/>
  <c r="F173" i="1"/>
  <c r="F174" i="1"/>
  <c r="C173" i="1"/>
  <c r="I172" i="1"/>
  <c r="I174" i="1"/>
  <c r="F172" i="1"/>
  <c r="C172" i="1"/>
  <c r="C174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3" i="1"/>
  <c r="I165" i="1"/>
  <c r="I166" i="1"/>
  <c r="I168" i="1"/>
  <c r="I169" i="1"/>
  <c r="I2" i="1"/>
  <c r="J2" i="1" s="1"/>
  <c r="J3" i="1" s="1"/>
  <c r="J4" i="1" s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3" i="1"/>
  <c r="F165" i="1"/>
  <c r="F166" i="1"/>
  <c r="F168" i="1"/>
  <c r="F169" i="1"/>
  <c r="F3" i="1"/>
  <c r="G3" i="1" s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C163" i="1"/>
  <c r="C165" i="1"/>
  <c r="C166" i="1"/>
  <c r="C168" i="1"/>
  <c r="C169" i="1"/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D2" i="1"/>
  <c r="D3" i="1" l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</calcChain>
</file>

<file path=xl/sharedStrings.xml><?xml version="1.0" encoding="utf-8"?>
<sst xmlns="http://schemas.openxmlformats.org/spreadsheetml/2006/main" count="892" uniqueCount="193">
  <si>
    <t>rpy_separator,</t>
  </si>
  <si>
    <t>Diagrams</t>
  </si>
  <si>
    <t>Requirements Diagram,</t>
  </si>
  <si>
    <t>UseCaseDiagram,</t>
  </si>
  <si>
    <t>Package Diagram,</t>
  </si>
  <si>
    <t>Block Definition Diagram,</t>
  </si>
  <si>
    <t>Internal Block Diagram,</t>
  </si>
  <si>
    <t>Parametric Diagram,</t>
  </si>
  <si>
    <t>SequenceDiagram,</t>
  </si>
  <si>
    <t>Statechart,</t>
  </si>
  <si>
    <t>ActivityDiagram,</t>
  </si>
  <si>
    <t>PanelDiagram,</t>
  </si>
  <si>
    <t>TimingDiagram,</t>
  </si>
  <si>
    <t>Diagram View,</t>
  </si>
  <si>
    <t>General Elements</t>
  </si>
  <si>
    <t>Comment,</t>
  </si>
  <si>
    <t>Constraint,</t>
  </si>
  <si>
    <t>Package,</t>
  </si>
  <si>
    <t>Problem,</t>
  </si>
  <si>
    <t>Rationale,</t>
  </si>
  <si>
    <t>View,</t>
  </si>
  <si>
    <t>Viewpoint,</t>
  </si>
  <si>
    <t>CustomView,</t>
  </si>
  <si>
    <t>Conform,</t>
  </si>
  <si>
    <t>Dependency,</t>
  </si>
  <si>
    <t>Refinement,</t>
  </si>
  <si>
    <t>Realization,</t>
  </si>
  <si>
    <t>Blocks</t>
  </si>
  <si>
    <t>Block,</t>
  </si>
  <si>
    <t>Part,</t>
  </si>
  <si>
    <t>Interface,</t>
  </si>
  <si>
    <t>Event,</t>
  </si>
  <si>
    <t>ChangeStructuralFeatureEvent,</t>
  </si>
  <si>
    <t>DataType,</t>
  </si>
  <si>
    <t>ValueType,</t>
  </si>
  <si>
    <t>Unit,</t>
  </si>
  <si>
    <t>Dimension,</t>
  </si>
  <si>
    <t>ValueProperty,</t>
  </si>
  <si>
    <t>Operation,</t>
  </si>
  <si>
    <t>Reception,</t>
  </si>
  <si>
    <t>TriggeredOperation,</t>
  </si>
  <si>
    <t>Constructor,</t>
  </si>
  <si>
    <t>Destructor,</t>
  </si>
  <si>
    <t>AssociationEnd,</t>
  </si>
  <si>
    <t>BindingConnector,</t>
  </si>
  <si>
    <t>Generalization,</t>
  </si>
  <si>
    <t>InstanceSpecification,</t>
  </si>
  <si>
    <t>Ports and Flows</t>
  </si>
  <si>
    <t>Port,</t>
  </si>
  <si>
    <t>FlowPort,</t>
  </si>
  <si>
    <t>InterfaceBlock,</t>
  </si>
  <si>
    <t>FullPort,</t>
  </si>
  <si>
    <t>ProxyPort,</t>
  </si>
  <si>
    <t>FlowSpecification,</t>
  </si>
  <si>
    <t>FlowProperty,</t>
  </si>
  <si>
    <t>FlowItem,</t>
  </si>
  <si>
    <t>Flow,</t>
  </si>
  <si>
    <t>Requirements</t>
  </si>
  <si>
    <t>Requirement,</t>
  </si>
  <si>
    <t>RequirementsTable,</t>
  </si>
  <si>
    <t>Remote Requirements Table,</t>
  </si>
  <si>
    <t>Requirements Coverage Table,</t>
  </si>
  <si>
    <t>Derivation,</t>
  </si>
  <si>
    <t>Satisfaction,</t>
  </si>
  <si>
    <t>TestCase,</t>
  </si>
  <si>
    <t>Validation,</t>
  </si>
  <si>
    <t>Derive Requirement,</t>
  </si>
  <si>
    <t>Use Cases</t>
  </si>
  <si>
    <t>UseCase,</t>
  </si>
  <si>
    <t>Actor,</t>
  </si>
  <si>
    <t>Constraint Blocks</t>
  </si>
  <si>
    <t>ConstraintBlock,</t>
  </si>
  <si>
    <t>ConstraintProperty,</t>
  </si>
  <si>
    <t>ConstraintParameter,</t>
  </si>
  <si>
    <t>Allocations</t>
  </si>
  <si>
    <t>Allocation,</t>
  </si>
  <si>
    <t>AllocationsTable,</t>
  </si>
  <si>
    <t>Extensions</t>
  </si>
  <si>
    <t>Profile,</t>
  </si>
  <si>
    <t>Stereotype,</t>
  </si>
  <si>
    <t>Tag,</t>
  </si>
  <si>
    <t>Component,</t>
  </si>
  <si>
    <t>Configuration,</t>
  </si>
  <si>
    <t>File,</t>
  </si>
  <si>
    <t>ControlledFile,</t>
  </si>
  <si>
    <t>HyperLink,</t>
  </si>
  <si>
    <t>Views and Layouts</t>
  </si>
  <si>
    <t>TableLayout,</t>
  </si>
  <si>
    <t>TableView,</t>
  </si>
  <si>
    <t>MatrixLayout,</t>
  </si>
  <si>
    <t>MatrixView,</t>
  </si>
  <si>
    <t>Metrics Layout,</t>
  </si>
  <si>
    <t>Metrics View,</t>
  </si>
  <si>
    <t>CSVImporter,</t>
  </si>
  <si>
    <t>ExtendedTableLayout,</t>
  </si>
  <si>
    <t>ExtendedTableView,</t>
  </si>
  <si>
    <t>TestObjective,</t>
  </si>
  <si>
    <t>TestingProfile</t>
  </si>
  <si>
    <t>TestPackage,</t>
  </si>
  <si>
    <t>TestRequirementMatrix,</t>
  </si>
  <si>
    <t>TestResultTable,</t>
  </si>
  <si>
    <t>TestContext,</t>
  </si>
  <si>
    <t>SUT,</t>
  </si>
  <si>
    <t>TestComponent,</t>
  </si>
  <si>
    <t>TestActor,</t>
  </si>
  <si>
    <t>TestComponentInstance</t>
  </si>
  <si>
    <t>TestConfiguration,</t>
  </si>
  <si>
    <t>TestContext Diagram,</t>
  </si>
  <si>
    <t>TestScenario,</t>
  </si>
  <si>
    <t>ScenarioRequirementFull,</t>
  </si>
  <si>
    <t>ScenarioRequirementPartial,</t>
  </si>
  <si>
    <t>ScenarioRequirementTable,</t>
  </si>
  <si>
    <t>SDMapping,</t>
  </si>
  <si>
    <t>SDMappingsTable,</t>
  </si>
  <si>
    <t>SDInstanceRealizationMapPair,</t>
  </si>
  <si>
    <t>SDInstanceRealizationMerge,</t>
  </si>
  <si>
    <t>SDInstanceRealizationMergeOrigin,</t>
  </si>
  <si>
    <t>SDInstanceRealizationSplit,</t>
  </si>
  <si>
    <t>SDInstanceRealizationSplitTarget,</t>
  </si>
  <si>
    <t>DDS</t>
  </si>
  <si>
    <t>dataReader,</t>
  </si>
  <si>
    <t>dataWriter,</t>
  </si>
  <si>
    <t>deadlineQosPolicy,</t>
  </si>
  <si>
    <t>domainParticipant,</t>
  </si>
  <si>
    <t>doQosPolicy,</t>
  </si>
  <si>
    <t>dsQosPolicy,</t>
  </si>
  <si>
    <t>durabilityQosPolicy,</t>
  </si>
  <si>
    <t>efQosPolicy,</t>
  </si>
  <si>
    <t>gdQosPolicy,</t>
  </si>
  <si>
    <t>historyQosPolicy,</t>
  </si>
  <si>
    <t>key,</t>
  </si>
  <si>
    <t>lbQosPolicy,</t>
  </si>
  <si>
    <t>lifespanQosPolicy,</t>
  </si>
  <si>
    <t>livelinessQosPolicy,</t>
  </si>
  <si>
    <t>osQosPolicy,</t>
  </si>
  <si>
    <t>ownershipQosPolicy,</t>
  </si>
  <si>
    <t>partitionQosPolicy,</t>
  </si>
  <si>
    <t>presentationQosPolicy,</t>
  </si>
  <si>
    <t>publisher,</t>
  </si>
  <si>
    <t>rdlQosPolicy,</t>
  </si>
  <si>
    <t>reliabilityQoSPolicy,</t>
  </si>
  <si>
    <t>rlQosPolicy,</t>
  </si>
  <si>
    <t>subscriber,</t>
  </si>
  <si>
    <t>tbfQosPolicy,</t>
  </si>
  <si>
    <t>tdQoSPolicy,</t>
  </si>
  <si>
    <t>topic,</t>
  </si>
  <si>
    <t>topicStruct,</t>
  </si>
  <si>
    <t>tpQosPolicy,</t>
  </si>
  <si>
    <t>udQosPolicy,</t>
  </si>
  <si>
    <t>wdlQosPolicy,</t>
  </si>
  <si>
    <t>ddsDiagram,</t>
  </si>
  <si>
    <t>guardCondition,</t>
  </si>
  <si>
    <t>guardConditionLink,</t>
  </si>
  <si>
    <t>idlType,</t>
  </si>
  <si>
    <t>listener,</t>
  </si>
  <si>
    <t>qualityOfService,</t>
  </si>
  <si>
    <t>queryCondition,</t>
  </si>
  <si>
    <t>readCondition,</t>
  </si>
  <si>
    <t>statusCondition,</t>
  </si>
  <si>
    <t>waitSet,</t>
  </si>
  <si>
    <t>Add New Menu Structure Content</t>
  </si>
  <si>
    <t>Add New Menu Structure Content - pre</t>
  </si>
  <si>
    <t>Add New Menu Structure Content - post</t>
  </si>
  <si>
    <t>General::Model::AddNewMenuStructureContent</t>
  </si>
  <si>
    <t>b</t>
  </si>
  <si>
    <t>f</t>
  </si>
  <si>
    <t>Diagrams/Requirements Diagram,Diagrams/UseCaseDiagram,Diagrams/Package Diagram,Diagrams/Block Definition Diagram,Diagrams/Internal Block Diagram,Diagrams/Parametric Diagram,Diagrams/SequenceDiagram,Diagrams/rpy_separator,Diagrams/Statechart,Diagrams/ActivityDiagram,Diagrams/PanelDiagram,Diagrams/TimingDiagram,Diagrams/rpy_separator,Diagrams/Diagram View,General Elements/Comment,General Elements/Constraint,General Elements/Package,General Elements/Problem,General Elements/Rationale,General Elements/View,General Elements/Viewpoint,General Elements/CustomView,General Elements/rpy_separator,General Elements/Conform,General Elements/Dependency,General Elements/Refinement,General Elements/Realization,Blocks/Block,Blocks/Part,Blocks/Interface,Blocks/Event,Blocks/ChangeStructuralFeatureEvent,Blocks/rpy_separator,Blocks/DataType,Blocks/ValueType,Blocks/Unit,Blocks/Dimension,Blocks/rpy_separator,Blocks/ValueProperty,Blocks/Operation,Blocks/Reception,Blocks/TriggeredOperation,Blocks/Constructor,Blocks/Destructor,Blocks/rpy_separator,Blocks/AssociationEnd,Blocks/BindingConnector,Blocks/Generalization,Blocks/InstanceSpecification,Ports and Flows/Port,Ports and Flows/FlowPort,Ports and Flows/rpy_separator,Ports and Flows/InterfaceBlock,Ports and Flows/FullPort,Ports and Flows/ProxyPort,Ports and Flows/rpy_separator,Ports and Flows/FlowSpecification,Ports and Flows/FlowProperty,Ports and Flows/FlowItem,Ports and Flows/Flow,Requirements/Requirement,Requirements/RequirementsTable,Requirements/Remote Requirements Table,Requirements/Requirements Coverage Table,Requirements/Derivation,Requirements/Satisfaction,Requirements/TestCase,Requirements/Validation,Requirements/Derive Requirement,Use Cases/UseCase,Use Cases/Actor,Constraint Blocks/ConstraintBlock,Constraint Blocks/ConstraintProperty,Constraint Blocks/ConstraintParameter,Allocations/Allocation,Allocations/AllocationsTable,Extensions/Profile,Extensions/Stereotype,Extensions/Tag,Extensions/rpy_separator,Extensions/Component,Extensions/Configuration,Extensions/File,Extensions/ControlledFile,Extensions/HyperLink,Views and Layouts/TableLayout,Views and Layouts/TableView,Views and Layouts/MatrixLayout,Views and Layouts/MatrixView,Views and Layouts/Metrics Layout,Views and Layouts/Metrics View,Views and Layouts/CSVImporter,Views and Layouts/ExtendedTableLayout,Views and Layouts/ExtendedTableView,General Elements/TestObjective,TestingProfile/TestPackage,TestingProfile/TestRequirementMatrix,TestingProfile/TestResultTable,TestingProfile/TestCase,TestingProfile/TestContext,TestingProfile/SUT,TestingProfile/TestComponent,TestingProfile/TestActor,TestingProfile/TestComponentInstanceTestingProfile/TestConfiguration,TestingProfile/TestContext Diagram,TestingProfile/TestObjective,TestingProfile/TestScenario,TestingProfile/ScenarioRequirementFull,TestingProfile/ScenarioRequirementPartial,TestingProfile/ScenarioRequirementTable,TestingProfile/SDMapping,TestingProfile/SDMappingsTable,TestingProfile/SDInstanceRealizationMapPair,TestingProfile/SDInstanceRealizationMerge,TestingProfile/SDInstanceRealizationMergeOrigin,TestingProfile/SDInstanceRealizationSplit,TestingProfile/SDInstanceRealizationSplitTarget,DDS/dataReader,DDS/dataWriter,DDS/deadlineQosPolicy,DDS/domainParticipant,DDS/doQosPolicy,DDS/dsQosPolicy,DDS/durabilityQosPolicy,DDS/efQosPolicy,DDS/gdQosPolicy,DDS/historyQosPolicy,DDS/key,DDS/lbQosPolicy,DDS/lifespanQosPolicy,DDS/livelinessQosPolicy,DDS/osQosPolicy,DDS/ownershipQosPolicy,DDS/partitionQosPolicy,DDS/presentationQosPolicy,DDS/publisher,DDS/rdlQosPolicy,DDS/reliabilityQoSPolicy,DDS/rlQosPolicy,DDS/subscriber,DDS/tbfQosPolicy,DDS/tdQoSPolicy,DDS/topic,DDS/topicStruct,DDS/tpQosPolicy,DDS/udQosPolicy,DDS/wdlQosPolicy,DDS/ddsDiagram,DDS/guardCondition,DDS/guardConditionLink,DDS/idlType,DDS/listener,DDS/qualityOfService,DDS/queryCondition,DDS/readCondition,DDS/statusCondition,DDS/waitSet,rpy_separator,Query</t>
  </si>
  <si>
    <t>Concatenated Property Value</t>
  </si>
  <si>
    <t>n</t>
  </si>
  <si>
    <t>y</t>
  </si>
  <si>
    <t>Query,</t>
  </si>
  <si>
    <t>Include in right click</t>
  </si>
  <si>
    <t>SysMLHelper</t>
  </si>
  <si>
    <t>2.1 Requirements Package,</t>
  </si>
  <si>
    <t>2.3 System Context Package,</t>
  </si>
  <si>
    <t>2.4 Function Breakdown Package,</t>
  </si>
  <si>
    <t>Concat</t>
  </si>
  <si>
    <t>2.1 Actors Package menu</t>
  </si>
  <si>
    <t>2.3 Functions Package Menu</t>
  </si>
  <si>
    <t>Functions menu aggregation</t>
  </si>
  <si>
    <t>Enhanced Use Case Diagram,</t>
  </si>
  <si>
    <t>Function Hierarchy - Block Definition Diagram,</t>
  </si>
  <si>
    <t>Function Block,</t>
  </si>
  <si>
    <t>Sequence Block,</t>
  </si>
  <si>
    <t>Function/Sequence Block Menu</t>
  </si>
  <si>
    <t>ItemFlow,</t>
  </si>
  <si>
    <t>Subfunction,</t>
  </si>
  <si>
    <t>1.1 System-Level Design,</t>
  </si>
  <si>
    <t>1.2 Actors Package,</t>
  </si>
  <si>
    <t>1.3 PPMS Functional Design Specification,</t>
  </si>
  <si>
    <t>1.4 MCAS Functional Design Specification,</t>
  </si>
  <si>
    <t>2.2 Actors Package,</t>
  </si>
  <si>
    <t>2.5 Parametrics Package,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</si>
</sst>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1" xfId="0" applyBorder="1" applyAlignment="1">
      <alignment textRotation="45"/>
    </xf>
    <xf numFmtId="0" fontId="0" fillId="0" borderId="1" xfId="0" applyBorder="1"/>
    <xf numFmtId="0" fontId="0" fillId="4" borderId="1" xfId="0" applyFill="1" applyBorder="1" applyAlignment="1">
      <alignment textRotation="45"/>
    </xf>
    <xf numFmtId="0" fontId="0" fillId="4" borderId="1" xfId="0" applyFill="1" applyBorder="1"/>
    <xf numFmtId="0" fontId="0" fillId="4" borderId="0" xfId="0" applyFill="1"/>
    <xf numFmtId="0" fontId="0" fillId="3" borderId="1" xfId="0" applyFill="1" applyBorder="1" applyAlignment="1">
      <alignment textRotation="45"/>
    </xf>
    <xf numFmtId="0" fontId="0" fillId="3" borderId="1" xfId="0" applyFill="1" applyBorder="1"/>
    <xf numFmtId="0" fontId="0" fillId="5" borderId="1" xfId="0" applyFill="1" applyBorder="1" applyAlignment="1">
      <alignment textRotation="45"/>
    </xf>
    <xf numFmtId="0" fontId="0" fillId="5" borderId="1" xfId="0" applyFill="1" applyBorder="1"/>
    <xf numFmtId="0" fontId="0" fillId="6" borderId="1" xfId="0" applyFill="1" applyBorder="1" applyAlignment="1">
      <alignment textRotation="45"/>
    </xf>
    <xf numFmtId="0" fontId="0" fillId="6" borderId="1" xfId="0" applyFill="1" applyBorder="1"/>
    <xf numFmtId="0" fontId="0" fillId="6" borderId="0" xfId="0" applyFill="1"/>
    <xf numFmtId="0" fontId="0" fillId="0" borderId="1" xfId="0" applyFill="1" applyBorder="1"/>
    <xf numFmtId="0" fontId="0" fillId="7" borderId="1" xfId="0" applyFill="1" applyBorder="1" applyAlignment="1">
      <alignment textRotation="45"/>
    </xf>
    <xf numFmtId="0" fontId="0" fillId="7" borderId="1" xfId="0" applyFill="1" applyBorder="1"/>
    <xf numFmtId="0" fontId="0" fillId="7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B8C662-EFFE-4C4C-BB15-72E4A34C43E0}">
  <dimension ref="A1:AS177"/>
  <sheetViews>
    <sheetView tabSelected="1" workbookViewId="0">
      <pane ySplit="1" topLeftCell="A170" activePane="bottomLeft" state="frozen"/>
      <selection pane="bottomLeft" activeCell="N1" sqref="N1:P1048576"/>
    </sheetView>
  </sheetViews>
  <sheetFormatPr defaultRowHeight="15" x14ac:dyDescent="0.25"/>
  <cols>
    <col min="1" max="1" width="19.140625" customWidth="1"/>
    <col min="2" max="2" width="26" style="7" customWidth="1"/>
    <col min="3" max="3" width="39.85546875" style="2" customWidth="1"/>
    <col min="4" max="4" width="24.28515625" style="2" customWidth="1"/>
    <col min="5" max="5" width="4.140625" style="1" customWidth="1"/>
    <col min="6" max="6" width="30.7109375" style="1" customWidth="1"/>
    <col min="7" max="7" width="23.42578125" style="1" customWidth="1"/>
    <col min="8" max="8" width="6.140625" style="14" customWidth="1"/>
    <col min="9" max="9" width="24.42578125" style="14" customWidth="1"/>
    <col min="10" max="10" width="29.7109375" style="14" customWidth="1"/>
    <col min="11" max="11" width="6.140625" style="18" customWidth="1"/>
    <col min="12" max="12" width="24.42578125" style="18" customWidth="1"/>
    <col min="13" max="13" width="29.7109375" style="18" customWidth="1"/>
  </cols>
  <sheetData>
    <row r="1" spans="1:45" ht="89.25" customHeight="1" x14ac:dyDescent="0.25">
      <c r="A1" s="3" t="s">
        <v>161</v>
      </c>
      <c r="B1" s="5" t="s">
        <v>162</v>
      </c>
      <c r="C1" s="8" t="s">
        <v>160</v>
      </c>
      <c r="D1" s="8" t="s">
        <v>167</v>
      </c>
      <c r="E1" s="10" t="s">
        <v>177</v>
      </c>
      <c r="F1" s="10"/>
      <c r="G1" s="10" t="s">
        <v>176</v>
      </c>
      <c r="H1" s="12" t="s">
        <v>178</v>
      </c>
      <c r="I1" s="12" t="s">
        <v>171</v>
      </c>
      <c r="J1" s="12" t="s">
        <v>179</v>
      </c>
      <c r="K1" s="16" t="s">
        <v>184</v>
      </c>
      <c r="L1" s="16" t="s">
        <v>171</v>
      </c>
      <c r="M1" s="16" t="s">
        <v>179</v>
      </c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</row>
    <row r="2" spans="1:45" x14ac:dyDescent="0.25">
      <c r="A2" s="4" t="s">
        <v>1</v>
      </c>
      <c r="B2" s="6" t="s">
        <v>2</v>
      </c>
      <c r="C2" s="9" t="str">
        <f t="shared" ref="C2:C65" si="0">IF(A2="",B2,A2&amp;"/"&amp;B2)</f>
        <v>Diagrams/Requirements Diagram,</v>
      </c>
      <c r="D2" s="9" t="str">
        <f>C2</f>
        <v>Diagrams/Requirements Diagram,</v>
      </c>
      <c r="E2" s="11" t="s">
        <v>168</v>
      </c>
      <c r="F2" s="11" t="str">
        <f>IF(ISNUMBER(SEARCH("y",E2)),B2,"")</f>
        <v/>
      </c>
      <c r="G2" s="11"/>
      <c r="H2" s="13" t="s">
        <v>168</v>
      </c>
      <c r="I2" s="13" t="str">
        <f>IF(ISNUMBER(SEARCH("y",H2)),B2,"")</f>
        <v/>
      </c>
      <c r="J2" s="13" t="str">
        <f>I2</f>
        <v/>
      </c>
      <c r="K2" s="17" t="s">
        <v>169</v>
      </c>
      <c r="L2" s="17" t="str">
        <f>IF(ISNUMBER(SEARCH("y",K2)),B2,"")</f>
        <v>Requirements Diagram,</v>
      </c>
      <c r="M2" s="17" t="str">
        <f>L2</f>
        <v>Requirements Diagram,</v>
      </c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</row>
    <row r="3" spans="1:45" x14ac:dyDescent="0.25">
      <c r="A3" s="4" t="s">
        <v>1</v>
      </c>
      <c r="B3" s="6" t="s">
        <v>3</v>
      </c>
      <c r="C3" s="9" t="str">
        <f t="shared" si="0"/>
        <v>Diagrams/UseCaseDiagram,</v>
      </c>
      <c r="D3" s="9" t="str">
        <f>_xlfn.CONCAT($D2,$C3)</f>
        <v>Diagrams/Requirements Diagram,Diagrams/UseCaseDiagram,</v>
      </c>
      <c r="E3" s="11" t="s">
        <v>168</v>
      </c>
      <c r="F3" s="11" t="str">
        <f>IF(ISNUMBER(SEARCH("y",E3)),B3,"")</f>
        <v/>
      </c>
      <c r="G3" s="11" t="str">
        <f>_xlfn.CONCAT($G2,$F3)</f>
        <v/>
      </c>
      <c r="H3" s="13" t="s">
        <v>168</v>
      </c>
      <c r="I3" s="13" t="str">
        <f>IF(ISNUMBER(SEARCH("y",H3)),B3,"")</f>
        <v/>
      </c>
      <c r="J3" s="13" t="str">
        <f>_xlfn.CONCAT($J2,$I3)</f>
        <v/>
      </c>
      <c r="K3" s="17" t="s">
        <v>168</v>
      </c>
      <c r="L3" s="17" t="str">
        <f>IF(ISNUMBER(SEARCH("y",K3)),B3,"")</f>
        <v/>
      </c>
      <c r="M3" s="17" t="str">
        <f>_xlfn.CONCAT($M2,$L3)</f>
        <v>Requirements Diagram,</v>
      </c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</row>
    <row r="4" spans="1:45" x14ac:dyDescent="0.25">
      <c r="A4" s="4" t="s">
        <v>1</v>
      </c>
      <c r="B4" s="6" t="s">
        <v>4</v>
      </c>
      <c r="C4" s="9" t="str">
        <f t="shared" si="0"/>
        <v>Diagrams/Package Diagram,</v>
      </c>
      <c r="D4" s="9" t="str">
        <f t="shared" ref="D4:D67" si="1">_xlfn.CONCAT($D3,$C4)</f>
        <v>Diagrams/Requirements Diagram,Diagrams/UseCaseDiagram,Diagrams/Package Diagram,</v>
      </c>
      <c r="E4" s="11" t="s">
        <v>168</v>
      </c>
      <c r="F4" s="11" t="str">
        <f>IF(ISNUMBER(SEARCH("y",E4)),B4,"")</f>
        <v/>
      </c>
      <c r="G4" s="11" t="str">
        <f t="shared" ref="G4:G67" si="2">_xlfn.CONCAT($G3,$F4)</f>
        <v/>
      </c>
      <c r="H4" s="13" t="s">
        <v>168</v>
      </c>
      <c r="I4" s="13" t="str">
        <f>IF(ISNUMBER(SEARCH("y",H4)),B4,"")</f>
        <v/>
      </c>
      <c r="J4" s="13" t="str">
        <f t="shared" ref="J4:J67" si="3">_xlfn.CONCAT($J3,$I4)</f>
        <v/>
      </c>
      <c r="K4" s="17" t="s">
        <v>168</v>
      </c>
      <c r="L4" s="17" t="str">
        <f>IF(ISNUMBER(SEARCH("y",K4)),B4,"")</f>
        <v/>
      </c>
      <c r="M4" s="17" t="str">
        <f t="shared" ref="M4:M67" si="4">_xlfn.CONCAT($M3,$L4)</f>
        <v>Requirements Diagram,</v>
      </c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</row>
    <row r="5" spans="1:45" x14ac:dyDescent="0.25">
      <c r="A5" s="4" t="s">
        <v>1</v>
      </c>
      <c r="B5" s="6" t="s">
        <v>5</v>
      </c>
      <c r="C5" s="9" t="str">
        <f t="shared" si="0"/>
        <v>Diagrams/Block Definition Diagram,</v>
      </c>
      <c r="D5" s="9" t="str">
        <f t="shared" si="1"/>
        <v>Diagrams/Requirements Diagram,Diagrams/UseCaseDiagram,Diagrams/Package Diagram,Diagrams/Block Definition Diagram,</v>
      </c>
      <c r="E5" s="11" t="s">
        <v>168</v>
      </c>
      <c r="F5" s="11" t="str">
        <f>IF(ISNUMBER(SEARCH("y",E5)),B5,"")</f>
        <v/>
      </c>
      <c r="G5" s="11" t="str">
        <f t="shared" si="2"/>
        <v/>
      </c>
      <c r="H5" s="13" t="s">
        <v>168</v>
      </c>
      <c r="I5" s="13" t="str">
        <f>IF(ISNUMBER(SEARCH("y",H5)),B5,"")</f>
        <v/>
      </c>
      <c r="J5" s="13" t="str">
        <f t="shared" si="3"/>
        <v/>
      </c>
      <c r="K5" s="17" t="s">
        <v>168</v>
      </c>
      <c r="L5" s="17" t="str">
        <f>IF(ISNUMBER(SEARCH("y",K5)),B5,"")</f>
        <v/>
      </c>
      <c r="M5" s="17" t="str">
        <f t="shared" si="4"/>
        <v>Requirements Diagram,</v>
      </c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</row>
    <row r="6" spans="1:45" x14ac:dyDescent="0.25">
      <c r="A6" s="4" t="s">
        <v>1</v>
      </c>
      <c r="B6" s="6" t="s">
        <v>6</v>
      </c>
      <c r="C6" s="9" t="str">
        <f t="shared" si="0"/>
        <v>Diagrams/Internal Block Diagram,</v>
      </c>
      <c r="D6" s="9" t="str">
        <f t="shared" si="1"/>
        <v>Diagrams/Requirements Diagram,Diagrams/UseCaseDiagram,Diagrams/Package Diagram,Diagrams/Block Definition Diagram,Diagrams/Internal Block Diagram,</v>
      </c>
      <c r="E6" s="11" t="s">
        <v>168</v>
      </c>
      <c r="F6" s="11" t="str">
        <f>IF(ISNUMBER(SEARCH("y",E6)),B6,"")</f>
        <v/>
      </c>
      <c r="G6" s="11" t="str">
        <f t="shared" si="2"/>
        <v/>
      </c>
      <c r="H6" s="13" t="s">
        <v>168</v>
      </c>
      <c r="I6" s="13" t="str">
        <f>IF(ISNUMBER(SEARCH("y",H6)),B6,"")</f>
        <v/>
      </c>
      <c r="J6" s="13" t="str">
        <f t="shared" si="3"/>
        <v/>
      </c>
      <c r="K6" s="17" t="s">
        <v>168</v>
      </c>
      <c r="L6" s="17" t="str">
        <f>IF(ISNUMBER(SEARCH("y",K6)),B6,"")</f>
        <v/>
      </c>
      <c r="M6" s="17" t="str">
        <f t="shared" si="4"/>
        <v>Requirements Diagram,</v>
      </c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</row>
    <row r="7" spans="1:45" x14ac:dyDescent="0.25">
      <c r="A7" s="4" t="s">
        <v>1</v>
      </c>
      <c r="B7" s="6" t="s">
        <v>7</v>
      </c>
      <c r="C7" s="9" t="str">
        <f t="shared" si="0"/>
        <v>Diagrams/Parametric Diagram,</v>
      </c>
      <c r="D7" s="9" t="str">
        <f t="shared" si="1"/>
        <v>Diagrams/Requirements Diagram,Diagrams/UseCaseDiagram,Diagrams/Package Diagram,Diagrams/Block Definition Diagram,Diagrams/Internal Block Diagram,Diagrams/Parametric Diagram,</v>
      </c>
      <c r="E7" s="11" t="s">
        <v>168</v>
      </c>
      <c r="F7" s="11" t="str">
        <f>IF(ISNUMBER(SEARCH("y",E7)),B7,"")</f>
        <v/>
      </c>
      <c r="G7" s="11" t="str">
        <f t="shared" si="2"/>
        <v/>
      </c>
      <c r="H7" s="13" t="s">
        <v>168</v>
      </c>
      <c r="I7" s="13" t="str">
        <f>IF(ISNUMBER(SEARCH("y",H7)),B7,"")</f>
        <v/>
      </c>
      <c r="J7" s="13" t="str">
        <f t="shared" si="3"/>
        <v/>
      </c>
      <c r="K7" s="17" t="s">
        <v>169</v>
      </c>
      <c r="L7" s="17" t="str">
        <f>IF(ISNUMBER(SEARCH("y",K7)),B7,"")</f>
        <v>Parametric Diagram,</v>
      </c>
      <c r="M7" s="17" t="str">
        <f t="shared" si="4"/>
        <v>Requirements Diagram,Parametric Diagram,</v>
      </c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</row>
    <row r="8" spans="1:45" x14ac:dyDescent="0.25">
      <c r="A8" s="4" t="s">
        <v>1</v>
      </c>
      <c r="B8" s="6" t="s">
        <v>8</v>
      </c>
      <c r="C8" s="9" t="str">
        <f t="shared" si="0"/>
        <v>Diagrams/SequenceDiagram,</v>
      </c>
      <c r="D8" s="9" t="str">
        <f t="shared" si="1"/>
        <v>Diagrams/Requirements Diagram,Diagrams/UseCaseDiagram,Diagrams/Package Diagram,Diagrams/Block Definition Diagram,Diagrams/Internal Block Diagram,Diagrams/Parametric Diagram,Diagrams/SequenceDiagram,</v>
      </c>
      <c r="E8" s="11" t="s">
        <v>168</v>
      </c>
      <c r="F8" s="11" t="str">
        <f>IF(ISNUMBER(SEARCH("y",E8)),B8,"")</f>
        <v/>
      </c>
      <c r="G8" s="11" t="str">
        <f t="shared" si="2"/>
        <v/>
      </c>
      <c r="H8" s="13" t="s">
        <v>168</v>
      </c>
      <c r="I8" s="13" t="str">
        <f>IF(ISNUMBER(SEARCH("y",H8)),B8,"")</f>
        <v/>
      </c>
      <c r="J8" s="13" t="str">
        <f t="shared" si="3"/>
        <v/>
      </c>
      <c r="K8" s="17" t="s">
        <v>169</v>
      </c>
      <c r="L8" s="17" t="str">
        <f>IF(ISNUMBER(SEARCH("y",K8)),B8,"")</f>
        <v>SequenceDiagram,</v>
      </c>
      <c r="M8" s="17" t="str">
        <f t="shared" si="4"/>
        <v>Requirements Diagram,Parametric Diagram,SequenceDiagram,</v>
      </c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</row>
    <row r="9" spans="1:45" x14ac:dyDescent="0.25">
      <c r="A9" s="4" t="s">
        <v>1</v>
      </c>
      <c r="B9" s="6" t="s">
        <v>0</v>
      </c>
      <c r="C9" s="9" t="str">
        <f t="shared" si="0"/>
        <v>Diagrams/rpy_separator,</v>
      </c>
      <c r="D9" s="9" t="str">
        <f t="shared" si="1"/>
        <v>Diagrams/Requirements Diagram,Diagrams/UseCaseDiagram,Diagrams/Package Diagram,Diagrams/Block Definition Diagram,Diagrams/Internal Block Diagram,Diagrams/Parametric Diagram,Diagrams/SequenceDiagram,Diagrams/rpy_separator,</v>
      </c>
      <c r="E9" s="11" t="s">
        <v>168</v>
      </c>
      <c r="F9" s="11" t="str">
        <f>IF(ISNUMBER(SEARCH("y",E9)),B9,"")</f>
        <v/>
      </c>
      <c r="G9" s="11" t="str">
        <f t="shared" si="2"/>
        <v/>
      </c>
      <c r="H9" s="13" t="s">
        <v>168</v>
      </c>
      <c r="I9" s="13" t="str">
        <f>IF(ISNUMBER(SEARCH("y",H9)),B9,"")</f>
        <v/>
      </c>
      <c r="J9" s="13" t="str">
        <f t="shared" si="3"/>
        <v/>
      </c>
      <c r="K9" s="17" t="s">
        <v>168</v>
      </c>
      <c r="L9" s="17" t="str">
        <f>IF(ISNUMBER(SEARCH("y",K9)),B9,"")</f>
        <v/>
      </c>
      <c r="M9" s="17" t="str">
        <f t="shared" si="4"/>
        <v>Requirements Diagram,Parametric Diagram,SequenceDiagram,</v>
      </c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</row>
    <row r="10" spans="1:45" x14ac:dyDescent="0.25">
      <c r="A10" s="4" t="s">
        <v>1</v>
      </c>
      <c r="B10" s="6" t="s">
        <v>9</v>
      </c>
      <c r="C10" s="9" t="str">
        <f t="shared" si="0"/>
        <v>Diagrams/Statechart,</v>
      </c>
      <c r="D10" s="9" t="str">
        <f t="shared" si="1"/>
        <v>Diagrams/Requirements Diagram,Diagrams/UseCaseDiagram,Diagrams/Package Diagram,Diagrams/Block Definition Diagram,Diagrams/Internal Block Diagram,Diagrams/Parametric Diagram,Diagrams/SequenceDiagram,Diagrams/rpy_separator,Diagrams/Statechart,</v>
      </c>
      <c r="E10" s="11" t="s">
        <v>168</v>
      </c>
      <c r="F10" s="11" t="str">
        <f>IF(ISNUMBER(SEARCH("y",E10)),B10,"")</f>
        <v/>
      </c>
      <c r="G10" s="11" t="str">
        <f t="shared" si="2"/>
        <v/>
      </c>
      <c r="H10" s="13" t="s">
        <v>168</v>
      </c>
      <c r="I10" s="13" t="str">
        <f>IF(ISNUMBER(SEARCH("y",H10)),B10,"")</f>
        <v/>
      </c>
      <c r="J10" s="13" t="str">
        <f t="shared" si="3"/>
        <v/>
      </c>
      <c r="K10" s="17" t="s">
        <v>168</v>
      </c>
      <c r="L10" s="17" t="str">
        <f>IF(ISNUMBER(SEARCH("y",K10)),B10,"")</f>
        <v/>
      </c>
      <c r="M10" s="17" t="str">
        <f t="shared" si="4"/>
        <v>Requirements Diagram,Parametric Diagram,SequenceDiagram,</v>
      </c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</row>
    <row r="11" spans="1:45" x14ac:dyDescent="0.25">
      <c r="A11" s="4" t="s">
        <v>1</v>
      </c>
      <c r="B11" s="6" t="s">
        <v>10</v>
      </c>
      <c r="C11" s="9" t="str">
        <f t="shared" si="0"/>
        <v>Diagrams/ActivityDiagram,</v>
      </c>
      <c r="D11" s="9" t="str">
        <f t="shared" si="1"/>
        <v>Diagrams/Requirements Diagram,Diagrams/UseCaseDiagram,Diagrams/Package Diagram,Diagrams/Block Definition Diagram,Diagrams/Internal Block Diagram,Diagrams/Parametric Diagram,Diagrams/SequenceDiagram,Diagrams/rpy_separator,Diagrams/Statechart,Diagrams/ActivityDiagram,</v>
      </c>
      <c r="E11" s="11" t="s">
        <v>168</v>
      </c>
      <c r="F11" s="11" t="str">
        <f>IF(ISNUMBER(SEARCH("y",E11)),B11,"")</f>
        <v/>
      </c>
      <c r="G11" s="11" t="str">
        <f t="shared" si="2"/>
        <v/>
      </c>
      <c r="H11" s="13" t="s">
        <v>168</v>
      </c>
      <c r="I11" s="13" t="str">
        <f>IF(ISNUMBER(SEARCH("y",H11)),B11,"")</f>
        <v/>
      </c>
      <c r="J11" s="13" t="str">
        <f t="shared" si="3"/>
        <v/>
      </c>
      <c r="K11" s="17" t="s">
        <v>169</v>
      </c>
      <c r="L11" s="17" t="str">
        <f>IF(ISNUMBER(SEARCH("y",K11)),B11,"")</f>
        <v>ActivityDiagram,</v>
      </c>
      <c r="M11" s="17" t="str">
        <f t="shared" si="4"/>
        <v>Requirements Diagram,Parametric Diagram,SequenceDiagram,ActivityDiagram,</v>
      </c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</row>
    <row r="12" spans="1:45" x14ac:dyDescent="0.25">
      <c r="A12" s="4" t="s">
        <v>1</v>
      </c>
      <c r="B12" s="6" t="s">
        <v>11</v>
      </c>
      <c r="C12" s="9" t="str">
        <f t="shared" si="0"/>
        <v>Diagrams/PanelDiagram,</v>
      </c>
      <c r="D12" s="9" t="str">
        <f t="shared" si="1"/>
        <v>Diagrams/Requirements Diagram,Diagrams/UseCaseDiagram,Diagrams/Package Diagram,Diagrams/Block Definition Diagram,Diagrams/Internal Block Diagram,Diagrams/Parametric Diagram,Diagrams/SequenceDiagram,Diagrams/rpy_separator,Diagrams/Statechart,Diagrams/ActivityDiagram,Diagrams/PanelDiagram,</v>
      </c>
      <c r="E12" s="11" t="s">
        <v>168</v>
      </c>
      <c r="F12" s="11" t="str">
        <f>IF(ISNUMBER(SEARCH("y",E12)),B12,"")</f>
        <v/>
      </c>
      <c r="G12" s="11" t="str">
        <f t="shared" si="2"/>
        <v/>
      </c>
      <c r="H12" s="13" t="s">
        <v>168</v>
      </c>
      <c r="I12" s="13" t="str">
        <f>IF(ISNUMBER(SEARCH("y",H12)),B12,"")</f>
        <v/>
      </c>
      <c r="J12" s="13" t="str">
        <f t="shared" si="3"/>
        <v/>
      </c>
      <c r="K12" s="17" t="s">
        <v>168</v>
      </c>
      <c r="L12" s="17" t="str">
        <f>IF(ISNUMBER(SEARCH("y",K12)),B12,"")</f>
        <v/>
      </c>
      <c r="M12" s="17" t="str">
        <f t="shared" si="4"/>
        <v>Requirements Diagram,Parametric Diagram,SequenceDiagram,ActivityDiagram,</v>
      </c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</row>
    <row r="13" spans="1:45" x14ac:dyDescent="0.25">
      <c r="A13" s="4" t="s">
        <v>1</v>
      </c>
      <c r="B13" s="6" t="s">
        <v>12</v>
      </c>
      <c r="C13" s="9" t="str">
        <f t="shared" si="0"/>
        <v>Diagrams/TimingDiagram,</v>
      </c>
      <c r="D13" s="9" t="str">
        <f t="shared" si="1"/>
        <v>Diagrams/Requirements Diagram,Diagrams/UseCaseDiagram,Diagrams/Package Diagram,Diagrams/Block Definition Diagram,Diagrams/Internal Block Diagram,Diagrams/Parametric Diagram,Diagrams/SequenceDiagram,Diagrams/rpy_separator,Diagrams/Statechart,Diagrams/ActivityDiagram,Diagrams/PanelDiagram,Diagrams/TimingDiagram,</v>
      </c>
      <c r="E13" s="11" t="s">
        <v>168</v>
      </c>
      <c r="F13" s="11" t="str">
        <f>IF(ISNUMBER(SEARCH("y",E13)),B13,"")</f>
        <v/>
      </c>
      <c r="G13" s="11" t="str">
        <f t="shared" si="2"/>
        <v/>
      </c>
      <c r="H13" s="13" t="s">
        <v>168</v>
      </c>
      <c r="I13" s="13" t="str">
        <f>IF(ISNUMBER(SEARCH("y",H13)),B13,"")</f>
        <v/>
      </c>
      <c r="J13" s="13" t="str">
        <f t="shared" si="3"/>
        <v/>
      </c>
      <c r="K13" s="17" t="s">
        <v>168</v>
      </c>
      <c r="L13" s="17" t="str">
        <f>IF(ISNUMBER(SEARCH("y",K13)),B13,"")</f>
        <v/>
      </c>
      <c r="M13" s="17" t="str">
        <f t="shared" si="4"/>
        <v>Requirements Diagram,Parametric Diagram,SequenceDiagram,ActivityDiagram,</v>
      </c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</row>
    <row r="14" spans="1:45" x14ac:dyDescent="0.25">
      <c r="A14" s="4" t="s">
        <v>1</v>
      </c>
      <c r="B14" s="6" t="s">
        <v>0</v>
      </c>
      <c r="C14" s="9" t="str">
        <f t="shared" si="0"/>
        <v>Diagrams/rpy_separator,</v>
      </c>
      <c r="D14" s="9" t="str">
        <f t="shared" si="1"/>
        <v>Diagrams/Requirements Diagram,Diagrams/UseCaseDiagram,Diagrams/Package Diagram,Diagrams/Block Definition Diagram,Diagrams/Internal Block Diagram,Diagrams/Parametric Diagram,Diagrams/SequenceDiagram,Diagrams/rpy_separator,Diagrams/Statechart,Diagrams/ActivityDiagram,Diagrams/PanelDiagram,Diagrams/TimingDiagram,Diagrams/rpy_separator,</v>
      </c>
      <c r="E14" s="11" t="s">
        <v>168</v>
      </c>
      <c r="F14" s="11" t="str">
        <f>IF(ISNUMBER(SEARCH("y",E14)),B14,"")</f>
        <v/>
      </c>
      <c r="G14" s="11" t="str">
        <f t="shared" si="2"/>
        <v/>
      </c>
      <c r="H14" s="13" t="s">
        <v>168</v>
      </c>
      <c r="I14" s="13" t="str">
        <f>IF(ISNUMBER(SEARCH("y",H14)),B14,"")</f>
        <v/>
      </c>
      <c r="J14" s="13" t="str">
        <f t="shared" si="3"/>
        <v/>
      </c>
      <c r="K14" s="17" t="s">
        <v>168</v>
      </c>
      <c r="L14" s="17" t="str">
        <f>IF(ISNUMBER(SEARCH("y",K14)),B14,"")</f>
        <v/>
      </c>
      <c r="M14" s="17" t="str">
        <f t="shared" si="4"/>
        <v>Requirements Diagram,Parametric Diagram,SequenceDiagram,ActivityDiagram,</v>
      </c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</row>
    <row r="15" spans="1:45" x14ac:dyDescent="0.25">
      <c r="A15" s="4" t="s">
        <v>1</v>
      </c>
      <c r="B15" s="6" t="s">
        <v>13</v>
      </c>
      <c r="C15" s="9" t="str">
        <f t="shared" si="0"/>
        <v>Diagrams/Diagram View,</v>
      </c>
      <c r="D15" s="9" t="str">
        <f t="shared" si="1"/>
        <v>Diagrams/Requirements Diagram,Diagrams/UseCaseDiagram,Diagrams/Package Diagram,Diagrams/Block Definition Diagram,Diagrams/Internal Block Diagram,Diagrams/Parametric Diagram,Diagrams/SequenceDiagram,Diagrams/rpy_separator,Diagrams/Statechart,Diagrams/ActivityDiagram,Diagrams/PanelDiagram,Diagrams/TimingDiagram,Diagrams/rpy_separator,Diagrams/Diagram View,</v>
      </c>
      <c r="E15" s="11" t="s">
        <v>168</v>
      </c>
      <c r="F15" s="11" t="str">
        <f>IF(ISNUMBER(SEARCH("y",E15)),B15,"")</f>
        <v/>
      </c>
      <c r="G15" s="11" t="str">
        <f t="shared" si="2"/>
        <v/>
      </c>
      <c r="H15" s="13" t="s">
        <v>169</v>
      </c>
      <c r="I15" s="13" t="str">
        <f>IF(ISNUMBER(SEARCH("y",H15)),B15,"")</f>
        <v>Diagram View,</v>
      </c>
      <c r="J15" s="13" t="str">
        <f t="shared" si="3"/>
        <v>Diagram View,</v>
      </c>
      <c r="K15" s="17" t="s">
        <v>168</v>
      </c>
      <c r="L15" s="17" t="str">
        <f>IF(ISNUMBER(SEARCH("y",K15)),B15,"")</f>
        <v/>
      </c>
      <c r="M15" s="17" t="str">
        <f t="shared" si="4"/>
        <v>Requirements Diagram,Parametric Diagram,SequenceDiagram,ActivityDiagram,</v>
      </c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</row>
    <row r="16" spans="1:45" x14ac:dyDescent="0.25">
      <c r="A16" s="4" t="s">
        <v>14</v>
      </c>
      <c r="B16" s="6" t="s">
        <v>15</v>
      </c>
      <c r="C16" s="9" t="str">
        <f t="shared" si="0"/>
        <v>General Elements/Comment,</v>
      </c>
      <c r="D16" s="9" t="str">
        <f t="shared" si="1"/>
        <v>Diagrams/Requirements Diagram,Diagrams/UseCaseDiagram,Diagrams/Package Diagram,Diagrams/Block Definition Diagram,Diagrams/Internal Block Diagram,Diagrams/Parametric Diagram,Diagrams/SequenceDiagram,Diagrams/rpy_separator,Diagrams/Statechart,Diagrams/ActivityDiagram,Diagrams/PanelDiagram,Diagrams/TimingDiagram,Diagrams/rpy_separator,Diagrams/Diagram View,General Elements/Comment,</v>
      </c>
      <c r="E16" s="11" t="s">
        <v>169</v>
      </c>
      <c r="F16" s="11" t="str">
        <f>IF(ISNUMBER(SEARCH("y",E16)),B16,"")</f>
        <v>Comment,</v>
      </c>
      <c r="G16" s="11" t="str">
        <f t="shared" si="2"/>
        <v>Comment,</v>
      </c>
      <c r="H16" s="13" t="s">
        <v>169</v>
      </c>
      <c r="I16" s="13" t="str">
        <f>IF(ISNUMBER(SEARCH("y",H16)),B16,"")</f>
        <v>Comment,</v>
      </c>
      <c r="J16" s="13" t="str">
        <f t="shared" si="3"/>
        <v>Diagram View,Comment,</v>
      </c>
      <c r="K16" s="17" t="s">
        <v>169</v>
      </c>
      <c r="L16" s="17" t="str">
        <f>IF(ISNUMBER(SEARCH("y",K16)),B16,"")</f>
        <v>Comment,</v>
      </c>
      <c r="M16" s="17" t="str">
        <f t="shared" si="4"/>
        <v>Requirements Diagram,Parametric Diagram,SequenceDiagram,ActivityDiagram,Comment,</v>
      </c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</row>
    <row r="17" spans="1:45" x14ac:dyDescent="0.25">
      <c r="A17" s="4" t="s">
        <v>14</v>
      </c>
      <c r="B17" s="6" t="s">
        <v>16</v>
      </c>
      <c r="C17" s="9" t="str">
        <f t="shared" si="0"/>
        <v>General Elements/Constraint,</v>
      </c>
      <c r="D17" s="9" t="str">
        <f t="shared" si="1"/>
        <v>Diagrams/Requirements Diagram,Diagrams/UseCaseDiagram,Diagrams/Package Diagram,Diagrams/Block Definition Diagram,Diagrams/Internal Block Diagram,Diagrams/Parametric Diagram,Diagrams/SequenceDiagram,Diagrams/rpy_separator,Diagrams/Statechart,Diagrams/ActivityDiagram,Diagrams/PanelDiagram,Diagrams/TimingDiagram,Diagrams/rpy_separator,Diagrams/Diagram View,General Elements/Comment,General Elements/Constraint,</v>
      </c>
      <c r="E17" s="11" t="s">
        <v>169</v>
      </c>
      <c r="F17" s="11" t="str">
        <f>IF(ISNUMBER(SEARCH("y",E17)),B17,"")</f>
        <v>Constraint,</v>
      </c>
      <c r="G17" s="11" t="str">
        <f t="shared" si="2"/>
        <v>Comment,Constraint,</v>
      </c>
      <c r="H17" s="13" t="s">
        <v>169</v>
      </c>
      <c r="I17" s="13" t="str">
        <f>IF(ISNUMBER(SEARCH("y",H17)),B17,"")</f>
        <v>Constraint,</v>
      </c>
      <c r="J17" s="13" t="str">
        <f t="shared" si="3"/>
        <v>Diagram View,Comment,Constraint,</v>
      </c>
      <c r="K17" s="17" t="s">
        <v>169</v>
      </c>
      <c r="L17" s="17" t="str">
        <f>IF(ISNUMBER(SEARCH("y",K17)),B17,"")</f>
        <v>Constraint,</v>
      </c>
      <c r="M17" s="17" t="str">
        <f t="shared" si="4"/>
        <v>Requirements Diagram,Parametric Diagram,SequenceDiagram,ActivityDiagram,Comment,Constraint,</v>
      </c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</row>
    <row r="18" spans="1:45" x14ac:dyDescent="0.25">
      <c r="A18" s="4" t="s">
        <v>14</v>
      </c>
      <c r="B18" s="6" t="s">
        <v>17</v>
      </c>
      <c r="C18" s="9" t="str">
        <f t="shared" si="0"/>
        <v>General Elements/Package,</v>
      </c>
      <c r="D18" s="9" t="str">
        <f t="shared" si="1"/>
        <v>Diagrams/Requirements Diagram,Diagrams/UseCaseDiagram,Diagrams/Package Diagram,Diagrams/Block Definition Diagram,Diagrams/Internal Block Diagram,Diagrams/Parametric Diagram,Diagrams/SequenceDiagram,Diagrams/rpy_separator,Diagrams/Statechart,Diagrams/ActivityDiagram,Diagrams/PanelDiagram,Diagrams/TimingDiagram,Diagrams/rpy_separator,Diagrams/Diagram View,General Elements/Comment,General Elements/Constraint,General Elements/Package,</v>
      </c>
      <c r="E18" s="11" t="s">
        <v>169</v>
      </c>
      <c r="F18" s="11" t="str">
        <f>IF(ISNUMBER(SEARCH("y",E18)),B18,"")</f>
        <v>Package,</v>
      </c>
      <c r="G18" s="11" t="str">
        <f t="shared" si="2"/>
        <v>Comment,Constraint,Package,</v>
      </c>
      <c r="H18" s="13" t="s">
        <v>169</v>
      </c>
      <c r="I18" s="13" t="str">
        <f>IF(ISNUMBER(SEARCH("y",H18)),B18,"")</f>
        <v>Package,</v>
      </c>
      <c r="J18" s="13" t="str">
        <f t="shared" si="3"/>
        <v>Diagram View,Comment,Constraint,Package,</v>
      </c>
      <c r="K18" s="17" t="s">
        <v>168</v>
      </c>
      <c r="L18" s="17" t="str">
        <f>IF(ISNUMBER(SEARCH("y",K18)),B18,"")</f>
        <v/>
      </c>
      <c r="M18" s="17" t="str">
        <f t="shared" si="4"/>
        <v>Requirements Diagram,Parametric Diagram,SequenceDiagram,ActivityDiagram,Comment,Constraint,</v>
      </c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</row>
    <row r="19" spans="1:45" x14ac:dyDescent="0.25">
      <c r="A19" s="4" t="s">
        <v>14</v>
      </c>
      <c r="B19" s="6" t="s">
        <v>18</v>
      </c>
      <c r="C19" s="9" t="str">
        <f t="shared" si="0"/>
        <v>General Elements/Problem,</v>
      </c>
      <c r="D19" s="9" t="str">
        <f t="shared" si="1"/>
        <v>Diagrams/Requirements Diagram,Diagrams/UseCaseDiagram,Diagrams/Package Diagram,Diagrams/Block Definition Diagram,Diagrams/Internal Block Diagram,Diagrams/Parametric Diagram,Diagrams/SequenceDiagram,Diagrams/rpy_separator,Diagrams/Statechart,Diagrams/ActivityDiagram,Diagrams/PanelDiagram,Diagrams/TimingDiagram,Diagrams/rpy_separator,Diagrams/Diagram View,General Elements/Comment,General Elements/Constraint,General Elements/Package,General Elements/Problem,</v>
      </c>
      <c r="E19" s="11" t="s">
        <v>169</v>
      </c>
      <c r="F19" s="11" t="str">
        <f>IF(ISNUMBER(SEARCH("y",E19)),B19,"")</f>
        <v>Problem,</v>
      </c>
      <c r="G19" s="11" t="str">
        <f t="shared" si="2"/>
        <v>Comment,Constraint,Package,Problem,</v>
      </c>
      <c r="H19" s="13" t="s">
        <v>169</v>
      </c>
      <c r="I19" s="13" t="str">
        <f>IF(ISNUMBER(SEARCH("y",H19)),B19,"")</f>
        <v>Problem,</v>
      </c>
      <c r="J19" s="13" t="str">
        <f t="shared" si="3"/>
        <v>Diagram View,Comment,Constraint,Package,Problem,</v>
      </c>
      <c r="K19" s="17" t="s">
        <v>169</v>
      </c>
      <c r="L19" s="17" t="str">
        <f>IF(ISNUMBER(SEARCH("y",K19)),B19,"")</f>
        <v>Problem,</v>
      </c>
      <c r="M19" s="17" t="str">
        <f t="shared" si="4"/>
        <v>Requirements Diagram,Parametric Diagram,SequenceDiagram,ActivityDiagram,Comment,Constraint,Problem,</v>
      </c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</row>
    <row r="20" spans="1:45" x14ac:dyDescent="0.25">
      <c r="A20" s="4" t="s">
        <v>14</v>
      </c>
      <c r="B20" s="6" t="s">
        <v>19</v>
      </c>
      <c r="C20" s="9" t="str">
        <f t="shared" si="0"/>
        <v>General Elements/Rationale,</v>
      </c>
      <c r="D20" s="9" t="str">
        <f t="shared" si="1"/>
        <v>Diagrams/Requirements Diagram,Diagrams/UseCaseDiagram,Diagrams/Package Diagram,Diagrams/Block Definition Diagram,Diagrams/Internal Block Diagram,Diagrams/Parametric Diagram,Diagrams/SequenceDiagram,Diagrams/rpy_separator,Diagrams/Statechart,Diagrams/ActivityDiagram,Diagrams/PanelDiagram,Diagrams/TimingDiagram,Diagrams/rpy_separator,Diagrams/Diagram View,General Elements/Comment,General Elements/Constraint,General Elements/Package,General Elements/Problem,General Elements/Rationale,</v>
      </c>
      <c r="E20" s="11" t="s">
        <v>169</v>
      </c>
      <c r="F20" s="11" t="str">
        <f>IF(ISNUMBER(SEARCH("y",E20)),B20,"")</f>
        <v>Rationale,</v>
      </c>
      <c r="G20" s="11" t="str">
        <f t="shared" si="2"/>
        <v>Comment,Constraint,Package,Problem,Rationale,</v>
      </c>
      <c r="H20" s="13" t="s">
        <v>169</v>
      </c>
      <c r="I20" s="13" t="str">
        <f>IF(ISNUMBER(SEARCH("y",H20)),B20,"")</f>
        <v>Rationale,</v>
      </c>
      <c r="J20" s="13" t="str">
        <f t="shared" si="3"/>
        <v>Diagram View,Comment,Constraint,Package,Problem,Rationale,</v>
      </c>
      <c r="K20" s="17" t="s">
        <v>169</v>
      </c>
      <c r="L20" s="17" t="str">
        <f>IF(ISNUMBER(SEARCH("y",K20)),B20,"")</f>
        <v>Rationale,</v>
      </c>
      <c r="M20" s="17" t="str">
        <f t="shared" si="4"/>
        <v>Requirements Diagram,Parametric Diagram,SequenceDiagram,ActivityDiagram,Comment,Constraint,Problem,Rationale,</v>
      </c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</row>
    <row r="21" spans="1:45" x14ac:dyDescent="0.25">
      <c r="A21" s="4" t="s">
        <v>14</v>
      </c>
      <c r="B21" s="6" t="s">
        <v>20</v>
      </c>
      <c r="C21" s="9" t="str">
        <f t="shared" si="0"/>
        <v>General Elements/View,</v>
      </c>
      <c r="D21" s="9" t="str">
        <f t="shared" si="1"/>
        <v>Diagrams/Requirements Diagram,Diagrams/UseCaseDiagram,Diagrams/Package Diagram,Diagrams/Block Definition Diagram,Diagrams/Internal Block Diagram,Diagrams/Parametric Diagram,Diagrams/SequenceDiagram,Diagrams/rpy_separator,Diagrams/Statechart,Diagrams/ActivityDiagram,Diagrams/PanelDiagram,Diagrams/TimingDiagram,Diagrams/rpy_separator,Diagrams/Diagram View,General Elements/Comment,General Elements/Constraint,General Elements/Package,General Elements/Problem,General Elements/Rationale,General Elements/View,</v>
      </c>
      <c r="E21" s="11" t="s">
        <v>169</v>
      </c>
      <c r="F21" s="11" t="str">
        <f>IF(ISNUMBER(SEARCH("y",E21)),B21,"")</f>
        <v>View,</v>
      </c>
      <c r="G21" s="11" t="str">
        <f t="shared" si="2"/>
        <v>Comment,Constraint,Package,Problem,Rationale,View,</v>
      </c>
      <c r="H21" s="13" t="s">
        <v>169</v>
      </c>
      <c r="I21" s="13" t="str">
        <f>IF(ISNUMBER(SEARCH("y",H21)),B21,"")</f>
        <v>View,</v>
      </c>
      <c r="J21" s="13" t="str">
        <f t="shared" si="3"/>
        <v>Diagram View,Comment,Constraint,Package,Problem,Rationale,View,</v>
      </c>
      <c r="K21" s="17" t="s">
        <v>168</v>
      </c>
      <c r="L21" s="17" t="str">
        <f>IF(ISNUMBER(SEARCH("y",K21)),B21,"")</f>
        <v/>
      </c>
      <c r="M21" s="17" t="str">
        <f t="shared" si="4"/>
        <v>Requirements Diagram,Parametric Diagram,SequenceDiagram,ActivityDiagram,Comment,Constraint,Problem,Rationale,</v>
      </c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</row>
    <row r="22" spans="1:45" x14ac:dyDescent="0.25">
      <c r="A22" s="4" t="s">
        <v>14</v>
      </c>
      <c r="B22" s="6" t="s">
        <v>21</v>
      </c>
      <c r="C22" s="9" t="str">
        <f t="shared" si="0"/>
        <v>General Elements/Viewpoint,</v>
      </c>
      <c r="D22" s="9" t="str">
        <f t="shared" si="1"/>
        <v>Diagrams/Requirements Diagram,Diagrams/UseCaseDiagram,Diagrams/Package Diagram,Diagrams/Block Definition Diagram,Diagrams/Internal Block Diagram,Diagrams/Parametric Diagram,Diagrams/SequenceDiagram,Diagrams/rpy_separator,Diagrams/Statechart,Diagrams/ActivityDiagram,Diagrams/PanelDiagram,Diagrams/TimingDiagram,Diagrams/rpy_separator,Diagrams/Diagram View,General Elements/Comment,General Elements/Constraint,General Elements/Package,General Elements/Problem,General Elements/Rationale,General Elements/View,General Elements/Viewpoint,</v>
      </c>
      <c r="E22" s="11" t="s">
        <v>169</v>
      </c>
      <c r="F22" s="11" t="str">
        <f>IF(ISNUMBER(SEARCH("y",E22)),B22,"")</f>
        <v>Viewpoint,</v>
      </c>
      <c r="G22" s="11" t="str">
        <f t="shared" si="2"/>
        <v>Comment,Constraint,Package,Problem,Rationale,View,Viewpoint,</v>
      </c>
      <c r="H22" s="13" t="s">
        <v>169</v>
      </c>
      <c r="I22" s="13" t="str">
        <f>IF(ISNUMBER(SEARCH("y",H22)),B22,"")</f>
        <v>Viewpoint,</v>
      </c>
      <c r="J22" s="13" t="str">
        <f t="shared" si="3"/>
        <v>Diagram View,Comment,Constraint,Package,Problem,Rationale,View,Viewpoint,</v>
      </c>
      <c r="K22" s="17" t="s">
        <v>168</v>
      </c>
      <c r="L22" s="17" t="str">
        <f>IF(ISNUMBER(SEARCH("y",K22)),B22,"")</f>
        <v/>
      </c>
      <c r="M22" s="17" t="str">
        <f t="shared" si="4"/>
        <v>Requirements Diagram,Parametric Diagram,SequenceDiagram,ActivityDiagram,Comment,Constraint,Problem,Rationale,</v>
      </c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</row>
    <row r="23" spans="1:45" x14ac:dyDescent="0.25">
      <c r="A23" s="4" t="s">
        <v>14</v>
      </c>
      <c r="B23" s="6" t="s">
        <v>22</v>
      </c>
      <c r="C23" s="9" t="str">
        <f t="shared" si="0"/>
        <v>General Elements/CustomView,</v>
      </c>
      <c r="D23" s="9" t="str">
        <f t="shared" si="1"/>
        <v>Diagrams/Requirements Diagram,Diagrams/UseCaseDiagram,Diagrams/Package Diagram,Diagrams/Block Definition Diagram,Diagrams/Internal Block Diagram,Diagrams/Parametric Diagram,Diagrams/SequenceDiagram,Diagrams/rpy_separator,Diagrams/Statechart,Diagrams/ActivityDiagram,Diagrams/PanelDiagram,Diagrams/TimingDiagram,Diagrams/rpy_separator,Diagrams/Diagram View,General Elements/Comment,General Elements/Constraint,General Elements/Package,General Elements/Problem,General Elements/Rationale,General Elements/View,General Elements/Viewpoint,General Elements/CustomView,</v>
      </c>
      <c r="E23" s="11" t="s">
        <v>169</v>
      </c>
      <c r="F23" s="11" t="str">
        <f>IF(ISNUMBER(SEARCH("y",E23)),B23,"")</f>
        <v>CustomView,</v>
      </c>
      <c r="G23" s="11" t="str">
        <f t="shared" si="2"/>
        <v>Comment,Constraint,Package,Problem,Rationale,View,Viewpoint,CustomView,</v>
      </c>
      <c r="H23" s="13" t="s">
        <v>169</v>
      </c>
      <c r="I23" s="13" t="str">
        <f>IF(ISNUMBER(SEARCH("y",H23)),B23,"")</f>
        <v>CustomView,</v>
      </c>
      <c r="J23" s="13" t="str">
        <f t="shared" si="3"/>
        <v>Diagram View,Comment,Constraint,Package,Problem,Rationale,View,Viewpoint,CustomView,</v>
      </c>
      <c r="K23" s="17" t="s">
        <v>168</v>
      </c>
      <c r="L23" s="17" t="str">
        <f>IF(ISNUMBER(SEARCH("y",K23)),B23,"")</f>
        <v/>
      </c>
      <c r="M23" s="17" t="str">
        <f t="shared" si="4"/>
        <v>Requirements Diagram,Parametric Diagram,SequenceDiagram,ActivityDiagram,Comment,Constraint,Problem,Rationale,</v>
      </c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</row>
    <row r="24" spans="1:45" x14ac:dyDescent="0.25">
      <c r="A24" s="4" t="s">
        <v>14</v>
      </c>
      <c r="B24" s="6" t="s">
        <v>0</v>
      </c>
      <c r="C24" s="9" t="str">
        <f t="shared" si="0"/>
        <v>General Elements/rpy_separator,</v>
      </c>
      <c r="D24" s="9" t="str">
        <f t="shared" si="1"/>
        <v>Diagrams/Requirements Diagram,Diagrams/UseCaseDiagram,Diagrams/Package Diagram,Diagrams/Block Definition Diagram,Diagrams/Internal Block Diagram,Diagrams/Parametric Diagram,Diagrams/SequenceDiagram,Diagrams/rpy_separator,Diagrams/Statechart,Diagrams/ActivityDiagram,Diagrams/PanelDiagram,Diagrams/TimingDiagram,Diagrams/rpy_separator,Diagrams/Diagram View,General Elements/Comment,General Elements/Constraint,General Elements/Package,General Elements/Problem,General Elements/Rationale,General Elements/View,General Elements/Viewpoint,General Elements/CustomView,General Elements/rpy_separator,</v>
      </c>
      <c r="E24" s="11" t="s">
        <v>168</v>
      </c>
      <c r="F24" s="11" t="str">
        <f>IF(ISNUMBER(SEARCH("y",E24)),B24,"")</f>
        <v/>
      </c>
      <c r="G24" s="11" t="str">
        <f t="shared" si="2"/>
        <v>Comment,Constraint,Package,Problem,Rationale,View,Viewpoint,CustomView,</v>
      </c>
      <c r="H24" s="13" t="s">
        <v>168</v>
      </c>
      <c r="I24" s="13" t="str">
        <f>IF(ISNUMBER(SEARCH("y",H24)),B24,"")</f>
        <v/>
      </c>
      <c r="J24" s="13" t="str">
        <f t="shared" si="3"/>
        <v>Diagram View,Comment,Constraint,Package,Problem,Rationale,View,Viewpoint,CustomView,</v>
      </c>
      <c r="K24" s="17" t="s">
        <v>168</v>
      </c>
      <c r="L24" s="17" t="str">
        <f>IF(ISNUMBER(SEARCH("y",K24)),B24,"")</f>
        <v/>
      </c>
      <c r="M24" s="17" t="str">
        <f t="shared" si="4"/>
        <v>Requirements Diagram,Parametric Diagram,SequenceDiagram,ActivityDiagram,Comment,Constraint,Problem,Rationale,</v>
      </c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</row>
    <row r="25" spans="1:45" x14ac:dyDescent="0.25">
      <c r="A25" s="4" t="s">
        <v>14</v>
      </c>
      <c r="B25" s="6" t="s">
        <v>23</v>
      </c>
      <c r="C25" s="9" t="str">
        <f t="shared" si="0"/>
        <v>General Elements/Conform,</v>
      </c>
      <c r="D25" s="9" t="str">
        <f t="shared" si="1"/>
        <v>Diagrams/Requirements Diagram,Diagrams/UseCaseDiagram,Diagrams/Package Diagram,Diagrams/Block Definition Diagram,Diagrams/Internal Block Diagram,Diagrams/Parametric Diagram,Diagrams/SequenceDiagram,Diagrams/rpy_separator,Diagrams/Statechart,Diagrams/ActivityDiagram,Diagrams/PanelDiagram,Diagrams/TimingDiagram,Diagrams/rpy_separator,Diagrams/Diagram View,General Elements/Comment,General Elements/Constraint,General Elements/Package,General Elements/Problem,General Elements/Rationale,General Elements/View,General Elements/Viewpoint,General Elements/CustomView,General Elements/rpy_separator,General Elements/Conform,</v>
      </c>
      <c r="E25" s="11" t="s">
        <v>169</v>
      </c>
      <c r="F25" s="11" t="str">
        <f>IF(ISNUMBER(SEARCH("y",E25)),B25,"")</f>
        <v>Conform,</v>
      </c>
      <c r="G25" s="11" t="str">
        <f t="shared" si="2"/>
        <v>Comment,Constraint,Package,Problem,Rationale,View,Viewpoint,CustomView,Conform,</v>
      </c>
      <c r="H25" s="13" t="s">
        <v>168</v>
      </c>
      <c r="I25" s="13" t="str">
        <f>IF(ISNUMBER(SEARCH("y",H25)),B25,"")</f>
        <v/>
      </c>
      <c r="J25" s="13" t="str">
        <f t="shared" si="3"/>
        <v>Diagram View,Comment,Constraint,Package,Problem,Rationale,View,Viewpoint,CustomView,</v>
      </c>
      <c r="K25" s="17" t="s">
        <v>168</v>
      </c>
      <c r="L25" s="17" t="str">
        <f>IF(ISNUMBER(SEARCH("y",K25)),B25,"")</f>
        <v/>
      </c>
      <c r="M25" s="17" t="str">
        <f t="shared" si="4"/>
        <v>Requirements Diagram,Parametric Diagram,SequenceDiagram,ActivityDiagram,Comment,Constraint,Problem,Rationale,</v>
      </c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</row>
    <row r="26" spans="1:45" x14ac:dyDescent="0.25">
      <c r="A26" s="4" t="s">
        <v>14</v>
      </c>
      <c r="B26" s="6" t="s">
        <v>24</v>
      </c>
      <c r="C26" s="9" t="str">
        <f t="shared" si="0"/>
        <v>General Elements/Dependency,</v>
      </c>
      <c r="D26" s="9" t="str">
        <f t="shared" si="1"/>
        <v>Diagrams/Requirements Diagram,Diagrams/UseCaseDiagram,Diagrams/Package Diagram,Diagrams/Block Definition Diagram,Diagrams/Internal Block Diagram,Diagrams/Parametric Diagram,Diagrams/SequenceDiagram,Diagrams/rpy_separator,Diagrams/Statechart,Diagrams/ActivityDiagram,Diagrams/PanelDiagram,Diagrams/TimingDiagram,Diagrams/rpy_separator,Diagrams/Diagram View,General Elements/Comment,General Elements/Constraint,General Elements/Package,General Elements/Problem,General Elements/Rationale,General Elements/View,General Elements/Viewpoint,General Elements/CustomView,General Elements/rpy_separator,General Elements/Conform,General Elements/Dependency,</v>
      </c>
      <c r="E26" s="11" t="s">
        <v>169</v>
      </c>
      <c r="F26" s="11" t="str">
        <f>IF(ISNUMBER(SEARCH("y",E26)),B26,"")</f>
        <v>Dependency,</v>
      </c>
      <c r="G26" s="11" t="str">
        <f t="shared" si="2"/>
        <v>Comment,Constraint,Package,Problem,Rationale,View,Viewpoint,CustomView,Conform,Dependency,</v>
      </c>
      <c r="H26" s="13" t="s">
        <v>169</v>
      </c>
      <c r="I26" s="13" t="str">
        <f>IF(ISNUMBER(SEARCH("y",H26)),B26,"")</f>
        <v>Dependency,</v>
      </c>
      <c r="J26" s="13" t="str">
        <f t="shared" si="3"/>
        <v>Diagram View,Comment,Constraint,Package,Problem,Rationale,View,Viewpoint,CustomView,Dependency,</v>
      </c>
      <c r="K26" s="17" t="s">
        <v>169</v>
      </c>
      <c r="L26" s="17" t="str">
        <f>IF(ISNUMBER(SEARCH("y",K26)),B26,"")</f>
        <v>Dependency,</v>
      </c>
      <c r="M26" s="17" t="str">
        <f t="shared" si="4"/>
        <v>Requirements Diagram,Parametric Diagram,SequenceDiagram,ActivityDiagram,Comment,Constraint,Problem,Rationale,Dependency,</v>
      </c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</row>
    <row r="27" spans="1:45" x14ac:dyDescent="0.25">
      <c r="A27" s="4" t="s">
        <v>14</v>
      </c>
      <c r="B27" s="6" t="s">
        <v>25</v>
      </c>
      <c r="C27" s="9" t="str">
        <f t="shared" si="0"/>
        <v>General Elements/Refinement,</v>
      </c>
      <c r="D27" s="9" t="str">
        <f t="shared" si="1"/>
        <v>Diagrams/Requirements Diagram,Diagrams/UseCaseDiagram,Diagrams/Package Diagram,Diagrams/Block Definition Diagram,Diagrams/Internal Block Diagram,Diagrams/Parametric Diagram,Diagrams/SequenceDiagram,Diagrams/rpy_separator,Diagrams/Statechart,Diagrams/ActivityDiagram,Diagrams/PanelDiagram,Diagrams/TimingDiagram,Diagrams/rpy_separator,Diagrams/Diagram View,General Elements/Comment,General Elements/Constraint,General Elements/Package,General Elements/Problem,General Elements/Rationale,General Elements/View,General Elements/Viewpoint,General Elements/CustomView,General Elements/rpy_separator,General Elements/Conform,General Elements/Dependency,General Elements/Refinement,</v>
      </c>
      <c r="E27" s="11" t="s">
        <v>169</v>
      </c>
      <c r="F27" s="11" t="str">
        <f>IF(ISNUMBER(SEARCH("y",E27)),B27,"")</f>
        <v>Refinement,</v>
      </c>
      <c r="G27" s="11" t="str">
        <f t="shared" si="2"/>
        <v>Comment,Constraint,Package,Problem,Rationale,View,Viewpoint,CustomView,Conform,Dependency,Refinement,</v>
      </c>
      <c r="H27" s="13" t="s">
        <v>168</v>
      </c>
      <c r="I27" s="13" t="str">
        <f>IF(ISNUMBER(SEARCH("y",H27)),B27,"")</f>
        <v/>
      </c>
      <c r="J27" s="13" t="str">
        <f t="shared" si="3"/>
        <v>Diagram View,Comment,Constraint,Package,Problem,Rationale,View,Viewpoint,CustomView,Dependency,</v>
      </c>
      <c r="K27" s="17" t="s">
        <v>168</v>
      </c>
      <c r="L27" s="17" t="str">
        <f>IF(ISNUMBER(SEARCH("y",K27)),B27,"")</f>
        <v/>
      </c>
      <c r="M27" s="17" t="str">
        <f t="shared" si="4"/>
        <v>Requirements Diagram,Parametric Diagram,SequenceDiagram,ActivityDiagram,Comment,Constraint,Problem,Rationale,Dependency,</v>
      </c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</row>
    <row r="28" spans="1:45" x14ac:dyDescent="0.25">
      <c r="A28" s="4" t="s">
        <v>14</v>
      </c>
      <c r="B28" s="6" t="s">
        <v>26</v>
      </c>
      <c r="C28" s="9" t="str">
        <f t="shared" si="0"/>
        <v>General Elements/Realization,</v>
      </c>
      <c r="D28" s="9" t="str">
        <f t="shared" si="1"/>
        <v>Diagrams/Requirements Diagram,Diagrams/UseCaseDiagram,Diagrams/Package Diagram,Diagrams/Block Definition Diagram,Diagrams/Internal Block Diagram,Diagrams/Parametric Diagram,Diagrams/SequenceDiagram,Diagrams/rpy_separator,Diagrams/Statechart,Diagrams/ActivityDiagram,Diagrams/PanelDiagram,Diagrams/TimingDiagram,Diagrams/rpy_separator,Diagrams/Diagram View,General Elements/Comment,General Elements/Constraint,General Elements/Package,General Elements/Problem,General Elements/Rationale,General Elements/View,General Elements/Viewpoint,General Elements/CustomView,General Elements/rpy_separator,General Elements/Conform,General Elements/Dependency,General Elements/Refinement,General Elements/Realization,</v>
      </c>
      <c r="E28" s="11" t="s">
        <v>169</v>
      </c>
      <c r="F28" s="11" t="str">
        <f>IF(ISNUMBER(SEARCH("y",E28)),B28,"")</f>
        <v>Realization,</v>
      </c>
      <c r="G28" s="11" t="str">
        <f t="shared" si="2"/>
        <v>Comment,Constraint,Package,Problem,Rationale,View,Viewpoint,CustomView,Conform,Dependency,Refinement,Realization,</v>
      </c>
      <c r="H28" s="13" t="s">
        <v>168</v>
      </c>
      <c r="I28" s="13" t="str">
        <f>IF(ISNUMBER(SEARCH("y",H28)),B28,"")</f>
        <v/>
      </c>
      <c r="J28" s="13" t="str">
        <f t="shared" si="3"/>
        <v>Diagram View,Comment,Constraint,Package,Problem,Rationale,View,Viewpoint,CustomView,Dependency,</v>
      </c>
      <c r="K28" s="17" t="s">
        <v>168</v>
      </c>
      <c r="L28" s="17" t="str">
        <f>IF(ISNUMBER(SEARCH("y",K28)),B28,"")</f>
        <v/>
      </c>
      <c r="M28" s="17" t="str">
        <f t="shared" si="4"/>
        <v>Requirements Diagram,Parametric Diagram,SequenceDiagram,ActivityDiagram,Comment,Constraint,Problem,Rationale,Dependency,</v>
      </c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</row>
    <row r="29" spans="1:45" x14ac:dyDescent="0.25">
      <c r="A29" s="4" t="s">
        <v>27</v>
      </c>
      <c r="B29" s="6" t="s">
        <v>28</v>
      </c>
      <c r="C29" s="9" t="str">
        <f t="shared" si="0"/>
        <v>Blocks/Block,</v>
      </c>
      <c r="D29" s="9" t="str">
        <f t="shared" si="1"/>
        <v>Diagrams/Requirements Diagram,Diagrams/UseCaseDiagram,Diagrams/Package Diagram,Diagrams/Block Definition Diagram,Diagrams/Internal Block Diagram,Diagrams/Parametric Diagram,Diagrams/SequenceDiagram,Diagrams/rpy_separator,Diagrams/Statechart,Diagrams/ActivityDiagram,Diagrams/PanelDiagram,Diagrams/TimingDiagram,Diagrams/rpy_separator,Diagrams/Diagram View,General Elements/Comment,General Elements/Constraint,General Elements/Package,General Elements/Problem,General Elements/Rationale,General Elements/View,General Elements/Viewpoint,General Elements/CustomView,General Elements/rpy_separator,General Elements/Conform,General Elements/Dependency,General Elements/Refinement,General Elements/Realization,Blocks/Block,</v>
      </c>
      <c r="E29" s="11" t="s">
        <v>168</v>
      </c>
      <c r="F29" s="11" t="str">
        <f>IF(ISNUMBER(SEARCH("y",E29)),B29,"")</f>
        <v/>
      </c>
      <c r="G29" s="11" t="str">
        <f t="shared" si="2"/>
        <v>Comment,Constraint,Package,Problem,Rationale,View,Viewpoint,CustomView,Conform,Dependency,Refinement,Realization,</v>
      </c>
      <c r="H29" s="13" t="s">
        <v>168</v>
      </c>
      <c r="I29" s="13" t="str">
        <f>IF(ISNUMBER(SEARCH("y",H29)),B29,"")</f>
        <v/>
      </c>
      <c r="J29" s="13" t="str">
        <f t="shared" si="3"/>
        <v>Diagram View,Comment,Constraint,Package,Problem,Rationale,View,Viewpoint,CustomView,Dependency,</v>
      </c>
      <c r="K29" s="17" t="s">
        <v>168</v>
      </c>
      <c r="L29" s="17" t="str">
        <f>IF(ISNUMBER(SEARCH("y",K29)),B29,"")</f>
        <v/>
      </c>
      <c r="M29" s="17" t="str">
        <f t="shared" si="4"/>
        <v>Requirements Diagram,Parametric Diagram,SequenceDiagram,ActivityDiagram,Comment,Constraint,Problem,Rationale,Dependency,</v>
      </c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</row>
    <row r="30" spans="1:45" x14ac:dyDescent="0.25">
      <c r="A30" s="4" t="s">
        <v>27</v>
      </c>
      <c r="B30" s="6" t="s">
        <v>29</v>
      </c>
      <c r="C30" s="9" t="str">
        <f t="shared" si="0"/>
        <v>Blocks/Part,</v>
      </c>
      <c r="D30" s="9" t="str">
        <f t="shared" si="1"/>
        <v>Diagrams/Requirements Diagram,Diagrams/UseCaseDiagram,Diagrams/Package Diagram,Diagrams/Block Definition Diagram,Diagrams/Internal Block Diagram,Diagrams/Parametric Diagram,Diagrams/SequenceDiagram,Diagrams/rpy_separator,Diagrams/Statechart,Diagrams/ActivityDiagram,Diagrams/PanelDiagram,Diagrams/TimingDiagram,Diagrams/rpy_separator,Diagrams/Diagram View,General Elements/Comment,General Elements/Constraint,General Elements/Package,General Elements/Problem,General Elements/Rationale,General Elements/View,General Elements/Viewpoint,General Elements/CustomView,General Elements/rpy_separator,General Elements/Conform,General Elements/Dependency,General Elements/Refinement,General Elements/Realization,Blocks/Block,Blocks/Part,</v>
      </c>
      <c r="E30" s="11" t="s">
        <v>168</v>
      </c>
      <c r="F30" s="11" t="str">
        <f>IF(ISNUMBER(SEARCH("y",E30)),B30,"")</f>
        <v/>
      </c>
      <c r="G30" s="11" t="str">
        <f t="shared" si="2"/>
        <v>Comment,Constraint,Package,Problem,Rationale,View,Viewpoint,CustomView,Conform,Dependency,Refinement,Realization,</v>
      </c>
      <c r="H30" s="13" t="s">
        <v>169</v>
      </c>
      <c r="I30" s="13" t="str">
        <f>IF(ISNUMBER(SEARCH("y",H30)),B30,"")</f>
        <v>Part,</v>
      </c>
      <c r="J30" s="13" t="str">
        <f t="shared" si="3"/>
        <v>Diagram View,Comment,Constraint,Package,Problem,Rationale,View,Viewpoint,CustomView,Dependency,Part,</v>
      </c>
      <c r="K30" s="17" t="s">
        <v>169</v>
      </c>
      <c r="L30" s="17" t="str">
        <f>IF(ISNUMBER(SEARCH("y",K30)),B30,"")</f>
        <v>Part,</v>
      </c>
      <c r="M30" s="17" t="str">
        <f t="shared" si="4"/>
        <v>Requirements Diagram,Parametric Diagram,SequenceDiagram,ActivityDiagram,Comment,Constraint,Problem,Rationale,Dependency,Part,</v>
      </c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</row>
    <row r="31" spans="1:45" x14ac:dyDescent="0.25">
      <c r="A31" s="4" t="s">
        <v>27</v>
      </c>
      <c r="B31" s="6" t="s">
        <v>30</v>
      </c>
      <c r="C31" s="9" t="str">
        <f t="shared" si="0"/>
        <v>Blocks/Interface,</v>
      </c>
      <c r="D31" s="9" t="str">
        <f t="shared" si="1"/>
        <v>Diagrams/Requirements Diagram,Diagrams/UseCaseDiagram,Diagrams/Package Diagram,Diagrams/Block Definition Diagram,Diagrams/Internal Block Diagram,Diagrams/Parametric Diagram,Diagrams/SequenceDiagram,Diagrams/rpy_separator,Diagrams/Statechart,Diagrams/ActivityDiagram,Diagrams/PanelDiagram,Diagrams/TimingDiagram,Diagrams/rpy_separator,Diagrams/Diagram View,General Elements/Comment,General Elements/Constraint,General Elements/Package,General Elements/Problem,General Elements/Rationale,General Elements/View,General Elements/Viewpoint,General Elements/CustomView,General Elements/rpy_separator,General Elements/Conform,General Elements/Dependency,General Elements/Refinement,General Elements/Realization,Blocks/Block,Blocks/Part,Blocks/Interface,</v>
      </c>
      <c r="E31" s="11" t="s">
        <v>168</v>
      </c>
      <c r="F31" s="11" t="str">
        <f>IF(ISNUMBER(SEARCH("y",E31)),B31,"")</f>
        <v/>
      </c>
      <c r="G31" s="11" t="str">
        <f t="shared" si="2"/>
        <v>Comment,Constraint,Package,Problem,Rationale,View,Viewpoint,CustomView,Conform,Dependency,Refinement,Realization,</v>
      </c>
      <c r="H31" s="13" t="s">
        <v>168</v>
      </c>
      <c r="I31" s="13" t="str">
        <f>IF(ISNUMBER(SEARCH("y",H31)),B31,"")</f>
        <v/>
      </c>
      <c r="J31" s="13" t="str">
        <f t="shared" si="3"/>
        <v>Diagram View,Comment,Constraint,Package,Problem,Rationale,View,Viewpoint,CustomView,Dependency,Part,</v>
      </c>
      <c r="K31" s="17" t="s">
        <v>168</v>
      </c>
      <c r="L31" s="17" t="str">
        <f>IF(ISNUMBER(SEARCH("y",K31)),B31,"")</f>
        <v/>
      </c>
      <c r="M31" s="17" t="str">
        <f t="shared" si="4"/>
        <v>Requirements Diagram,Parametric Diagram,SequenceDiagram,ActivityDiagram,Comment,Constraint,Problem,Rationale,Dependency,Part,</v>
      </c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</row>
    <row r="32" spans="1:45" x14ac:dyDescent="0.25">
      <c r="A32" s="4" t="s">
        <v>27</v>
      </c>
      <c r="B32" s="6" t="s">
        <v>31</v>
      </c>
      <c r="C32" s="9" t="str">
        <f t="shared" si="0"/>
        <v>Blocks/Event,</v>
      </c>
      <c r="D32" s="9" t="str">
        <f t="shared" si="1"/>
        <v>Diagrams/Requirements Diagram,Diagrams/UseCaseDiagram,Diagrams/Package Diagram,Diagrams/Block Definition Diagram,Diagrams/Internal Block Diagram,Diagrams/Parametric Diagram,Diagrams/SequenceDiagram,Diagrams/rpy_separator,Diagrams/Statechart,Diagrams/ActivityDiagram,Diagrams/PanelDiagram,Diagrams/TimingDiagram,Diagrams/rpy_separator,Diagrams/Diagram View,General Elements/Comment,General Elements/Constraint,General Elements/Package,General Elements/Problem,General Elements/Rationale,General Elements/View,General Elements/Viewpoint,General Elements/CustomView,General Elements/rpy_separator,General Elements/Conform,General Elements/Dependency,General Elements/Refinement,General Elements/Realization,Blocks/Block,Blocks/Part,Blocks/Interface,Blocks/Event,</v>
      </c>
      <c r="E32" s="11" t="s">
        <v>168</v>
      </c>
      <c r="F32" s="11" t="str">
        <f>IF(ISNUMBER(SEARCH("y",E32)),B32,"")</f>
        <v/>
      </c>
      <c r="G32" s="11" t="str">
        <f t="shared" si="2"/>
        <v>Comment,Constraint,Package,Problem,Rationale,View,Viewpoint,CustomView,Conform,Dependency,Refinement,Realization,</v>
      </c>
      <c r="H32" s="13" t="s">
        <v>168</v>
      </c>
      <c r="I32" s="13" t="str">
        <f>IF(ISNUMBER(SEARCH("y",H32)),B32,"")</f>
        <v/>
      </c>
      <c r="J32" s="13" t="str">
        <f t="shared" si="3"/>
        <v>Diagram View,Comment,Constraint,Package,Problem,Rationale,View,Viewpoint,CustomView,Dependency,Part,</v>
      </c>
      <c r="K32" s="17" t="s">
        <v>168</v>
      </c>
      <c r="L32" s="17" t="str">
        <f>IF(ISNUMBER(SEARCH("y",K32)),B32,"")</f>
        <v/>
      </c>
      <c r="M32" s="17" t="str">
        <f t="shared" si="4"/>
        <v>Requirements Diagram,Parametric Diagram,SequenceDiagram,ActivityDiagram,Comment,Constraint,Problem,Rationale,Dependency,Part,</v>
      </c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</row>
    <row r="33" spans="1:45" x14ac:dyDescent="0.25">
      <c r="A33" s="4" t="s">
        <v>27</v>
      </c>
      <c r="B33" s="6" t="s">
        <v>32</v>
      </c>
      <c r="C33" s="9" t="str">
        <f t="shared" si="0"/>
        <v>Blocks/ChangeStructuralFeatureEvent,</v>
      </c>
      <c r="D33" s="9" t="str">
        <f t="shared" si="1"/>
        <v>Diagrams/Requirements Diagram,Diagrams/UseCaseDiagram,Diagrams/Package Diagram,Diagrams/Block Definition Diagram,Diagrams/Internal Block Diagram,Diagrams/Parametric Diagram,Diagrams/SequenceDiagram,Diagrams/rpy_separator,Diagrams/Statechart,Diagrams/ActivityDiagram,Diagrams/PanelDiagram,Diagrams/TimingDiagram,Diagrams/rpy_separator,Diagrams/Diagram View,General Elements/Comment,General Elements/Constraint,General Elements/Package,General Elements/Problem,General Elements/Rationale,General Elements/View,General Elements/Viewpoint,General Elements/CustomView,General Elements/rpy_separator,General Elements/Conform,General Elements/Dependency,General Elements/Refinement,General Elements/Realization,Blocks/Block,Blocks/Part,Blocks/Interface,Blocks/Event,Blocks/ChangeStructuralFeatureEvent,</v>
      </c>
      <c r="E33" s="11" t="s">
        <v>168</v>
      </c>
      <c r="F33" s="11" t="str">
        <f>IF(ISNUMBER(SEARCH("y",E33)),B33,"")</f>
        <v/>
      </c>
      <c r="G33" s="11" t="str">
        <f t="shared" si="2"/>
        <v>Comment,Constraint,Package,Problem,Rationale,View,Viewpoint,CustomView,Conform,Dependency,Refinement,Realization,</v>
      </c>
      <c r="H33" s="13" t="s">
        <v>168</v>
      </c>
      <c r="I33" s="13" t="str">
        <f>IF(ISNUMBER(SEARCH("y",H33)),B33,"")</f>
        <v/>
      </c>
      <c r="J33" s="13" t="str">
        <f t="shared" si="3"/>
        <v>Diagram View,Comment,Constraint,Package,Problem,Rationale,View,Viewpoint,CustomView,Dependency,Part,</v>
      </c>
      <c r="K33" s="17" t="s">
        <v>168</v>
      </c>
      <c r="L33" s="17" t="str">
        <f>IF(ISNUMBER(SEARCH("y",K33)),B33,"")</f>
        <v/>
      </c>
      <c r="M33" s="17" t="str">
        <f t="shared" si="4"/>
        <v>Requirements Diagram,Parametric Diagram,SequenceDiagram,ActivityDiagram,Comment,Constraint,Problem,Rationale,Dependency,Part,</v>
      </c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</row>
    <row r="34" spans="1:45" x14ac:dyDescent="0.25">
      <c r="A34" s="4" t="s">
        <v>27</v>
      </c>
      <c r="B34" s="6" t="s">
        <v>0</v>
      </c>
      <c r="C34" s="9" t="str">
        <f t="shared" si="0"/>
        <v>Blocks/rpy_separator,</v>
      </c>
      <c r="D34" s="9" t="str">
        <f t="shared" si="1"/>
        <v>Diagrams/Requirements Diagram,Diagrams/UseCaseDiagram,Diagrams/Package Diagram,Diagrams/Block Definition Diagram,Diagrams/Internal Block Diagram,Diagrams/Parametric Diagram,Diagrams/SequenceDiagram,Diagrams/rpy_separator,Diagrams/Statechart,Diagrams/ActivityDiagram,Diagrams/PanelDiagram,Diagrams/TimingDiagram,Diagrams/rpy_separator,Diagrams/Diagram View,General Elements/Comment,General Elements/Constraint,General Elements/Package,General Elements/Problem,General Elements/Rationale,General Elements/View,General Elements/Viewpoint,General Elements/CustomView,General Elements/rpy_separator,General Elements/Conform,General Elements/Dependency,General Elements/Refinement,General Elements/Realization,Blocks/Block,Blocks/Part,Blocks/Interface,Blocks/Event,Blocks/ChangeStructuralFeatureEvent,Blocks/rpy_separator,</v>
      </c>
      <c r="E34" s="11" t="s">
        <v>168</v>
      </c>
      <c r="F34" s="11" t="str">
        <f>IF(ISNUMBER(SEARCH("y",E34)),B34,"")</f>
        <v/>
      </c>
      <c r="G34" s="11" t="str">
        <f t="shared" si="2"/>
        <v>Comment,Constraint,Package,Problem,Rationale,View,Viewpoint,CustomView,Conform,Dependency,Refinement,Realization,</v>
      </c>
      <c r="H34" s="13" t="s">
        <v>168</v>
      </c>
      <c r="I34" s="13" t="str">
        <f>IF(ISNUMBER(SEARCH("y",H34)),B34,"")</f>
        <v/>
      </c>
      <c r="J34" s="13" t="str">
        <f t="shared" si="3"/>
        <v>Diagram View,Comment,Constraint,Package,Problem,Rationale,View,Viewpoint,CustomView,Dependency,Part,</v>
      </c>
      <c r="K34" s="17" t="s">
        <v>168</v>
      </c>
      <c r="L34" s="17" t="str">
        <f>IF(ISNUMBER(SEARCH("y",K34)),B34,"")</f>
        <v/>
      </c>
      <c r="M34" s="17" t="str">
        <f t="shared" si="4"/>
        <v>Requirements Diagram,Parametric Diagram,SequenceDiagram,ActivityDiagram,Comment,Constraint,Problem,Rationale,Dependency,Part,</v>
      </c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</row>
    <row r="35" spans="1:45" x14ac:dyDescent="0.25">
      <c r="A35" s="4" t="s">
        <v>27</v>
      </c>
      <c r="B35" s="6" t="s">
        <v>33</v>
      </c>
      <c r="C35" s="9" t="str">
        <f t="shared" si="0"/>
        <v>Blocks/DataType,</v>
      </c>
      <c r="D35" s="9" t="str">
        <f t="shared" si="1"/>
        <v>Diagrams/Requirements Diagram,Diagrams/UseCaseDiagram,Diagrams/Package Diagram,Diagrams/Block Definition Diagram,Diagrams/Internal Block Diagram,Diagrams/Parametric Diagram,Diagrams/SequenceDiagram,Diagrams/rpy_separator,Diagrams/Statechart,Diagrams/ActivityDiagram,Diagrams/PanelDiagram,Diagrams/TimingDiagram,Diagrams/rpy_separator,Diagrams/Diagram View,General Elements/Comment,General Elements/Constraint,General Elements/Package,General Elements/Problem,General Elements/Rationale,General Elements/View,General Elements/Viewpoint,General Elements/CustomView,General Elements/rpy_separator,General Elements/Conform,General Elements/Dependency,General Elements/Refinement,General Elements/Realization,Blocks/Block,Blocks/Part,Blocks/Interface,Blocks/Event,Blocks/ChangeStructuralFeatureEvent,Blocks/rpy_separator,Blocks/DataType,</v>
      </c>
      <c r="E35" s="11" t="s">
        <v>168</v>
      </c>
      <c r="F35" s="11" t="str">
        <f>IF(ISNUMBER(SEARCH("y",E35)),B35,"")</f>
        <v/>
      </c>
      <c r="G35" s="11" t="str">
        <f t="shared" si="2"/>
        <v>Comment,Constraint,Package,Problem,Rationale,View,Viewpoint,CustomView,Conform,Dependency,Refinement,Realization,</v>
      </c>
      <c r="H35" s="13" t="s">
        <v>168</v>
      </c>
      <c r="I35" s="13" t="str">
        <f>IF(ISNUMBER(SEARCH("y",H35)),B35,"")</f>
        <v/>
      </c>
      <c r="J35" s="13" t="str">
        <f t="shared" si="3"/>
        <v>Diagram View,Comment,Constraint,Package,Problem,Rationale,View,Viewpoint,CustomView,Dependency,Part,</v>
      </c>
      <c r="K35" s="17" t="s">
        <v>168</v>
      </c>
      <c r="L35" s="17" t="str">
        <f>IF(ISNUMBER(SEARCH("y",K35)),B35,"")</f>
        <v/>
      </c>
      <c r="M35" s="17" t="str">
        <f t="shared" si="4"/>
        <v>Requirements Diagram,Parametric Diagram,SequenceDiagram,ActivityDiagram,Comment,Constraint,Problem,Rationale,Dependency,Part,</v>
      </c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</row>
    <row r="36" spans="1:45" x14ac:dyDescent="0.25">
      <c r="A36" s="4" t="s">
        <v>27</v>
      </c>
      <c r="B36" s="6" t="s">
        <v>34</v>
      </c>
      <c r="C36" s="9" t="str">
        <f t="shared" si="0"/>
        <v>Blocks/ValueType,</v>
      </c>
      <c r="D36" s="9" t="str">
        <f t="shared" si="1"/>
        <v>Diagrams/Requirements Diagram,Diagrams/UseCaseDiagram,Diagrams/Package Diagram,Diagrams/Block Definition Diagram,Diagrams/Internal Block Diagram,Diagrams/Parametric Diagram,Diagrams/SequenceDiagram,Diagrams/rpy_separator,Diagrams/Statechart,Diagrams/ActivityDiagram,Diagrams/PanelDiagram,Diagrams/TimingDiagram,Diagrams/rpy_separator,Diagrams/Diagram View,General Elements/Comment,General Elements/Constraint,General Elements/Package,General Elements/Problem,General Elements/Rationale,General Elements/View,General Elements/Viewpoint,General Elements/CustomView,General Elements/rpy_separator,General Elements/Conform,General Elements/Dependency,General Elements/Refinement,General Elements/Realization,Blocks/Block,Blocks/Part,Blocks/Interface,Blocks/Event,Blocks/ChangeStructuralFeatureEvent,Blocks/rpy_separator,Blocks/DataType,Blocks/ValueType,</v>
      </c>
      <c r="E36" s="11" t="s">
        <v>168</v>
      </c>
      <c r="F36" s="11" t="str">
        <f>IF(ISNUMBER(SEARCH("y",E36)),B36,"")</f>
        <v/>
      </c>
      <c r="G36" s="11" t="str">
        <f t="shared" si="2"/>
        <v>Comment,Constraint,Package,Problem,Rationale,View,Viewpoint,CustomView,Conform,Dependency,Refinement,Realization,</v>
      </c>
      <c r="H36" s="13" t="s">
        <v>168</v>
      </c>
      <c r="I36" s="13" t="str">
        <f>IF(ISNUMBER(SEARCH("y",H36)),B36,"")</f>
        <v/>
      </c>
      <c r="J36" s="13" t="str">
        <f t="shared" si="3"/>
        <v>Diagram View,Comment,Constraint,Package,Problem,Rationale,View,Viewpoint,CustomView,Dependency,Part,</v>
      </c>
      <c r="K36" s="17" t="s">
        <v>168</v>
      </c>
      <c r="L36" s="17" t="str">
        <f>IF(ISNUMBER(SEARCH("y",K36)),B36,"")</f>
        <v/>
      </c>
      <c r="M36" s="17" t="str">
        <f t="shared" si="4"/>
        <v>Requirements Diagram,Parametric Diagram,SequenceDiagram,ActivityDiagram,Comment,Constraint,Problem,Rationale,Dependency,Part,</v>
      </c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</row>
    <row r="37" spans="1:45" x14ac:dyDescent="0.25">
      <c r="A37" s="4" t="s">
        <v>27</v>
      </c>
      <c r="B37" s="6" t="s">
        <v>35</v>
      </c>
      <c r="C37" s="9" t="str">
        <f t="shared" si="0"/>
        <v>Blocks/Unit,</v>
      </c>
      <c r="D37" s="9" t="str">
        <f t="shared" si="1"/>
        <v>Diagrams/Requirements Diagram,Diagrams/UseCaseDiagram,Diagrams/Package Diagram,Diagrams/Block Definition Diagram,Diagrams/Internal Block Diagram,Diagrams/Parametric Diagram,Diagrams/SequenceDiagram,Diagrams/rpy_separator,Diagrams/Statechart,Diagrams/ActivityDiagram,Diagrams/PanelDiagram,Diagrams/TimingDiagram,Diagrams/rpy_separator,Diagrams/Diagram View,General Elements/Comment,General Elements/Constraint,General Elements/Package,General Elements/Problem,General Elements/Rationale,General Elements/View,General Elements/Viewpoint,General Elements/CustomView,General Elements/rpy_separator,General Elements/Conform,General Elements/Dependency,General Elements/Refinement,General Elements/Realization,Blocks/Block,Blocks/Part,Blocks/Interface,Blocks/Event,Blocks/ChangeStructuralFeatureEvent,Blocks/rpy_separator,Blocks/DataType,Blocks/ValueType,Blocks/Unit,</v>
      </c>
      <c r="E37" s="11" t="s">
        <v>168</v>
      </c>
      <c r="F37" s="11" t="str">
        <f>IF(ISNUMBER(SEARCH("y",E37)),B37,"")</f>
        <v/>
      </c>
      <c r="G37" s="11" t="str">
        <f t="shared" si="2"/>
        <v>Comment,Constraint,Package,Problem,Rationale,View,Viewpoint,CustomView,Conform,Dependency,Refinement,Realization,</v>
      </c>
      <c r="H37" s="13" t="s">
        <v>168</v>
      </c>
      <c r="I37" s="13" t="str">
        <f>IF(ISNUMBER(SEARCH("y",H37)),B37,"")</f>
        <v/>
      </c>
      <c r="J37" s="13" t="str">
        <f t="shared" si="3"/>
        <v>Diagram View,Comment,Constraint,Package,Problem,Rationale,View,Viewpoint,CustomView,Dependency,Part,</v>
      </c>
      <c r="K37" s="17" t="s">
        <v>168</v>
      </c>
      <c r="L37" s="17" t="str">
        <f>IF(ISNUMBER(SEARCH("y",K37)),B37,"")</f>
        <v/>
      </c>
      <c r="M37" s="17" t="str">
        <f t="shared" si="4"/>
        <v>Requirements Diagram,Parametric Diagram,SequenceDiagram,ActivityDiagram,Comment,Constraint,Problem,Rationale,Dependency,Part,</v>
      </c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</row>
    <row r="38" spans="1:45" x14ac:dyDescent="0.25">
      <c r="A38" s="4" t="s">
        <v>27</v>
      </c>
      <c r="B38" s="6" t="s">
        <v>36</v>
      </c>
      <c r="C38" s="9" t="str">
        <f t="shared" si="0"/>
        <v>Blocks/Dimension,</v>
      </c>
      <c r="D38" s="9" t="str">
        <f t="shared" si="1"/>
        <v>Diagrams/Requirements Diagram,Diagrams/UseCaseDiagram,Diagrams/Package Diagram,Diagrams/Block Definition Diagram,Diagrams/Internal Block Diagram,Diagrams/Parametric Diagram,Diagrams/SequenceDiagram,Diagrams/rpy_separator,Diagrams/Statechart,Diagrams/ActivityDiagram,Diagrams/PanelDiagram,Diagrams/TimingDiagram,Diagrams/rpy_separator,Diagrams/Diagram View,General Elements/Comment,General Elements/Constraint,General Elements/Package,General Elements/Problem,General Elements/Rationale,General Elements/View,General Elements/Viewpoint,General Elements/CustomView,General Elements/rpy_separator,General Elements/Conform,General Elements/Dependency,General Elements/Refinement,General Elements/Realization,Blocks/Block,Blocks/Part,Blocks/Interface,Blocks/Event,Blocks/ChangeStructuralFeatureEvent,Blocks/rpy_separator,Blocks/DataType,Blocks/ValueType,Blocks/Unit,Blocks/Dimension,</v>
      </c>
      <c r="E38" s="11" t="s">
        <v>168</v>
      </c>
      <c r="F38" s="11" t="str">
        <f>IF(ISNUMBER(SEARCH("y",E38)),B38,"")</f>
        <v/>
      </c>
      <c r="G38" s="11" t="str">
        <f t="shared" si="2"/>
        <v>Comment,Constraint,Package,Problem,Rationale,View,Viewpoint,CustomView,Conform,Dependency,Refinement,Realization,</v>
      </c>
      <c r="H38" s="13" t="s">
        <v>168</v>
      </c>
      <c r="I38" s="13" t="str">
        <f>IF(ISNUMBER(SEARCH("y",H38)),B38,"")</f>
        <v/>
      </c>
      <c r="J38" s="13" t="str">
        <f t="shared" si="3"/>
        <v>Diagram View,Comment,Constraint,Package,Problem,Rationale,View,Viewpoint,CustomView,Dependency,Part,</v>
      </c>
      <c r="K38" s="17" t="s">
        <v>168</v>
      </c>
      <c r="L38" s="17" t="str">
        <f>IF(ISNUMBER(SEARCH("y",K38)),B38,"")</f>
        <v/>
      </c>
      <c r="M38" s="17" t="str">
        <f t="shared" si="4"/>
        <v>Requirements Diagram,Parametric Diagram,SequenceDiagram,ActivityDiagram,Comment,Constraint,Problem,Rationale,Dependency,Part,</v>
      </c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</row>
    <row r="39" spans="1:45" x14ac:dyDescent="0.25">
      <c r="A39" s="4" t="s">
        <v>27</v>
      </c>
      <c r="B39" s="6" t="s">
        <v>0</v>
      </c>
      <c r="C39" s="9" t="str">
        <f t="shared" si="0"/>
        <v>Blocks/rpy_separator,</v>
      </c>
      <c r="D39" s="9" t="str">
        <f t="shared" si="1"/>
        <v>Diagrams/Requirements Diagram,Diagrams/UseCaseDiagram,Diagrams/Package Diagram,Diagrams/Block Definition Diagram,Diagrams/Internal Block Diagram,Diagrams/Parametric Diagram,Diagrams/SequenceDiagram,Diagrams/rpy_separator,Diagrams/Statechart,Diagrams/ActivityDiagram,Diagrams/PanelDiagram,Diagrams/TimingDiagram,Diagrams/rpy_separator,Diagrams/Diagram View,General Elements/Comment,General Elements/Constraint,General Elements/Package,General Elements/Problem,General Elements/Rationale,General Elements/View,General Elements/Viewpoint,General Elements/CustomView,General Elements/rpy_separator,General Elements/Conform,General Elements/Dependency,General Elements/Refinement,General Elements/Realization,Blocks/Block,Blocks/Part,Blocks/Interface,Blocks/Event,Blocks/ChangeStructuralFeatureEvent,Blocks/rpy_separator,Blocks/DataType,Blocks/ValueType,Blocks/Unit,Blocks/Dimension,Blocks/rpy_separator,</v>
      </c>
      <c r="E39" s="11" t="s">
        <v>168</v>
      </c>
      <c r="F39" s="11" t="str">
        <f>IF(ISNUMBER(SEARCH("y",E39)),B39,"")</f>
        <v/>
      </c>
      <c r="G39" s="11" t="str">
        <f t="shared" si="2"/>
        <v>Comment,Constraint,Package,Problem,Rationale,View,Viewpoint,CustomView,Conform,Dependency,Refinement,Realization,</v>
      </c>
      <c r="H39" s="13" t="s">
        <v>168</v>
      </c>
      <c r="I39" s="13" t="str">
        <f>IF(ISNUMBER(SEARCH("y",H39)),B39,"")</f>
        <v/>
      </c>
      <c r="J39" s="13" t="str">
        <f t="shared" si="3"/>
        <v>Diagram View,Comment,Constraint,Package,Problem,Rationale,View,Viewpoint,CustomView,Dependency,Part,</v>
      </c>
      <c r="K39" s="17" t="s">
        <v>168</v>
      </c>
      <c r="L39" s="17" t="str">
        <f>IF(ISNUMBER(SEARCH("y",K39)),B39,"")</f>
        <v/>
      </c>
      <c r="M39" s="17" t="str">
        <f t="shared" si="4"/>
        <v>Requirements Diagram,Parametric Diagram,SequenceDiagram,ActivityDiagram,Comment,Constraint,Problem,Rationale,Dependency,Part,</v>
      </c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</row>
    <row r="40" spans="1:45" x14ac:dyDescent="0.25">
      <c r="A40" s="4" t="s">
        <v>27</v>
      </c>
      <c r="B40" s="6" t="s">
        <v>37</v>
      </c>
      <c r="C40" s="9" t="str">
        <f t="shared" si="0"/>
        <v>Blocks/ValueProperty,</v>
      </c>
      <c r="D40" s="9" t="str">
        <f t="shared" si="1"/>
        <v>Diagrams/Requirements Diagram,Diagrams/UseCaseDiagram,Diagrams/Package Diagram,Diagrams/Block Definition Diagram,Diagrams/Internal Block Diagram,Diagrams/Parametric Diagram,Diagrams/SequenceDiagram,Diagrams/rpy_separator,Diagrams/Statechart,Diagrams/ActivityDiagram,Diagrams/PanelDiagram,Diagrams/TimingDiagram,Diagrams/rpy_separator,Diagrams/Diagram View,General Elements/Comment,General Elements/Constraint,General Elements/Package,General Elements/Problem,General Elements/Rationale,General Elements/View,General Elements/Viewpoint,General Elements/CustomView,General Elements/rpy_separator,General Elements/Conform,General Elements/Dependency,General Elements/Refinement,General Elements/Realization,Blocks/Block,Blocks/Part,Blocks/Interface,Blocks/Event,Blocks/ChangeStructuralFeatureEvent,Blocks/rpy_separator,Blocks/DataType,Blocks/ValueType,Blocks/Unit,Blocks/Dimension,Blocks/rpy_separator,Blocks/ValueProperty,</v>
      </c>
      <c r="E40" s="11" t="s">
        <v>168</v>
      </c>
      <c r="F40" s="11" t="str">
        <f>IF(ISNUMBER(SEARCH("y",E40)),B40,"")</f>
        <v/>
      </c>
      <c r="G40" s="11" t="str">
        <f t="shared" si="2"/>
        <v>Comment,Constraint,Package,Problem,Rationale,View,Viewpoint,CustomView,Conform,Dependency,Refinement,Realization,</v>
      </c>
      <c r="H40" s="13" t="s">
        <v>168</v>
      </c>
      <c r="I40" s="13" t="str">
        <f>IF(ISNUMBER(SEARCH("y",H40)),B40,"")</f>
        <v/>
      </c>
      <c r="J40" s="13" t="str">
        <f t="shared" si="3"/>
        <v>Diagram View,Comment,Constraint,Package,Problem,Rationale,View,Viewpoint,CustomView,Dependency,Part,</v>
      </c>
      <c r="K40" s="17" t="s">
        <v>168</v>
      </c>
      <c r="L40" s="17" t="str">
        <f>IF(ISNUMBER(SEARCH("y",K40)),B40,"")</f>
        <v/>
      </c>
      <c r="M40" s="17" t="str">
        <f t="shared" si="4"/>
        <v>Requirements Diagram,Parametric Diagram,SequenceDiagram,ActivityDiagram,Comment,Constraint,Problem,Rationale,Dependency,Part,</v>
      </c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</row>
    <row r="41" spans="1:45" x14ac:dyDescent="0.25">
      <c r="A41" s="4" t="s">
        <v>27</v>
      </c>
      <c r="B41" s="6" t="s">
        <v>38</v>
      </c>
      <c r="C41" s="9" t="str">
        <f t="shared" si="0"/>
        <v>Blocks/Operation,</v>
      </c>
      <c r="D41" s="9" t="str">
        <f t="shared" si="1"/>
        <v>Diagrams/Requirements Diagram,Diagrams/UseCaseDiagram,Diagrams/Package Diagram,Diagrams/Block Definition Diagram,Diagrams/Internal Block Diagram,Diagrams/Parametric Diagram,Diagrams/SequenceDiagram,Diagrams/rpy_separator,Diagrams/Statechart,Diagrams/ActivityDiagram,Diagrams/PanelDiagram,Diagrams/TimingDiagram,Diagrams/rpy_separator,Diagrams/Diagram View,General Elements/Comment,General Elements/Constraint,General Elements/Package,General Elements/Problem,General Elements/Rationale,General Elements/View,General Elements/Viewpoint,General Elements/CustomView,General Elements/rpy_separator,General Elements/Conform,General Elements/Dependency,General Elements/Refinement,General Elements/Realization,Blocks/Block,Blocks/Part,Blocks/Interface,Blocks/Event,Blocks/ChangeStructuralFeatureEvent,Blocks/rpy_separator,Blocks/DataType,Blocks/ValueType,Blocks/Unit,Blocks/Dimension,Blocks/rpy_separator,Blocks/ValueProperty,Blocks/Operation,</v>
      </c>
      <c r="E41" s="11" t="s">
        <v>168</v>
      </c>
      <c r="F41" s="11" t="str">
        <f>IF(ISNUMBER(SEARCH("y",E41)),B41,"")</f>
        <v/>
      </c>
      <c r="G41" s="11" t="str">
        <f t="shared" si="2"/>
        <v>Comment,Constraint,Package,Problem,Rationale,View,Viewpoint,CustomView,Conform,Dependency,Refinement,Realization,</v>
      </c>
      <c r="H41" s="13" t="s">
        <v>168</v>
      </c>
      <c r="I41" s="13" t="str">
        <f>IF(ISNUMBER(SEARCH("y",H41)),B41,"")</f>
        <v/>
      </c>
      <c r="J41" s="13" t="str">
        <f t="shared" si="3"/>
        <v>Diagram View,Comment,Constraint,Package,Problem,Rationale,View,Viewpoint,CustomView,Dependency,Part,</v>
      </c>
      <c r="K41" s="17" t="s">
        <v>168</v>
      </c>
      <c r="L41" s="17" t="str">
        <f>IF(ISNUMBER(SEARCH("y",K41)),B41,"")</f>
        <v/>
      </c>
      <c r="M41" s="17" t="str">
        <f t="shared" si="4"/>
        <v>Requirements Diagram,Parametric Diagram,SequenceDiagram,ActivityDiagram,Comment,Constraint,Problem,Rationale,Dependency,Part,</v>
      </c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</row>
    <row r="42" spans="1:45" x14ac:dyDescent="0.25">
      <c r="A42" s="4" t="s">
        <v>27</v>
      </c>
      <c r="B42" s="6" t="s">
        <v>39</v>
      </c>
      <c r="C42" s="9" t="str">
        <f t="shared" si="0"/>
        <v>Blocks/Reception,</v>
      </c>
      <c r="D42" s="9" t="str">
        <f t="shared" si="1"/>
        <v>Diagrams/Requirements Diagram,Diagrams/UseCaseDiagram,Diagrams/Package Diagram,Diagrams/Block Definition Diagram,Diagrams/Internal Block Diagram,Diagrams/Parametric Diagram,Diagrams/SequenceDiagram,Diagrams/rpy_separator,Diagrams/Statechart,Diagrams/ActivityDiagram,Diagrams/PanelDiagram,Diagrams/TimingDiagram,Diagrams/rpy_separator,Diagrams/Diagram View,General Elements/Comment,General Elements/Constraint,General Elements/Package,General Elements/Problem,General Elements/Rationale,General Elements/View,General Elements/Viewpoint,General Elements/CustomView,General Elements/rpy_separator,General Elements/Conform,General Elements/Dependency,General Elements/Refinement,General Elements/Realization,Blocks/Block,Blocks/Part,Blocks/Interface,Blocks/Event,Blocks/ChangeStructuralFeatureEvent,Blocks/rpy_separator,Blocks/DataType,Blocks/ValueType,Blocks/Unit,Blocks/Dimension,Blocks/rpy_separator,Blocks/ValueProperty,Blocks/Operation,Blocks/Reception,</v>
      </c>
      <c r="E42" s="11" t="s">
        <v>168</v>
      </c>
      <c r="F42" s="11" t="str">
        <f>IF(ISNUMBER(SEARCH("y",E42)),B42,"")</f>
        <v/>
      </c>
      <c r="G42" s="11" t="str">
        <f t="shared" si="2"/>
        <v>Comment,Constraint,Package,Problem,Rationale,View,Viewpoint,CustomView,Conform,Dependency,Refinement,Realization,</v>
      </c>
      <c r="H42" s="13" t="s">
        <v>168</v>
      </c>
      <c r="I42" s="13" t="str">
        <f>IF(ISNUMBER(SEARCH("y",H42)),B42,"")</f>
        <v/>
      </c>
      <c r="J42" s="13" t="str">
        <f t="shared" si="3"/>
        <v>Diagram View,Comment,Constraint,Package,Problem,Rationale,View,Viewpoint,CustomView,Dependency,Part,</v>
      </c>
      <c r="K42" s="17" t="s">
        <v>168</v>
      </c>
      <c r="L42" s="17" t="str">
        <f>IF(ISNUMBER(SEARCH("y",K42)),B42,"")</f>
        <v/>
      </c>
      <c r="M42" s="17" t="str">
        <f t="shared" si="4"/>
        <v>Requirements Diagram,Parametric Diagram,SequenceDiagram,ActivityDiagram,Comment,Constraint,Problem,Rationale,Dependency,Part,</v>
      </c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</row>
    <row r="43" spans="1:45" x14ac:dyDescent="0.25">
      <c r="A43" s="4" t="s">
        <v>27</v>
      </c>
      <c r="B43" s="6" t="s">
        <v>40</v>
      </c>
      <c r="C43" s="9" t="str">
        <f t="shared" si="0"/>
        <v>Blocks/TriggeredOperation,</v>
      </c>
      <c r="D43" s="9" t="str">
        <f t="shared" si="1"/>
        <v>Diagrams/Requirements Diagram,Diagrams/UseCaseDiagram,Diagrams/Package Diagram,Diagrams/Block Definition Diagram,Diagrams/Internal Block Diagram,Diagrams/Parametric Diagram,Diagrams/SequenceDiagram,Diagrams/rpy_separator,Diagrams/Statechart,Diagrams/ActivityDiagram,Diagrams/PanelDiagram,Diagrams/TimingDiagram,Diagrams/rpy_separator,Diagrams/Diagram View,General Elements/Comment,General Elements/Constraint,General Elements/Package,General Elements/Problem,General Elements/Rationale,General Elements/View,General Elements/Viewpoint,General Elements/CustomView,General Elements/rpy_separator,General Elements/Conform,General Elements/Dependency,General Elements/Refinement,General Elements/Realization,Blocks/Block,Blocks/Part,Blocks/Interface,Blocks/Event,Blocks/ChangeStructuralFeatureEvent,Blocks/rpy_separator,Blocks/DataType,Blocks/ValueType,Blocks/Unit,Blocks/Dimension,Blocks/rpy_separator,Blocks/ValueProperty,Blocks/Operation,Blocks/Reception,Blocks/TriggeredOperation,</v>
      </c>
      <c r="E43" s="11" t="s">
        <v>168</v>
      </c>
      <c r="F43" s="11" t="str">
        <f>IF(ISNUMBER(SEARCH("y",E43)),B43,"")</f>
        <v/>
      </c>
      <c r="G43" s="11" t="str">
        <f t="shared" si="2"/>
        <v>Comment,Constraint,Package,Problem,Rationale,View,Viewpoint,CustomView,Conform,Dependency,Refinement,Realization,</v>
      </c>
      <c r="H43" s="13" t="s">
        <v>168</v>
      </c>
      <c r="I43" s="13" t="str">
        <f>IF(ISNUMBER(SEARCH("y",H43)),B43,"")</f>
        <v/>
      </c>
      <c r="J43" s="13" t="str">
        <f t="shared" si="3"/>
        <v>Diagram View,Comment,Constraint,Package,Problem,Rationale,View,Viewpoint,CustomView,Dependency,Part,</v>
      </c>
      <c r="K43" s="17" t="s">
        <v>168</v>
      </c>
      <c r="L43" s="17" t="str">
        <f>IF(ISNUMBER(SEARCH("y",K43)),B43,"")</f>
        <v/>
      </c>
      <c r="M43" s="17" t="str">
        <f t="shared" si="4"/>
        <v>Requirements Diagram,Parametric Diagram,SequenceDiagram,ActivityDiagram,Comment,Constraint,Problem,Rationale,Dependency,Part,</v>
      </c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</row>
    <row r="44" spans="1:45" x14ac:dyDescent="0.25">
      <c r="A44" s="4" t="s">
        <v>27</v>
      </c>
      <c r="B44" s="6" t="s">
        <v>41</v>
      </c>
      <c r="C44" s="9" t="str">
        <f t="shared" si="0"/>
        <v>Blocks/Constructor,</v>
      </c>
      <c r="D44" s="9" t="str">
        <f t="shared" si="1"/>
        <v>Diagrams/Requirements Diagram,Diagrams/UseCaseDiagram,Diagrams/Package Diagram,Diagrams/Block Definition Diagram,Diagrams/Internal Block Diagram,Diagrams/Parametric Diagram,Diagrams/SequenceDiagram,Diagrams/rpy_separator,Diagrams/Statechart,Diagrams/ActivityDiagram,Diagrams/PanelDiagram,Diagrams/TimingDiagram,Diagrams/rpy_separator,Diagrams/Diagram View,General Elements/Comment,General Elements/Constraint,General Elements/Package,General Elements/Problem,General Elements/Rationale,General Elements/View,General Elements/Viewpoint,General Elements/CustomView,General Elements/rpy_separator,General Elements/Conform,General Elements/Dependency,General Elements/Refinement,General Elements/Realization,Blocks/Block,Blocks/Part,Blocks/Interface,Blocks/Event,Blocks/ChangeStructuralFeatureEvent,Blocks/rpy_separator,Blocks/DataType,Blocks/ValueType,Blocks/Unit,Blocks/Dimension,Blocks/rpy_separator,Blocks/ValueProperty,Blocks/Operation,Blocks/Reception,Blocks/TriggeredOperation,Blocks/Constructor,</v>
      </c>
      <c r="E44" s="11" t="s">
        <v>168</v>
      </c>
      <c r="F44" s="11" t="str">
        <f>IF(ISNUMBER(SEARCH("y",E44)),B44,"")</f>
        <v/>
      </c>
      <c r="G44" s="11" t="str">
        <f t="shared" si="2"/>
        <v>Comment,Constraint,Package,Problem,Rationale,View,Viewpoint,CustomView,Conform,Dependency,Refinement,Realization,</v>
      </c>
      <c r="H44" s="13" t="s">
        <v>168</v>
      </c>
      <c r="I44" s="13" t="str">
        <f>IF(ISNUMBER(SEARCH("y",H44)),B44,"")</f>
        <v/>
      </c>
      <c r="J44" s="13" t="str">
        <f t="shared" si="3"/>
        <v>Diagram View,Comment,Constraint,Package,Problem,Rationale,View,Viewpoint,CustomView,Dependency,Part,</v>
      </c>
      <c r="K44" s="17" t="s">
        <v>168</v>
      </c>
      <c r="L44" s="17" t="str">
        <f>IF(ISNUMBER(SEARCH("y",K44)),B44,"")</f>
        <v/>
      </c>
      <c r="M44" s="17" t="str">
        <f t="shared" si="4"/>
        <v>Requirements Diagram,Parametric Diagram,SequenceDiagram,ActivityDiagram,Comment,Constraint,Problem,Rationale,Dependency,Part,</v>
      </c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</row>
    <row r="45" spans="1:45" x14ac:dyDescent="0.25">
      <c r="A45" s="4" t="s">
        <v>27</v>
      </c>
      <c r="B45" s="6" t="s">
        <v>42</v>
      </c>
      <c r="C45" s="9" t="str">
        <f t="shared" si="0"/>
        <v>Blocks/Destructor,</v>
      </c>
      <c r="D45" s="9" t="str">
        <f t="shared" si="1"/>
        <v>Diagrams/Requirements Diagram,Diagrams/UseCaseDiagram,Diagrams/Package Diagram,Diagrams/Block Definition Diagram,Diagrams/Internal Block Diagram,Diagrams/Parametric Diagram,Diagrams/SequenceDiagram,Diagrams/rpy_separator,Diagrams/Statechart,Diagrams/ActivityDiagram,Diagrams/PanelDiagram,Diagrams/TimingDiagram,Diagrams/rpy_separator,Diagrams/Diagram View,General Elements/Comment,General Elements/Constraint,General Elements/Package,General Elements/Problem,General Elements/Rationale,General Elements/View,General Elements/Viewpoint,General Elements/CustomView,General Elements/rpy_separator,General Elements/Conform,General Elements/Dependency,General Elements/Refinement,General Elements/Realization,Blocks/Block,Blocks/Part,Blocks/Interface,Blocks/Event,Blocks/ChangeStructuralFeatureEvent,Blocks/rpy_separator,Blocks/DataType,Blocks/ValueType,Blocks/Unit,Blocks/Dimension,Blocks/rpy_separator,Blocks/ValueProperty,Blocks/Operation,Blocks/Reception,Blocks/TriggeredOperation,Blocks/Constructor,Blocks/Destructor,</v>
      </c>
      <c r="E45" s="11" t="s">
        <v>168</v>
      </c>
      <c r="F45" s="11" t="str">
        <f>IF(ISNUMBER(SEARCH("y",E45)),B45,"")</f>
        <v/>
      </c>
      <c r="G45" s="11" t="str">
        <f t="shared" si="2"/>
        <v>Comment,Constraint,Package,Problem,Rationale,View,Viewpoint,CustomView,Conform,Dependency,Refinement,Realization,</v>
      </c>
      <c r="H45" s="13" t="s">
        <v>168</v>
      </c>
      <c r="I45" s="13" t="str">
        <f>IF(ISNUMBER(SEARCH("y",H45)),B45,"")</f>
        <v/>
      </c>
      <c r="J45" s="13" t="str">
        <f t="shared" si="3"/>
        <v>Diagram View,Comment,Constraint,Package,Problem,Rationale,View,Viewpoint,CustomView,Dependency,Part,</v>
      </c>
      <c r="K45" s="17" t="s">
        <v>168</v>
      </c>
      <c r="L45" s="17" t="str">
        <f>IF(ISNUMBER(SEARCH("y",K45)),B45,"")</f>
        <v/>
      </c>
      <c r="M45" s="17" t="str">
        <f t="shared" si="4"/>
        <v>Requirements Diagram,Parametric Diagram,SequenceDiagram,ActivityDiagram,Comment,Constraint,Problem,Rationale,Dependency,Part,</v>
      </c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</row>
    <row r="46" spans="1:45" x14ac:dyDescent="0.25">
      <c r="A46" s="4" t="s">
        <v>27</v>
      </c>
      <c r="B46" s="6" t="s">
        <v>0</v>
      </c>
      <c r="C46" s="9" t="str">
        <f t="shared" si="0"/>
        <v>Blocks/rpy_separator,</v>
      </c>
      <c r="D46" s="9" t="str">
        <f t="shared" si="1"/>
        <v>Diagrams/Requirements Diagram,Diagrams/UseCaseDiagram,Diagrams/Package Diagram,Diagrams/Block Definition Diagram,Diagrams/Internal Block Diagram,Diagrams/Parametric Diagram,Diagrams/SequenceDiagram,Diagrams/rpy_separator,Diagrams/Statechart,Diagrams/ActivityDiagram,Diagrams/PanelDiagram,Diagrams/TimingDiagram,Diagrams/rpy_separator,Diagrams/Diagram View,General Elements/Comment,General Elements/Constraint,General Elements/Package,General Elements/Problem,General Elements/Rationale,General Elements/View,General Elements/Viewpoint,General Elements/CustomView,General Elements/rpy_separator,General Elements/Conform,General Elements/Dependency,General Elements/Refinement,General Elements/Realization,Blocks/Block,Blocks/Part,Blocks/Interface,Blocks/Event,Blocks/ChangeStructuralFeatureEvent,Blocks/rpy_separator,Blocks/DataType,Blocks/ValueType,Blocks/Unit,Blocks/Dimension,Blocks/rpy_separator,Blocks/ValueProperty,Blocks/Operation,Blocks/Reception,Blocks/TriggeredOperation,Blocks/Constructor,Blocks/Destructor,Blocks/rpy_separator,</v>
      </c>
      <c r="E46" s="11" t="s">
        <v>168</v>
      </c>
      <c r="F46" s="11" t="str">
        <f>IF(ISNUMBER(SEARCH("y",E46)),B46,"")</f>
        <v/>
      </c>
      <c r="G46" s="11" t="str">
        <f t="shared" si="2"/>
        <v>Comment,Constraint,Package,Problem,Rationale,View,Viewpoint,CustomView,Conform,Dependency,Refinement,Realization,</v>
      </c>
      <c r="H46" s="13" t="s">
        <v>168</v>
      </c>
      <c r="I46" s="13" t="str">
        <f>IF(ISNUMBER(SEARCH("y",H46)),B46,"")</f>
        <v/>
      </c>
      <c r="J46" s="13" t="str">
        <f t="shared" si="3"/>
        <v>Diagram View,Comment,Constraint,Package,Problem,Rationale,View,Viewpoint,CustomView,Dependency,Part,</v>
      </c>
      <c r="K46" s="17" t="s">
        <v>168</v>
      </c>
      <c r="L46" s="17" t="str">
        <f>IF(ISNUMBER(SEARCH("y",K46)),B46,"")</f>
        <v/>
      </c>
      <c r="M46" s="17" t="str">
        <f t="shared" si="4"/>
        <v>Requirements Diagram,Parametric Diagram,SequenceDiagram,ActivityDiagram,Comment,Constraint,Problem,Rationale,Dependency,Part,</v>
      </c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</row>
    <row r="47" spans="1:45" x14ac:dyDescent="0.25">
      <c r="A47" s="4" t="s">
        <v>27</v>
      </c>
      <c r="B47" s="6" t="s">
        <v>43</v>
      </c>
      <c r="C47" s="9" t="str">
        <f t="shared" si="0"/>
        <v>Blocks/AssociationEnd,</v>
      </c>
      <c r="D47" s="9" t="str">
        <f t="shared" si="1"/>
        <v>Diagrams/Requirements Diagram,Diagrams/UseCaseDiagram,Diagrams/Package Diagram,Diagrams/Block Definition Diagram,Diagrams/Internal Block Diagram,Diagrams/Parametric Diagram,Diagrams/SequenceDiagram,Diagrams/rpy_separator,Diagrams/Statechart,Diagrams/ActivityDiagram,Diagrams/PanelDiagram,Diagrams/TimingDiagram,Diagrams/rpy_separator,Diagrams/Diagram View,General Elements/Comment,General Elements/Constraint,General Elements/Package,General Elements/Problem,General Elements/Rationale,General Elements/View,General Elements/Viewpoint,General Elements/CustomView,General Elements/rpy_separator,General Elements/Conform,General Elements/Dependency,General Elements/Refinement,General Elements/Realization,Blocks/Block,Blocks/Part,Blocks/Interface,Blocks/Event,Blocks/ChangeStructuralFeatureEvent,Blocks/rpy_separator,Blocks/DataType,Blocks/ValueType,Blocks/Unit,Blocks/Dimension,Blocks/rpy_separator,Blocks/ValueProperty,Blocks/Operation,Blocks/Reception,Blocks/TriggeredOperation,Blocks/Constructor,Blocks/Destructor,Blocks/rpy_separator,Blocks/AssociationEnd,</v>
      </c>
      <c r="E47" s="11" t="s">
        <v>168</v>
      </c>
      <c r="F47" s="11" t="str">
        <f>IF(ISNUMBER(SEARCH("y",E47)),B47,"")</f>
        <v/>
      </c>
      <c r="G47" s="11" t="str">
        <f t="shared" si="2"/>
        <v>Comment,Constraint,Package,Problem,Rationale,View,Viewpoint,CustomView,Conform,Dependency,Refinement,Realization,</v>
      </c>
      <c r="H47" s="13" t="s">
        <v>168</v>
      </c>
      <c r="I47" s="13" t="str">
        <f>IF(ISNUMBER(SEARCH("y",H47)),B47,"")</f>
        <v/>
      </c>
      <c r="J47" s="13" t="str">
        <f t="shared" si="3"/>
        <v>Diagram View,Comment,Constraint,Package,Problem,Rationale,View,Viewpoint,CustomView,Dependency,Part,</v>
      </c>
      <c r="K47" s="17" t="s">
        <v>169</v>
      </c>
      <c r="L47" s="17" t="str">
        <f>IF(ISNUMBER(SEARCH("y",K47)),B47,"")</f>
        <v>AssociationEnd,</v>
      </c>
      <c r="M47" s="17" t="str">
        <f t="shared" si="4"/>
        <v>Requirements Diagram,Parametric Diagram,SequenceDiagram,ActivityDiagram,Comment,Constraint,Problem,Rationale,Dependency,Part,AssociationEnd,</v>
      </c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</row>
    <row r="48" spans="1:45" x14ac:dyDescent="0.25">
      <c r="A48" s="4" t="s">
        <v>27</v>
      </c>
      <c r="B48" s="6" t="s">
        <v>44</v>
      </c>
      <c r="C48" s="9" t="str">
        <f t="shared" si="0"/>
        <v>Blocks/BindingConnector,</v>
      </c>
      <c r="D48" s="9" t="str">
        <f t="shared" si="1"/>
        <v>Diagrams/Requirements Diagram,Diagrams/UseCaseDiagram,Diagrams/Package Diagram,Diagrams/Block Definition Diagram,Diagrams/Internal Block Diagram,Diagrams/Parametric Diagram,Diagrams/SequenceDiagram,Diagrams/rpy_separator,Diagrams/Statechart,Diagrams/ActivityDiagram,Diagrams/PanelDiagram,Diagrams/TimingDiagram,Diagrams/rpy_separator,Diagrams/Diagram View,General Elements/Comment,General Elements/Constraint,General Elements/Package,General Elements/Problem,General Elements/Rationale,General Elements/View,General Elements/Viewpoint,General Elements/CustomView,General Elements/rpy_separator,General Elements/Conform,General Elements/Dependency,General Elements/Refinement,General Elements/Realization,Blocks/Block,Blocks/Part,Blocks/Interface,Blocks/Event,Blocks/ChangeStructuralFeatureEvent,Blocks/rpy_separator,Blocks/DataType,Blocks/ValueType,Blocks/Unit,Blocks/Dimension,Blocks/rpy_separator,Blocks/ValueProperty,Blocks/Operation,Blocks/Reception,Blocks/TriggeredOperation,Blocks/Constructor,Blocks/Destructor,Blocks/rpy_separator,Blocks/AssociationEnd,Blocks/BindingConnector,</v>
      </c>
      <c r="E48" s="11" t="s">
        <v>168</v>
      </c>
      <c r="F48" s="11" t="str">
        <f>IF(ISNUMBER(SEARCH("y",E48)),B48,"")</f>
        <v/>
      </c>
      <c r="G48" s="11" t="str">
        <f t="shared" si="2"/>
        <v>Comment,Constraint,Package,Problem,Rationale,View,Viewpoint,CustomView,Conform,Dependency,Refinement,Realization,</v>
      </c>
      <c r="H48" s="13" t="s">
        <v>168</v>
      </c>
      <c r="I48" s="13" t="str">
        <f>IF(ISNUMBER(SEARCH("y",H48)),B48,"")</f>
        <v/>
      </c>
      <c r="J48" s="13" t="str">
        <f t="shared" si="3"/>
        <v>Diagram View,Comment,Constraint,Package,Problem,Rationale,View,Viewpoint,CustomView,Dependency,Part,</v>
      </c>
      <c r="K48" s="17" t="s">
        <v>168</v>
      </c>
      <c r="L48" s="17" t="str">
        <f>IF(ISNUMBER(SEARCH("y",K48)),B48,"")</f>
        <v/>
      </c>
      <c r="M48" s="17" t="str">
        <f t="shared" si="4"/>
        <v>Requirements Diagram,Parametric Diagram,SequenceDiagram,ActivityDiagram,Comment,Constraint,Problem,Rationale,Dependency,Part,AssociationEnd,</v>
      </c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</row>
    <row r="49" spans="1:45" x14ac:dyDescent="0.25">
      <c r="A49" s="4" t="s">
        <v>27</v>
      </c>
      <c r="B49" s="6" t="s">
        <v>45</v>
      </c>
      <c r="C49" s="9" t="str">
        <f t="shared" si="0"/>
        <v>Blocks/Generalization,</v>
      </c>
      <c r="D49" s="9" t="str">
        <f t="shared" si="1"/>
        <v>Diagrams/Requirements Diagram,Diagrams/UseCaseDiagram,Diagrams/Package Diagram,Diagrams/Block Definition Diagram,Diagrams/Internal Block Diagram,Diagrams/Parametric Diagram,Diagrams/SequenceDiagram,Diagrams/rpy_separator,Diagrams/Statechart,Diagrams/ActivityDiagram,Diagrams/PanelDiagram,Diagrams/TimingDiagram,Diagrams/rpy_separator,Diagrams/Diagram View,General Elements/Comment,General Elements/Constraint,General Elements/Package,General Elements/Problem,General Elements/Rationale,General Elements/View,General Elements/Viewpoint,General Elements/CustomView,General Elements/rpy_separator,General Elements/Conform,General Elements/Dependency,General Elements/Refinement,General Elements/Realization,Blocks/Block,Blocks/Part,Blocks/Interface,Blocks/Event,Blocks/ChangeStructuralFeatureEvent,Blocks/rpy_separator,Blocks/DataType,Blocks/ValueType,Blocks/Unit,Blocks/Dimension,Blocks/rpy_separator,Blocks/ValueProperty,Blocks/Operation,Blocks/Reception,Blocks/TriggeredOperation,Blocks/Constructor,Blocks/Destructor,Blocks/rpy_separator,Blocks/AssociationEnd,Blocks/BindingConnector,Blocks/Generalization,</v>
      </c>
      <c r="E49" s="11" t="s">
        <v>168</v>
      </c>
      <c r="F49" s="11" t="str">
        <f>IF(ISNUMBER(SEARCH("y",E49)),B49,"")</f>
        <v/>
      </c>
      <c r="G49" s="11" t="str">
        <f t="shared" si="2"/>
        <v>Comment,Constraint,Package,Problem,Rationale,View,Viewpoint,CustomView,Conform,Dependency,Refinement,Realization,</v>
      </c>
      <c r="H49" s="13" t="s">
        <v>168</v>
      </c>
      <c r="I49" s="13" t="str">
        <f>IF(ISNUMBER(SEARCH("y",H49)),B49,"")</f>
        <v/>
      </c>
      <c r="J49" s="13" t="str">
        <f t="shared" si="3"/>
        <v>Diagram View,Comment,Constraint,Package,Problem,Rationale,View,Viewpoint,CustomView,Dependency,Part,</v>
      </c>
      <c r="K49" s="17" t="s">
        <v>169</v>
      </c>
      <c r="L49" s="17" t="str">
        <f>IF(ISNUMBER(SEARCH("y",K49)),B49,"")</f>
        <v>Generalization,</v>
      </c>
      <c r="M49" s="17" t="str">
        <f t="shared" si="4"/>
        <v>Requirements Diagram,Parametric Diagram,SequenceDiagram,ActivityDiagram,Comment,Constraint,Problem,Rationale,Dependency,Part,AssociationEnd,Generalization,</v>
      </c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</row>
    <row r="50" spans="1:45" x14ac:dyDescent="0.25">
      <c r="A50" s="4" t="s">
        <v>27</v>
      </c>
      <c r="B50" s="6" t="s">
        <v>46</v>
      </c>
      <c r="C50" s="9" t="str">
        <f t="shared" si="0"/>
        <v>Blocks/InstanceSpecification,</v>
      </c>
      <c r="D50" s="9" t="str">
        <f t="shared" si="1"/>
        <v>Diagrams/Requirements Diagram,Diagrams/UseCaseDiagram,Diagrams/Package Diagram,Diagrams/Block Definition Diagram,Diagrams/Internal Block Diagram,Diagrams/Parametric Diagram,Diagrams/SequenceDiagram,Diagrams/rpy_separator,Diagrams/Statechart,Diagrams/ActivityDiagram,Diagrams/PanelDiagram,Diagrams/TimingDiagram,Diagrams/rpy_separator,Diagrams/Diagram View,General Elements/Comment,General Elements/Constraint,General Elements/Package,General Elements/Problem,General Elements/Rationale,General Elements/View,General Elements/Viewpoint,General Elements/CustomView,General Elements/rpy_separator,General Elements/Conform,General Elements/Dependency,General Elements/Refinement,General Elements/Realization,Blocks/Block,Blocks/Part,Blocks/Interface,Blocks/Event,Blocks/ChangeStructuralFeatureEvent,Blocks/rpy_separator,Blocks/DataType,Blocks/ValueType,Blocks/Unit,Blocks/Dimension,Blocks/rpy_separator,Blocks/ValueProperty,Blocks/Operation,Blocks/Reception,Blocks/TriggeredOperation,Blocks/Constructor,Blocks/Destructor,Blocks/rpy_separator,Blocks/AssociationEnd,Blocks/BindingConnector,Blocks/Generalization,Blocks/InstanceSpecification,</v>
      </c>
      <c r="E50" s="11" t="s">
        <v>168</v>
      </c>
      <c r="F50" s="11" t="str">
        <f>IF(ISNUMBER(SEARCH("y",E50)),B50,"")</f>
        <v/>
      </c>
      <c r="G50" s="11" t="str">
        <f t="shared" si="2"/>
        <v>Comment,Constraint,Package,Problem,Rationale,View,Viewpoint,CustomView,Conform,Dependency,Refinement,Realization,</v>
      </c>
      <c r="H50" s="13" t="s">
        <v>168</v>
      </c>
      <c r="I50" s="13" t="str">
        <f>IF(ISNUMBER(SEARCH("y",H50)),B50,"")</f>
        <v/>
      </c>
      <c r="J50" s="13" t="str">
        <f t="shared" si="3"/>
        <v>Diagram View,Comment,Constraint,Package,Problem,Rationale,View,Viewpoint,CustomView,Dependency,Part,</v>
      </c>
      <c r="K50" s="17" t="s">
        <v>168</v>
      </c>
      <c r="L50" s="17" t="str">
        <f>IF(ISNUMBER(SEARCH("y",K50)),B50,"")</f>
        <v/>
      </c>
      <c r="M50" s="17" t="str">
        <f t="shared" si="4"/>
        <v>Requirements Diagram,Parametric Diagram,SequenceDiagram,ActivityDiagram,Comment,Constraint,Problem,Rationale,Dependency,Part,AssociationEnd,Generalization,</v>
      </c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</row>
    <row r="51" spans="1:45" x14ac:dyDescent="0.25">
      <c r="A51" s="4" t="s">
        <v>47</v>
      </c>
      <c r="B51" s="6" t="s">
        <v>48</v>
      </c>
      <c r="C51" s="9" t="str">
        <f t="shared" si="0"/>
        <v>Ports and Flows/Port,</v>
      </c>
      <c r="D51" s="9" t="str">
        <f t="shared" si="1"/>
        <v>Diagrams/Requirements Diagram,Diagrams/UseCaseDiagram,Diagrams/Package Diagram,Diagrams/Block Definition Diagram,Diagrams/Internal Block Diagram,Diagrams/Parametric Diagram,Diagrams/SequenceDiagram,Diagrams/rpy_separator,Diagrams/Statechart,Diagrams/ActivityDiagram,Diagrams/PanelDiagram,Diagrams/TimingDiagram,Diagrams/rpy_separator,Diagrams/Diagram View,General Elements/Comment,General Elements/Constraint,General Elements/Package,General Elements/Problem,General Elements/Rationale,General Elements/View,General Elements/Viewpoint,General Elements/CustomView,General Elements/rpy_separator,General Elements/Conform,General Elements/Dependency,General Elements/Refinement,General Elements/Realization,Blocks/Block,Blocks/Part,Blocks/Interface,Blocks/Event,Blocks/ChangeStructuralFeatureEvent,Blocks/rpy_separator,Blocks/DataType,Blocks/ValueType,Blocks/Unit,Blocks/Dimension,Blocks/rpy_separator,Blocks/ValueProperty,Blocks/Operation,Blocks/Reception,Blocks/TriggeredOperation,Blocks/Constructor,Blocks/Destructor,Blocks/rpy_separator,Blocks/AssociationEnd,Blocks/BindingConnector,Blocks/Generalization,Blocks/InstanceSpecification,Ports and Flows/Port,</v>
      </c>
      <c r="E51" s="11" t="s">
        <v>168</v>
      </c>
      <c r="F51" s="11" t="str">
        <f>IF(ISNUMBER(SEARCH("y",E51)),B51,"")</f>
        <v/>
      </c>
      <c r="G51" s="11" t="str">
        <f t="shared" si="2"/>
        <v>Comment,Constraint,Package,Problem,Rationale,View,Viewpoint,CustomView,Conform,Dependency,Refinement,Realization,</v>
      </c>
      <c r="H51" s="13" t="s">
        <v>168</v>
      </c>
      <c r="I51" s="13" t="str">
        <f>IF(ISNUMBER(SEARCH("y",H51)),B51,"")</f>
        <v/>
      </c>
      <c r="J51" s="13" t="str">
        <f t="shared" si="3"/>
        <v>Diagram View,Comment,Constraint,Package,Problem,Rationale,View,Viewpoint,CustomView,Dependency,Part,</v>
      </c>
      <c r="K51" s="17" t="s">
        <v>168</v>
      </c>
      <c r="L51" s="17" t="str">
        <f>IF(ISNUMBER(SEARCH("y",K51)),B51,"")</f>
        <v/>
      </c>
      <c r="M51" s="17" t="str">
        <f t="shared" si="4"/>
        <v>Requirements Diagram,Parametric Diagram,SequenceDiagram,ActivityDiagram,Comment,Constraint,Problem,Rationale,Dependency,Part,AssociationEnd,Generalization,</v>
      </c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</row>
    <row r="52" spans="1:45" x14ac:dyDescent="0.25">
      <c r="A52" s="4" t="s">
        <v>47</v>
      </c>
      <c r="B52" s="6" t="s">
        <v>49</v>
      </c>
      <c r="C52" s="9" t="str">
        <f t="shared" si="0"/>
        <v>Ports and Flows/FlowPort,</v>
      </c>
      <c r="D52" s="9" t="str">
        <f t="shared" si="1"/>
        <v>Diagrams/Requirements Diagram,Diagrams/UseCaseDiagram,Diagrams/Package Diagram,Diagrams/Block Definition Diagram,Diagrams/Internal Block Diagram,Diagrams/Parametric Diagram,Diagrams/SequenceDiagram,Diagrams/rpy_separator,Diagrams/Statechart,Diagrams/ActivityDiagram,Diagrams/PanelDiagram,Diagrams/TimingDiagram,Diagrams/rpy_separator,Diagrams/Diagram View,General Elements/Comment,General Elements/Constraint,General Elements/Package,General Elements/Problem,General Elements/Rationale,General Elements/View,General Elements/Viewpoint,General Elements/CustomView,General Elements/rpy_separator,General Elements/Conform,General Elements/Dependency,General Elements/Refinement,General Elements/Realization,Blocks/Block,Blocks/Part,Blocks/Interface,Blocks/Event,Blocks/ChangeStructuralFeatureEvent,Blocks/rpy_separator,Blocks/DataType,Blocks/ValueType,Blocks/Unit,Blocks/Dimension,Blocks/rpy_separator,Blocks/ValueProperty,Blocks/Operation,Blocks/Reception,Blocks/TriggeredOperation,Blocks/Constructor,Blocks/Destructor,Blocks/rpy_separator,Blocks/AssociationEnd,Blocks/BindingConnector,Blocks/Generalization,Blocks/InstanceSpecification,Ports and Flows/Port,Ports and Flows/FlowPort,</v>
      </c>
      <c r="E52" s="11" t="s">
        <v>168</v>
      </c>
      <c r="F52" s="11" t="str">
        <f>IF(ISNUMBER(SEARCH("y",E52)),B52,"")</f>
        <v/>
      </c>
      <c r="G52" s="11" t="str">
        <f t="shared" si="2"/>
        <v>Comment,Constraint,Package,Problem,Rationale,View,Viewpoint,CustomView,Conform,Dependency,Refinement,Realization,</v>
      </c>
      <c r="H52" s="13" t="s">
        <v>168</v>
      </c>
      <c r="I52" s="13" t="str">
        <f>IF(ISNUMBER(SEARCH("y",H52)),B52,"")</f>
        <v/>
      </c>
      <c r="J52" s="13" t="str">
        <f t="shared" si="3"/>
        <v>Diagram View,Comment,Constraint,Package,Problem,Rationale,View,Viewpoint,CustomView,Dependency,Part,</v>
      </c>
      <c r="K52" s="17" t="s">
        <v>168</v>
      </c>
      <c r="L52" s="17" t="str">
        <f>IF(ISNUMBER(SEARCH("y",K52)),B52,"")</f>
        <v/>
      </c>
      <c r="M52" s="17" t="str">
        <f t="shared" si="4"/>
        <v>Requirements Diagram,Parametric Diagram,SequenceDiagram,ActivityDiagram,Comment,Constraint,Problem,Rationale,Dependency,Part,AssociationEnd,Generalization,</v>
      </c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</row>
    <row r="53" spans="1:45" x14ac:dyDescent="0.25">
      <c r="A53" s="4" t="s">
        <v>47</v>
      </c>
      <c r="B53" s="6" t="s">
        <v>0</v>
      </c>
      <c r="C53" s="9" t="str">
        <f t="shared" si="0"/>
        <v>Ports and Flows/rpy_separator,</v>
      </c>
      <c r="D53" s="9" t="str">
        <f t="shared" si="1"/>
        <v>Diagrams/Requirements Diagram,Diagrams/UseCaseDiagram,Diagrams/Package Diagram,Diagrams/Block Definition Diagram,Diagrams/Internal Block Diagram,Diagrams/Parametric Diagram,Diagrams/SequenceDiagram,Diagrams/rpy_separator,Diagrams/Statechart,Diagrams/ActivityDiagram,Diagrams/PanelDiagram,Diagrams/TimingDiagram,Diagrams/rpy_separator,Diagrams/Diagram View,General Elements/Comment,General Elements/Constraint,General Elements/Package,General Elements/Problem,General Elements/Rationale,General Elements/View,General Elements/Viewpoint,General Elements/CustomView,General Elements/rpy_separator,General Elements/Conform,General Elements/Dependency,General Elements/Refinement,General Elements/Realization,Blocks/Block,Blocks/Part,Blocks/Interface,Blocks/Event,Blocks/ChangeStructuralFeatureEvent,Blocks/rpy_separator,Blocks/DataType,Blocks/ValueType,Blocks/Unit,Blocks/Dimension,Blocks/rpy_separator,Blocks/ValueProperty,Blocks/Operation,Blocks/Reception,Blocks/TriggeredOperation,Blocks/Constructor,Blocks/Destructor,Blocks/rpy_separator,Blocks/AssociationEnd,Blocks/BindingConnector,Blocks/Generalization,Blocks/InstanceSpecification,Ports and Flows/Port,Ports and Flows/FlowPort,Ports and Flows/rpy_separator,</v>
      </c>
      <c r="E53" s="11" t="s">
        <v>168</v>
      </c>
      <c r="F53" s="11" t="str">
        <f>IF(ISNUMBER(SEARCH("y",E53)),B53,"")</f>
        <v/>
      </c>
      <c r="G53" s="11" t="str">
        <f t="shared" si="2"/>
        <v>Comment,Constraint,Package,Problem,Rationale,View,Viewpoint,CustomView,Conform,Dependency,Refinement,Realization,</v>
      </c>
      <c r="H53" s="13" t="s">
        <v>168</v>
      </c>
      <c r="I53" s="13" t="str">
        <f>IF(ISNUMBER(SEARCH("y",H53)),B53,"")</f>
        <v/>
      </c>
      <c r="J53" s="13" t="str">
        <f t="shared" si="3"/>
        <v>Diagram View,Comment,Constraint,Package,Problem,Rationale,View,Viewpoint,CustomView,Dependency,Part,</v>
      </c>
      <c r="K53" s="17" t="s">
        <v>168</v>
      </c>
      <c r="L53" s="17" t="str">
        <f>IF(ISNUMBER(SEARCH("y",K53)),B53,"")</f>
        <v/>
      </c>
      <c r="M53" s="17" t="str">
        <f t="shared" si="4"/>
        <v>Requirements Diagram,Parametric Diagram,SequenceDiagram,ActivityDiagram,Comment,Constraint,Problem,Rationale,Dependency,Part,AssociationEnd,Generalization,</v>
      </c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</row>
    <row r="54" spans="1:45" x14ac:dyDescent="0.25">
      <c r="A54" s="4" t="s">
        <v>47</v>
      </c>
      <c r="B54" s="6" t="s">
        <v>50</v>
      </c>
      <c r="C54" s="9" t="str">
        <f t="shared" si="0"/>
        <v>Ports and Flows/InterfaceBlock,</v>
      </c>
      <c r="D54" s="9" t="str">
        <f t="shared" si="1"/>
        <v>Diagrams/Requirements Diagram,Diagrams/UseCaseDiagram,Diagrams/Package Diagram,Diagrams/Block Definition Diagram,Diagrams/Internal Block Diagram,Diagrams/Parametric Diagram,Diagrams/SequenceDiagram,Diagrams/rpy_separator,Diagrams/Statechart,Diagrams/ActivityDiagram,Diagrams/PanelDiagram,Diagrams/TimingDiagram,Diagrams/rpy_separator,Diagrams/Diagram View,General Elements/Comment,General Elements/Constraint,General Elements/Package,General Elements/Problem,General Elements/Rationale,General Elements/View,General Elements/Viewpoint,General Elements/CustomView,General Elements/rpy_separator,General Elements/Conform,General Elements/Dependency,General Elements/Refinement,General Elements/Realization,Blocks/Block,Blocks/Part,Blocks/Interface,Blocks/Event,Blocks/ChangeStructuralFeatureEvent,Blocks/rpy_separator,Blocks/DataType,Blocks/ValueType,Blocks/Unit,Blocks/Dimension,Blocks/rpy_separator,Blocks/ValueProperty,Blocks/Operation,Blocks/Reception,Blocks/TriggeredOperation,Blocks/Constructor,Blocks/Destructor,Blocks/rpy_separator,Blocks/AssociationEnd,Blocks/BindingConnector,Blocks/Generalization,Blocks/InstanceSpecification,Ports and Flows/Port,Ports and Flows/FlowPort,Ports and Flows/rpy_separator,Ports and Flows/InterfaceBlock,</v>
      </c>
      <c r="E54" s="11" t="s">
        <v>168</v>
      </c>
      <c r="F54" s="11" t="str">
        <f>IF(ISNUMBER(SEARCH("y",E54)),B54,"")</f>
        <v/>
      </c>
      <c r="G54" s="11" t="str">
        <f t="shared" si="2"/>
        <v>Comment,Constraint,Package,Problem,Rationale,View,Viewpoint,CustomView,Conform,Dependency,Refinement,Realization,</v>
      </c>
      <c r="H54" s="13" t="s">
        <v>168</v>
      </c>
      <c r="I54" s="13" t="str">
        <f>IF(ISNUMBER(SEARCH("y",H54)),B54,"")</f>
        <v/>
      </c>
      <c r="J54" s="13" t="str">
        <f t="shared" si="3"/>
        <v>Diagram View,Comment,Constraint,Package,Problem,Rationale,View,Viewpoint,CustomView,Dependency,Part,</v>
      </c>
      <c r="K54" s="17" t="s">
        <v>168</v>
      </c>
      <c r="L54" s="17" t="str">
        <f>IF(ISNUMBER(SEARCH("y",K54)),B54,"")</f>
        <v/>
      </c>
      <c r="M54" s="17" t="str">
        <f t="shared" si="4"/>
        <v>Requirements Diagram,Parametric Diagram,SequenceDiagram,ActivityDiagram,Comment,Constraint,Problem,Rationale,Dependency,Part,AssociationEnd,Generalization,</v>
      </c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</row>
    <row r="55" spans="1:45" x14ac:dyDescent="0.25">
      <c r="A55" s="4" t="s">
        <v>47</v>
      </c>
      <c r="B55" s="6" t="s">
        <v>51</v>
      </c>
      <c r="C55" s="9" t="str">
        <f t="shared" si="0"/>
        <v>Ports and Flows/FullPort,</v>
      </c>
      <c r="D55" s="9" t="str">
        <f t="shared" si="1"/>
        <v>Diagrams/Requirements Diagram,Diagrams/UseCaseDiagram,Diagrams/Package Diagram,Diagrams/Block Definition Diagram,Diagrams/Internal Block Diagram,Diagrams/Parametric Diagram,Diagrams/SequenceDiagram,Diagrams/rpy_separator,Diagrams/Statechart,Diagrams/ActivityDiagram,Diagrams/PanelDiagram,Diagrams/TimingDiagram,Diagrams/rpy_separator,Diagrams/Diagram View,General Elements/Comment,General Elements/Constraint,General Elements/Package,General Elements/Problem,General Elements/Rationale,General Elements/View,General Elements/Viewpoint,General Elements/CustomView,General Elements/rpy_separator,General Elements/Conform,General Elements/Dependency,General Elements/Refinement,General Elements/Realization,Blocks/Block,Blocks/Part,Blocks/Interface,Blocks/Event,Blocks/ChangeStructuralFeatureEvent,Blocks/rpy_separator,Blocks/DataType,Blocks/ValueType,Blocks/Unit,Blocks/Dimension,Blocks/rpy_separator,Blocks/ValueProperty,Blocks/Operation,Blocks/Reception,Blocks/TriggeredOperation,Blocks/Constructor,Blocks/Destructor,Blocks/rpy_separator,Blocks/AssociationEnd,Blocks/BindingConnector,Blocks/Generalization,Blocks/InstanceSpecification,Ports and Flows/Port,Ports and Flows/FlowPort,Ports and Flows/rpy_separator,Ports and Flows/InterfaceBlock,Ports and Flows/FullPort,</v>
      </c>
      <c r="E55" s="11" t="s">
        <v>168</v>
      </c>
      <c r="F55" s="11" t="str">
        <f>IF(ISNUMBER(SEARCH("y",E55)),B55,"")</f>
        <v/>
      </c>
      <c r="G55" s="11" t="str">
        <f t="shared" si="2"/>
        <v>Comment,Constraint,Package,Problem,Rationale,View,Viewpoint,CustomView,Conform,Dependency,Refinement,Realization,</v>
      </c>
      <c r="H55" s="13" t="s">
        <v>168</v>
      </c>
      <c r="I55" s="13" t="str">
        <f>IF(ISNUMBER(SEARCH("y",H55)),B55,"")</f>
        <v/>
      </c>
      <c r="J55" s="13" t="str">
        <f t="shared" si="3"/>
        <v>Diagram View,Comment,Constraint,Package,Problem,Rationale,View,Viewpoint,CustomView,Dependency,Part,</v>
      </c>
      <c r="K55" s="17" t="s">
        <v>168</v>
      </c>
      <c r="L55" s="17" t="str">
        <f>IF(ISNUMBER(SEARCH("y",K55)),B55,"")</f>
        <v/>
      </c>
      <c r="M55" s="17" t="str">
        <f t="shared" si="4"/>
        <v>Requirements Diagram,Parametric Diagram,SequenceDiagram,ActivityDiagram,Comment,Constraint,Problem,Rationale,Dependency,Part,AssociationEnd,Generalization,</v>
      </c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</row>
    <row r="56" spans="1:45" x14ac:dyDescent="0.25">
      <c r="A56" s="4" t="s">
        <v>47</v>
      </c>
      <c r="B56" s="6" t="s">
        <v>52</v>
      </c>
      <c r="C56" s="9" t="str">
        <f t="shared" si="0"/>
        <v>Ports and Flows/ProxyPort,</v>
      </c>
      <c r="D56" s="9" t="str">
        <f t="shared" si="1"/>
        <v>Diagrams/Requirements Diagram,Diagrams/UseCaseDiagram,Diagrams/Package Diagram,Diagrams/Block Definition Diagram,Diagrams/Internal Block Diagram,Diagrams/Parametric Diagram,Diagrams/SequenceDiagram,Diagrams/rpy_separator,Diagrams/Statechart,Diagrams/ActivityDiagram,Diagrams/PanelDiagram,Diagrams/TimingDiagram,Diagrams/rpy_separator,Diagrams/Diagram View,General Elements/Comment,General Elements/Constraint,General Elements/Package,General Elements/Problem,General Elements/Rationale,General Elements/View,General Elements/Viewpoint,General Elements/CustomView,General Elements/rpy_separator,General Elements/Conform,General Elements/Dependency,General Elements/Refinement,General Elements/Realization,Blocks/Block,Blocks/Part,Blocks/Interface,Blocks/Event,Blocks/ChangeStructuralFeatureEvent,Blocks/rpy_separator,Blocks/DataType,Blocks/ValueType,Blocks/Unit,Blocks/Dimension,Blocks/rpy_separator,Blocks/ValueProperty,Blocks/Operation,Blocks/Reception,Blocks/TriggeredOperation,Blocks/Constructor,Blocks/Destructor,Blocks/rpy_separator,Blocks/AssociationEnd,Blocks/BindingConnector,Blocks/Generalization,Blocks/InstanceSpecification,Ports and Flows/Port,Ports and Flows/FlowPort,Ports and Flows/rpy_separator,Ports and Flows/InterfaceBlock,Ports and Flows/FullPort,Ports and Flows/ProxyPort,</v>
      </c>
      <c r="E56" s="11" t="s">
        <v>168</v>
      </c>
      <c r="F56" s="11" t="str">
        <f>IF(ISNUMBER(SEARCH("y",E56)),B56,"")</f>
        <v/>
      </c>
      <c r="G56" s="11" t="str">
        <f t="shared" si="2"/>
        <v>Comment,Constraint,Package,Problem,Rationale,View,Viewpoint,CustomView,Conform,Dependency,Refinement,Realization,</v>
      </c>
      <c r="H56" s="13" t="s">
        <v>168</v>
      </c>
      <c r="I56" s="13" t="str">
        <f>IF(ISNUMBER(SEARCH("y",H56)),B56,"")</f>
        <v/>
      </c>
      <c r="J56" s="13" t="str">
        <f t="shared" si="3"/>
        <v>Diagram View,Comment,Constraint,Package,Problem,Rationale,View,Viewpoint,CustomView,Dependency,Part,</v>
      </c>
      <c r="K56" s="17" t="s">
        <v>168</v>
      </c>
      <c r="L56" s="17" t="str">
        <f>IF(ISNUMBER(SEARCH("y",K56)),B56,"")</f>
        <v/>
      </c>
      <c r="M56" s="17" t="str">
        <f t="shared" si="4"/>
        <v>Requirements Diagram,Parametric Diagram,SequenceDiagram,ActivityDiagram,Comment,Constraint,Problem,Rationale,Dependency,Part,AssociationEnd,Generalization,</v>
      </c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</row>
    <row r="57" spans="1:45" x14ac:dyDescent="0.25">
      <c r="A57" s="4" t="s">
        <v>47</v>
      </c>
      <c r="B57" s="6" t="s">
        <v>0</v>
      </c>
      <c r="C57" s="9" t="str">
        <f t="shared" si="0"/>
        <v>Ports and Flows/rpy_separator,</v>
      </c>
      <c r="D57" s="9" t="str">
        <f t="shared" si="1"/>
        <v>Diagrams/Requirements Diagram,Diagrams/UseCaseDiagram,Diagrams/Package Diagram,Diagrams/Block Definition Diagram,Diagrams/Internal Block Diagram,Diagrams/Parametric Diagram,Diagrams/SequenceDiagram,Diagrams/rpy_separator,Diagrams/Statechart,Diagrams/ActivityDiagram,Diagrams/PanelDiagram,Diagrams/TimingDiagram,Diagrams/rpy_separator,Diagrams/Diagram View,General Elements/Comment,General Elements/Constraint,General Elements/Package,General Elements/Problem,General Elements/Rationale,General Elements/View,General Elements/Viewpoint,General Elements/CustomView,General Elements/rpy_separator,General Elements/Conform,General Elements/Dependency,General Elements/Refinement,General Elements/Realization,Blocks/Block,Blocks/Part,Blocks/Interface,Blocks/Event,Blocks/ChangeStructuralFeatureEvent,Blocks/rpy_separator,Blocks/DataType,Blocks/ValueType,Blocks/Unit,Blocks/Dimension,Blocks/rpy_separator,Blocks/ValueProperty,Blocks/Operation,Blocks/Reception,Blocks/TriggeredOperation,Blocks/Constructor,Blocks/Destructor,Blocks/rpy_separator,Blocks/AssociationEnd,Blocks/BindingConnector,Blocks/Generalization,Blocks/InstanceSpecification,Ports and Flows/Port,Ports and Flows/FlowPort,Ports and Flows/rpy_separator,Ports and Flows/InterfaceBlock,Ports and Flows/FullPort,Ports and Flows/ProxyPort,Ports and Flows/rpy_separator,</v>
      </c>
      <c r="E57" s="11" t="s">
        <v>168</v>
      </c>
      <c r="F57" s="11" t="str">
        <f>IF(ISNUMBER(SEARCH("y",E57)),B57,"")</f>
        <v/>
      </c>
      <c r="G57" s="11" t="str">
        <f t="shared" si="2"/>
        <v>Comment,Constraint,Package,Problem,Rationale,View,Viewpoint,CustomView,Conform,Dependency,Refinement,Realization,</v>
      </c>
      <c r="H57" s="13" t="s">
        <v>168</v>
      </c>
      <c r="I57" s="13" t="str">
        <f>IF(ISNUMBER(SEARCH("y",H57)),B57,"")</f>
        <v/>
      </c>
      <c r="J57" s="13" t="str">
        <f t="shared" si="3"/>
        <v>Diagram View,Comment,Constraint,Package,Problem,Rationale,View,Viewpoint,CustomView,Dependency,Part,</v>
      </c>
      <c r="K57" s="17" t="s">
        <v>168</v>
      </c>
      <c r="L57" s="17" t="str">
        <f>IF(ISNUMBER(SEARCH("y",K57)),B57,"")</f>
        <v/>
      </c>
      <c r="M57" s="17" t="str">
        <f t="shared" si="4"/>
        <v>Requirements Diagram,Parametric Diagram,SequenceDiagram,ActivityDiagram,Comment,Constraint,Problem,Rationale,Dependency,Part,AssociationEnd,Generalization,</v>
      </c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</row>
    <row r="58" spans="1:45" x14ac:dyDescent="0.25">
      <c r="A58" s="4" t="s">
        <v>47</v>
      </c>
      <c r="B58" s="6" t="s">
        <v>53</v>
      </c>
      <c r="C58" s="9" t="str">
        <f t="shared" si="0"/>
        <v>Ports and Flows/FlowSpecification,</v>
      </c>
      <c r="D58" s="9" t="str">
        <f t="shared" si="1"/>
        <v>Diagrams/Requirements Diagram,Diagrams/UseCaseDiagram,Diagrams/Package Diagram,Diagrams/Block Definition Diagram,Diagrams/Internal Block Diagram,Diagrams/Parametric Diagram,Diagrams/SequenceDiagram,Diagrams/rpy_separator,Diagrams/Statechart,Diagrams/ActivityDiagram,Diagrams/PanelDiagram,Diagrams/TimingDiagram,Diagrams/rpy_separator,Diagrams/Diagram View,General Elements/Comment,General Elements/Constraint,General Elements/Package,General Elements/Problem,General Elements/Rationale,General Elements/View,General Elements/Viewpoint,General Elements/CustomView,General Elements/rpy_separator,General Elements/Conform,General Elements/Dependency,General Elements/Refinement,General Elements/Realization,Blocks/Block,Blocks/Part,Blocks/Interface,Blocks/Event,Blocks/ChangeStructuralFeatureEvent,Blocks/rpy_separator,Blocks/DataType,Blocks/ValueType,Blocks/Unit,Blocks/Dimension,Blocks/rpy_separator,Blocks/ValueProperty,Blocks/Operation,Blocks/Reception,Blocks/TriggeredOperation,Blocks/Constructor,Blocks/Destructor,Blocks/rpy_separator,Blocks/AssociationEnd,Blocks/BindingConnector,Blocks/Generalization,Blocks/InstanceSpecification,Ports and Flows/Port,Ports and Flows/FlowPort,Ports and Flows/rpy_separator,Ports and Flows/InterfaceBlock,Ports and Flows/FullPort,Ports and Flows/ProxyPort,Ports and Flows/rpy_separator,Ports and Flows/FlowSpecification,</v>
      </c>
      <c r="E58" s="11" t="s">
        <v>168</v>
      </c>
      <c r="F58" s="11" t="str">
        <f>IF(ISNUMBER(SEARCH("y",E58)),B58,"")</f>
        <v/>
      </c>
      <c r="G58" s="11" t="str">
        <f t="shared" si="2"/>
        <v>Comment,Constraint,Package,Problem,Rationale,View,Viewpoint,CustomView,Conform,Dependency,Refinement,Realization,</v>
      </c>
      <c r="H58" s="13" t="s">
        <v>168</v>
      </c>
      <c r="I58" s="13" t="str">
        <f>IF(ISNUMBER(SEARCH("y",H58)),B58,"")</f>
        <v/>
      </c>
      <c r="J58" s="13" t="str">
        <f t="shared" si="3"/>
        <v>Diagram View,Comment,Constraint,Package,Problem,Rationale,View,Viewpoint,CustomView,Dependency,Part,</v>
      </c>
      <c r="K58" s="17" t="s">
        <v>168</v>
      </c>
      <c r="L58" s="17" t="str">
        <f>IF(ISNUMBER(SEARCH("y",K58)),B58,"")</f>
        <v/>
      </c>
      <c r="M58" s="17" t="str">
        <f t="shared" si="4"/>
        <v>Requirements Diagram,Parametric Diagram,SequenceDiagram,ActivityDiagram,Comment,Constraint,Problem,Rationale,Dependency,Part,AssociationEnd,Generalization,</v>
      </c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</row>
    <row r="59" spans="1:45" x14ac:dyDescent="0.25">
      <c r="A59" s="4" t="s">
        <v>47</v>
      </c>
      <c r="B59" s="6" t="s">
        <v>54</v>
      </c>
      <c r="C59" s="9" t="str">
        <f t="shared" si="0"/>
        <v>Ports and Flows/FlowProperty,</v>
      </c>
      <c r="D59" s="9" t="str">
        <f t="shared" si="1"/>
        <v>Diagrams/Requirements Diagram,Diagrams/UseCaseDiagram,Diagrams/Package Diagram,Diagrams/Block Definition Diagram,Diagrams/Internal Block Diagram,Diagrams/Parametric Diagram,Diagrams/SequenceDiagram,Diagrams/rpy_separator,Diagrams/Statechart,Diagrams/ActivityDiagram,Diagrams/PanelDiagram,Diagrams/TimingDiagram,Diagrams/rpy_separator,Diagrams/Diagram View,General Elements/Comment,General Elements/Constraint,General Elements/Package,General Elements/Problem,General Elements/Rationale,General Elements/View,General Elements/Viewpoint,General Elements/CustomView,General Elements/rpy_separator,General Elements/Conform,General Elements/Dependency,General Elements/Refinement,General Elements/Realization,Blocks/Block,Blocks/Part,Blocks/Interface,Blocks/Event,Blocks/ChangeStructuralFeatureEvent,Blocks/rpy_separator,Blocks/DataType,Blocks/ValueType,Blocks/Unit,Blocks/Dimension,Blocks/rpy_separator,Blocks/ValueProperty,Blocks/Operation,Blocks/Reception,Blocks/TriggeredOperation,Blocks/Constructor,Blocks/Destructor,Blocks/rpy_separator,Blocks/AssociationEnd,Blocks/BindingConnector,Blocks/Generalization,Blocks/InstanceSpecification,Ports and Flows/Port,Ports and Flows/FlowPort,Ports and Flows/rpy_separator,Ports and Flows/InterfaceBlock,Ports and Flows/FullPort,Ports and Flows/ProxyPort,Ports and Flows/rpy_separator,Ports and Flows/FlowSpecification,Ports and Flows/FlowProperty,</v>
      </c>
      <c r="E59" s="11" t="s">
        <v>168</v>
      </c>
      <c r="F59" s="11" t="str">
        <f>IF(ISNUMBER(SEARCH("y",E59)),B59,"")</f>
        <v/>
      </c>
      <c r="G59" s="11" t="str">
        <f t="shared" si="2"/>
        <v>Comment,Constraint,Package,Problem,Rationale,View,Viewpoint,CustomView,Conform,Dependency,Refinement,Realization,</v>
      </c>
      <c r="H59" s="13" t="s">
        <v>168</v>
      </c>
      <c r="I59" s="13" t="str">
        <f>IF(ISNUMBER(SEARCH("y",H59)),B59,"")</f>
        <v/>
      </c>
      <c r="J59" s="13" t="str">
        <f t="shared" si="3"/>
        <v>Diagram View,Comment,Constraint,Package,Problem,Rationale,View,Viewpoint,CustomView,Dependency,Part,</v>
      </c>
      <c r="K59" s="17" t="s">
        <v>168</v>
      </c>
      <c r="L59" s="17" t="str">
        <f>IF(ISNUMBER(SEARCH("y",K59)),B59,"")</f>
        <v/>
      </c>
      <c r="M59" s="17" t="str">
        <f t="shared" si="4"/>
        <v>Requirements Diagram,Parametric Diagram,SequenceDiagram,ActivityDiagram,Comment,Constraint,Problem,Rationale,Dependency,Part,AssociationEnd,Generalization,</v>
      </c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</row>
    <row r="60" spans="1:45" x14ac:dyDescent="0.25">
      <c r="A60" s="4" t="s">
        <v>47</v>
      </c>
      <c r="B60" s="6" t="s">
        <v>55</v>
      </c>
      <c r="C60" s="9" t="str">
        <f t="shared" si="0"/>
        <v>Ports and Flows/FlowItem,</v>
      </c>
      <c r="D60" s="9" t="str">
        <f t="shared" si="1"/>
        <v>Diagrams/Requirements Diagram,Diagrams/UseCaseDiagram,Diagrams/Package Diagram,Diagrams/Block Definition Diagram,Diagrams/Internal Block Diagram,Diagrams/Parametric Diagram,Diagrams/SequenceDiagram,Diagrams/rpy_separator,Diagrams/Statechart,Diagrams/ActivityDiagram,Diagrams/PanelDiagram,Diagrams/TimingDiagram,Diagrams/rpy_separator,Diagrams/Diagram View,General Elements/Comment,General Elements/Constraint,General Elements/Package,General Elements/Problem,General Elements/Rationale,General Elements/View,General Elements/Viewpoint,General Elements/CustomView,General Elements/rpy_separator,General Elements/Conform,General Elements/Dependency,General Elements/Refinement,General Elements/Realization,Blocks/Block,Blocks/Part,Blocks/Interface,Blocks/Event,Blocks/ChangeStructuralFeatureEvent,Blocks/rpy_separator,Blocks/DataType,Blocks/ValueType,Blocks/Unit,Blocks/Dimension,Blocks/rpy_separator,Blocks/ValueProperty,Blocks/Operation,Blocks/Reception,Blocks/TriggeredOperation,Blocks/Constructor,Blocks/Destructor,Blocks/rpy_separator,Blocks/AssociationEnd,Blocks/BindingConnector,Blocks/Generalization,Blocks/InstanceSpecification,Ports and Flows/Port,Ports and Flows/FlowPort,Ports and Flows/rpy_separator,Ports and Flows/InterfaceBlock,Ports and Flows/FullPort,Ports and Flows/ProxyPort,Ports and Flows/rpy_separator,Ports and Flows/FlowSpecification,Ports and Flows/FlowProperty,Ports and Flows/FlowItem,</v>
      </c>
      <c r="E60" s="11" t="s">
        <v>168</v>
      </c>
      <c r="F60" s="11" t="str">
        <f>IF(ISNUMBER(SEARCH("y",E60)),B60,"")</f>
        <v/>
      </c>
      <c r="G60" s="11" t="str">
        <f t="shared" si="2"/>
        <v>Comment,Constraint,Package,Problem,Rationale,View,Viewpoint,CustomView,Conform,Dependency,Refinement,Realization,</v>
      </c>
      <c r="H60" s="13" t="s">
        <v>168</v>
      </c>
      <c r="I60" s="13" t="str">
        <f>IF(ISNUMBER(SEARCH("y",H60)),B60,"")</f>
        <v/>
      </c>
      <c r="J60" s="13" t="str">
        <f t="shared" si="3"/>
        <v>Diagram View,Comment,Constraint,Package,Problem,Rationale,View,Viewpoint,CustomView,Dependency,Part,</v>
      </c>
      <c r="K60" s="17" t="s">
        <v>168</v>
      </c>
      <c r="L60" s="17" t="str">
        <f>IF(ISNUMBER(SEARCH("y",K60)),B60,"")</f>
        <v/>
      </c>
      <c r="M60" s="17" t="str">
        <f t="shared" si="4"/>
        <v>Requirements Diagram,Parametric Diagram,SequenceDiagram,ActivityDiagram,Comment,Constraint,Problem,Rationale,Dependency,Part,AssociationEnd,Generalization,</v>
      </c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</row>
    <row r="61" spans="1:45" x14ac:dyDescent="0.25">
      <c r="A61" s="4" t="s">
        <v>47</v>
      </c>
      <c r="B61" s="6" t="s">
        <v>56</v>
      </c>
      <c r="C61" s="9" t="str">
        <f t="shared" si="0"/>
        <v>Ports and Flows/Flow,</v>
      </c>
      <c r="D61" s="9" t="str">
        <f t="shared" si="1"/>
        <v>Diagrams/Requirements Diagram,Diagrams/UseCaseDiagram,Diagrams/Package Diagram,Diagrams/Block Definition Diagram,Diagrams/Internal Block Diagram,Diagrams/Parametric Diagram,Diagrams/SequenceDiagram,Diagrams/rpy_separator,Diagrams/Statechart,Diagrams/ActivityDiagram,Diagrams/PanelDiagram,Diagrams/TimingDiagram,Diagrams/rpy_separator,Diagrams/Diagram View,General Elements/Comment,General Elements/Constraint,General Elements/Package,General Elements/Problem,General Elements/Rationale,General Elements/View,General Elements/Viewpoint,General Elements/CustomView,General Elements/rpy_separator,General Elements/Conform,General Elements/Dependency,General Elements/Refinement,General Elements/Realization,Blocks/Block,Blocks/Part,Blocks/Interface,Blocks/Event,Blocks/ChangeStructuralFeatureEvent,Blocks/rpy_separator,Blocks/DataType,Blocks/ValueType,Blocks/Unit,Blocks/Dimension,Blocks/rpy_separator,Blocks/ValueProperty,Blocks/Operation,Blocks/Reception,Blocks/TriggeredOperation,Blocks/Constructor,Blocks/Destructor,Blocks/rpy_separator,Blocks/AssociationEnd,Blocks/BindingConnector,Blocks/Generalization,Blocks/InstanceSpecification,Ports and Flows/Port,Ports and Flows/FlowPort,Ports and Flows/rpy_separator,Ports and Flows/InterfaceBlock,Ports and Flows/FullPort,Ports and Flows/ProxyPort,Ports and Flows/rpy_separator,Ports and Flows/FlowSpecification,Ports and Flows/FlowProperty,Ports and Flows/FlowItem,Ports and Flows/Flow,</v>
      </c>
      <c r="E61" s="11" t="s">
        <v>168</v>
      </c>
      <c r="F61" s="11" t="str">
        <f>IF(ISNUMBER(SEARCH("y",E61)),B61,"")</f>
        <v/>
      </c>
      <c r="G61" s="11" t="str">
        <f t="shared" si="2"/>
        <v>Comment,Constraint,Package,Problem,Rationale,View,Viewpoint,CustomView,Conform,Dependency,Refinement,Realization,</v>
      </c>
      <c r="H61" s="13" t="s">
        <v>168</v>
      </c>
      <c r="I61" s="13" t="str">
        <f>IF(ISNUMBER(SEARCH("y",H61)),B61,"")</f>
        <v/>
      </c>
      <c r="J61" s="13" t="str">
        <f t="shared" si="3"/>
        <v>Diagram View,Comment,Constraint,Package,Problem,Rationale,View,Viewpoint,CustomView,Dependency,Part,</v>
      </c>
      <c r="K61" s="17" t="s">
        <v>169</v>
      </c>
      <c r="L61" s="17" t="str">
        <f>IF(ISNUMBER(SEARCH("y",K61)),B61,"")</f>
        <v>Flow,</v>
      </c>
      <c r="M61" s="17" t="str">
        <f t="shared" si="4"/>
        <v>Requirements Diagram,Parametric Diagram,SequenceDiagram,ActivityDiagram,Comment,Constraint,Problem,Rationale,Dependency,Part,AssociationEnd,Generalization,Flow,</v>
      </c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</row>
    <row r="62" spans="1:45" x14ac:dyDescent="0.25">
      <c r="A62" s="4" t="s">
        <v>57</v>
      </c>
      <c r="B62" s="6" t="s">
        <v>58</v>
      </c>
      <c r="C62" s="9" t="str">
        <f t="shared" si="0"/>
        <v>Requirements/Requirement,</v>
      </c>
      <c r="D62" s="9" t="str">
        <f t="shared" si="1"/>
        <v>Diagrams/Requirements Diagram,Diagrams/UseCaseDiagram,Diagrams/Package Diagram,Diagrams/Block Definition Diagram,Diagrams/Internal Block Diagram,Diagrams/Parametric Diagram,Diagrams/SequenceDiagram,Diagrams/rpy_separator,Diagrams/Statechart,Diagrams/ActivityDiagram,Diagrams/PanelDiagram,Diagrams/TimingDiagram,Diagrams/rpy_separator,Diagrams/Diagram View,General Elements/Comment,General Elements/Constraint,General Elements/Package,General Elements/Problem,General Elements/Rationale,General Elements/View,General Elements/Viewpoint,General Elements/CustomView,General Elements/rpy_separator,General Elements/Conform,General Elements/Dependency,General Elements/Refinement,General Elements/Realization,Blocks/Block,Blocks/Part,Blocks/Interface,Blocks/Event,Blocks/ChangeStructuralFeatureEvent,Blocks/rpy_separator,Blocks/DataType,Blocks/ValueType,Blocks/Unit,Blocks/Dimension,Blocks/rpy_separator,Blocks/ValueProperty,Blocks/Operation,Blocks/Reception,Blocks/TriggeredOperation,Blocks/Constructor,Blocks/Destructor,Blocks/rpy_separator,Blocks/AssociationEnd,Blocks/BindingConnector,Blocks/Generalization,Blocks/InstanceSpecification,Ports and Flows/Port,Ports and Flows/FlowPort,Ports and Flows/rpy_separator,Ports and Flows/InterfaceBlock,Ports and Flows/FullPort,Ports and Flows/ProxyPort,Ports and Flows/rpy_separator,Ports and Flows/FlowSpecification,Ports and Flows/FlowProperty,Ports and Flows/FlowItem,Ports and Flows/Flow,Requirements/Requirement,</v>
      </c>
      <c r="E62" s="11" t="s">
        <v>168</v>
      </c>
      <c r="F62" s="11" t="str">
        <f>IF(ISNUMBER(SEARCH("y",E62)),B62,"")</f>
        <v/>
      </c>
      <c r="G62" s="11" t="str">
        <f t="shared" si="2"/>
        <v>Comment,Constraint,Package,Problem,Rationale,View,Viewpoint,CustomView,Conform,Dependency,Refinement,Realization,</v>
      </c>
      <c r="H62" s="13" t="s">
        <v>168</v>
      </c>
      <c r="I62" s="13" t="str">
        <f>IF(ISNUMBER(SEARCH("y",H62)),B62,"")</f>
        <v/>
      </c>
      <c r="J62" s="13" t="str">
        <f t="shared" si="3"/>
        <v>Diagram View,Comment,Constraint,Package,Problem,Rationale,View,Viewpoint,CustomView,Dependency,Part,</v>
      </c>
      <c r="K62" s="17" t="s">
        <v>169</v>
      </c>
      <c r="L62" s="17" t="str">
        <f>IF(ISNUMBER(SEARCH("y",K62)),B62,"")</f>
        <v>Requirement,</v>
      </c>
      <c r="M62" s="17" t="str">
        <f t="shared" si="4"/>
        <v>Requirements Diagram,Parametric Diagram,SequenceDiagram,ActivityDiagram,Comment,Constraint,Problem,Rationale,Dependency,Part,AssociationEnd,Generalization,Flow,Requirement,</v>
      </c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</row>
    <row r="63" spans="1:45" x14ac:dyDescent="0.25">
      <c r="A63" s="4" t="s">
        <v>57</v>
      </c>
      <c r="B63" s="6" t="s">
        <v>59</v>
      </c>
      <c r="C63" s="9" t="str">
        <f t="shared" si="0"/>
        <v>Requirements/RequirementsTable,</v>
      </c>
      <c r="D63" s="9" t="str">
        <f t="shared" si="1"/>
        <v>Diagrams/Requirements Diagram,Diagrams/UseCaseDiagram,Diagrams/Package Diagram,Diagrams/Block Definition Diagram,Diagrams/Internal Block Diagram,Diagrams/Parametric Diagram,Diagrams/SequenceDiagram,Diagrams/rpy_separator,Diagrams/Statechart,Diagrams/ActivityDiagram,Diagrams/PanelDiagram,Diagrams/TimingDiagram,Diagrams/rpy_separator,Diagrams/Diagram View,General Elements/Comment,General Elements/Constraint,General Elements/Package,General Elements/Problem,General Elements/Rationale,General Elements/View,General Elements/Viewpoint,General Elements/CustomView,General Elements/rpy_separator,General Elements/Conform,General Elements/Dependency,General Elements/Refinement,General Elements/Realization,Blocks/Block,Blocks/Part,Blocks/Interface,Blocks/Event,Blocks/ChangeStructuralFeatureEvent,Blocks/rpy_separator,Blocks/DataType,Blocks/ValueType,Blocks/Unit,Blocks/Dimension,Blocks/rpy_separator,Blocks/ValueProperty,Blocks/Operation,Blocks/Reception,Blocks/TriggeredOperation,Blocks/Constructor,Blocks/Destructor,Blocks/rpy_separator,Blocks/AssociationEnd,Blocks/BindingConnector,Blocks/Generalization,Blocks/InstanceSpecification,Ports and Flows/Port,Ports and Flows/FlowPort,Ports and Flows/rpy_separator,Ports and Flows/InterfaceBlock,Ports and Flows/FullPort,Ports and Flows/ProxyPort,Ports and Flows/rpy_separator,Ports and Flows/FlowSpecification,Ports and Flows/FlowProperty,Ports and Flows/FlowItem,Ports and Flows/Flow,Requirements/Requirement,Requirements/RequirementsTable,</v>
      </c>
      <c r="E63" s="11" t="s">
        <v>168</v>
      </c>
      <c r="F63" s="11" t="str">
        <f>IF(ISNUMBER(SEARCH("y",E63)),B63,"")</f>
        <v/>
      </c>
      <c r="G63" s="11" t="str">
        <f t="shared" si="2"/>
        <v>Comment,Constraint,Package,Problem,Rationale,View,Viewpoint,CustomView,Conform,Dependency,Refinement,Realization,</v>
      </c>
      <c r="H63" s="13" t="s">
        <v>168</v>
      </c>
      <c r="I63" s="13" t="str">
        <f>IF(ISNUMBER(SEARCH("y",H63)),B63,"")</f>
        <v/>
      </c>
      <c r="J63" s="13" t="str">
        <f t="shared" si="3"/>
        <v>Diagram View,Comment,Constraint,Package,Problem,Rationale,View,Viewpoint,CustomView,Dependency,Part,</v>
      </c>
      <c r="K63" s="17" t="s">
        <v>168</v>
      </c>
      <c r="L63" s="17" t="str">
        <f>IF(ISNUMBER(SEARCH("y",K63)),B63,"")</f>
        <v/>
      </c>
      <c r="M63" s="17" t="str">
        <f t="shared" si="4"/>
        <v>Requirements Diagram,Parametric Diagram,SequenceDiagram,ActivityDiagram,Comment,Constraint,Problem,Rationale,Dependency,Part,AssociationEnd,Generalization,Flow,Requirement,</v>
      </c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</row>
    <row r="64" spans="1:45" x14ac:dyDescent="0.25">
      <c r="A64" s="4" t="s">
        <v>57</v>
      </c>
      <c r="B64" s="6" t="s">
        <v>60</v>
      </c>
      <c r="C64" s="9" t="str">
        <f t="shared" si="0"/>
        <v>Requirements/Remote Requirements Table,</v>
      </c>
      <c r="D64" s="9" t="str">
        <f t="shared" si="1"/>
        <v>Diagrams/Requirements Diagram,Diagrams/UseCaseDiagram,Diagrams/Package Diagram,Diagrams/Block Definition Diagram,Diagrams/Internal Block Diagram,Diagrams/Parametric Diagram,Diagrams/SequenceDiagram,Diagrams/rpy_separator,Diagrams/Statechart,Diagrams/ActivityDiagram,Diagrams/PanelDiagram,Diagrams/TimingDiagram,Diagrams/rpy_separator,Diagrams/Diagram View,General Elements/Comment,General Elements/Constraint,General Elements/Package,General Elements/Problem,General Elements/Rationale,General Elements/View,General Elements/Viewpoint,General Elements/CustomView,General Elements/rpy_separator,General Elements/Conform,General Elements/Dependency,General Elements/Refinement,General Elements/Realization,Blocks/Block,Blocks/Part,Blocks/Interface,Blocks/Event,Blocks/ChangeStructuralFeatureEvent,Blocks/rpy_separator,Blocks/DataType,Blocks/ValueType,Blocks/Unit,Blocks/Dimension,Blocks/rpy_separator,Blocks/ValueProperty,Blocks/Operation,Blocks/Reception,Blocks/TriggeredOperation,Blocks/Constructor,Blocks/Destructor,Blocks/rpy_separator,Blocks/AssociationEnd,Blocks/BindingConnector,Blocks/Generalization,Blocks/InstanceSpecification,Ports and Flows/Port,Ports and Flows/FlowPort,Ports and Flows/rpy_separator,Ports and Flows/InterfaceBlock,Ports and Flows/FullPort,Ports and Flows/ProxyPort,Ports and Flows/rpy_separator,Ports and Flows/FlowSpecification,Ports and Flows/FlowProperty,Ports and Flows/FlowItem,Ports and Flows/Flow,Requirements/Requirement,Requirements/RequirementsTable,Requirements/Remote Requirements Table,</v>
      </c>
      <c r="E64" s="11" t="s">
        <v>168</v>
      </c>
      <c r="F64" s="11" t="str">
        <f>IF(ISNUMBER(SEARCH("y",E64)),B64,"")</f>
        <v/>
      </c>
      <c r="G64" s="11" t="str">
        <f t="shared" si="2"/>
        <v>Comment,Constraint,Package,Problem,Rationale,View,Viewpoint,CustomView,Conform,Dependency,Refinement,Realization,</v>
      </c>
      <c r="H64" s="13" t="s">
        <v>168</v>
      </c>
      <c r="I64" s="13" t="str">
        <f>IF(ISNUMBER(SEARCH("y",H64)),B64,"")</f>
        <v/>
      </c>
      <c r="J64" s="13" t="str">
        <f t="shared" si="3"/>
        <v>Diagram View,Comment,Constraint,Package,Problem,Rationale,View,Viewpoint,CustomView,Dependency,Part,</v>
      </c>
      <c r="K64" s="17" t="s">
        <v>168</v>
      </c>
      <c r="L64" s="17" t="str">
        <f>IF(ISNUMBER(SEARCH("y",K64)),B64,"")</f>
        <v/>
      </c>
      <c r="M64" s="17" t="str">
        <f t="shared" si="4"/>
        <v>Requirements Diagram,Parametric Diagram,SequenceDiagram,ActivityDiagram,Comment,Constraint,Problem,Rationale,Dependency,Part,AssociationEnd,Generalization,Flow,Requirement,</v>
      </c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</row>
    <row r="65" spans="1:45" x14ac:dyDescent="0.25">
      <c r="A65" s="4" t="s">
        <v>57</v>
      </c>
      <c r="B65" s="6" t="s">
        <v>61</v>
      </c>
      <c r="C65" s="9" t="str">
        <f t="shared" si="0"/>
        <v>Requirements/Requirements Coverage Table,</v>
      </c>
      <c r="D65" s="9" t="str">
        <f t="shared" si="1"/>
        <v>Diagrams/Requirements Diagram,Diagrams/UseCaseDiagram,Diagrams/Package Diagram,Diagrams/Block Definition Diagram,Diagrams/Internal Block Diagram,Diagrams/Parametric Diagram,Diagrams/SequenceDiagram,Diagrams/rpy_separator,Diagrams/Statechart,Diagrams/ActivityDiagram,Diagrams/PanelDiagram,Diagrams/TimingDiagram,Diagrams/rpy_separator,Diagrams/Diagram View,General Elements/Comment,General Elements/Constraint,General Elements/Package,General Elements/Problem,General Elements/Rationale,General Elements/View,General Elements/Viewpoint,General Elements/CustomView,General Elements/rpy_separator,General Elements/Conform,General Elements/Dependency,General Elements/Refinement,General Elements/Realization,Blocks/Block,Blocks/Part,Blocks/Interface,Blocks/Event,Blocks/ChangeStructuralFeatureEvent,Blocks/rpy_separator,Blocks/DataType,Blocks/ValueType,Blocks/Unit,Blocks/Dimension,Blocks/rpy_separator,Blocks/ValueProperty,Blocks/Operation,Blocks/Reception,Blocks/TriggeredOperation,Blocks/Constructor,Blocks/Destructor,Blocks/rpy_separator,Blocks/AssociationEnd,Blocks/BindingConnector,Blocks/Generalization,Blocks/InstanceSpecification,Ports and Flows/Port,Ports and Flows/FlowPort,Ports and Flows/rpy_separator,Ports and Flows/InterfaceBlock,Ports and Flows/FullPort,Ports and Flows/ProxyPort,Ports and Flows/rpy_separator,Ports and Flows/FlowSpecification,Ports and Flows/FlowProperty,Ports and Flows/FlowItem,Ports and Flows/Flow,Requirements/Requirement,Requirements/RequirementsTable,Requirements/Remote Requirements Table,Requirements/Requirements Coverage Table,</v>
      </c>
      <c r="E65" s="11" t="s">
        <v>168</v>
      </c>
      <c r="F65" s="11" t="str">
        <f>IF(ISNUMBER(SEARCH("y",E65)),B65,"")</f>
        <v/>
      </c>
      <c r="G65" s="11" t="str">
        <f t="shared" si="2"/>
        <v>Comment,Constraint,Package,Problem,Rationale,View,Viewpoint,CustomView,Conform,Dependency,Refinement,Realization,</v>
      </c>
      <c r="H65" s="13" t="s">
        <v>168</v>
      </c>
      <c r="I65" s="13" t="str">
        <f>IF(ISNUMBER(SEARCH("y",H65)),B65,"")</f>
        <v/>
      </c>
      <c r="J65" s="13" t="str">
        <f t="shared" si="3"/>
        <v>Diagram View,Comment,Constraint,Package,Problem,Rationale,View,Viewpoint,CustomView,Dependency,Part,</v>
      </c>
      <c r="K65" s="17" t="s">
        <v>168</v>
      </c>
      <c r="L65" s="17" t="str">
        <f>IF(ISNUMBER(SEARCH("y",K65)),B65,"")</f>
        <v/>
      </c>
      <c r="M65" s="17" t="str">
        <f t="shared" si="4"/>
        <v>Requirements Diagram,Parametric Diagram,SequenceDiagram,ActivityDiagram,Comment,Constraint,Problem,Rationale,Dependency,Part,AssociationEnd,Generalization,Flow,Requirement,</v>
      </c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</row>
    <row r="66" spans="1:45" x14ac:dyDescent="0.25">
      <c r="A66" s="4" t="s">
        <v>57</v>
      </c>
      <c r="B66" s="6" t="s">
        <v>62</v>
      </c>
      <c r="C66" s="9" t="str">
        <f t="shared" ref="C66:C129" si="5">IF(A66="",B66,A66&amp;"/"&amp;B66)</f>
        <v>Requirements/Derivation,</v>
      </c>
      <c r="D66" s="9" t="str">
        <f t="shared" si="1"/>
        <v>Diagrams/Requirements Diagram,Diagrams/UseCaseDiagram,Diagrams/Package Diagram,Diagrams/Block Definition Diagram,Diagrams/Internal Block Diagram,Diagrams/Parametric Diagram,Diagrams/SequenceDiagram,Diagrams/rpy_separator,Diagrams/Statechart,Diagrams/ActivityDiagram,Diagrams/PanelDiagram,Diagrams/TimingDiagram,Diagrams/rpy_separator,Diagrams/Diagram View,General Elements/Comment,General Elements/Constraint,General Elements/Package,General Elements/Problem,General Elements/Rationale,General Elements/View,General Elements/Viewpoint,General Elements/CustomView,General Elements/rpy_separator,General Elements/Conform,General Elements/Dependency,General Elements/Refinement,General Elements/Realization,Blocks/Block,Blocks/Part,Blocks/Interface,Blocks/Event,Blocks/ChangeStructuralFeatureEvent,Blocks/rpy_separator,Blocks/DataType,Blocks/ValueType,Blocks/Unit,Blocks/Dimension,Blocks/rpy_separator,Blocks/ValueProperty,Blocks/Operation,Blocks/Reception,Blocks/TriggeredOperation,Blocks/Constructor,Blocks/Destructor,Blocks/rpy_separator,Blocks/AssociationEnd,Blocks/BindingConnector,Blocks/Generalization,Blocks/InstanceSpecification,Ports and Flows/Port,Ports and Flows/FlowPort,Ports and Flows/rpy_separator,Ports and Flows/InterfaceBlock,Ports and Flows/FullPort,Ports and Flows/ProxyPort,Ports and Flows/rpy_separator,Ports and Flows/FlowSpecification,Ports and Flows/FlowProperty,Ports and Flows/FlowItem,Ports and Flows/Flow,Requirements/Requirement,Requirements/RequirementsTable,Requirements/Remote Requirements Table,Requirements/Requirements Coverage Table,Requirements/Derivation,</v>
      </c>
      <c r="E66" s="11" t="s">
        <v>169</v>
      </c>
      <c r="F66" s="11" t="str">
        <f>IF(ISNUMBER(SEARCH("y",E66)),B66,"")</f>
        <v>Derivation,</v>
      </c>
      <c r="G66" s="11" t="str">
        <f t="shared" si="2"/>
        <v>Comment,Constraint,Package,Problem,Rationale,View,Viewpoint,CustomView,Conform,Dependency,Refinement,Realization,Derivation,</v>
      </c>
      <c r="H66" s="13" t="s">
        <v>168</v>
      </c>
      <c r="I66" s="13" t="str">
        <f>IF(ISNUMBER(SEARCH("y",H66)),B66,"")</f>
        <v/>
      </c>
      <c r="J66" s="13" t="str">
        <f t="shared" si="3"/>
        <v>Diagram View,Comment,Constraint,Package,Problem,Rationale,View,Viewpoint,CustomView,Dependency,Part,</v>
      </c>
      <c r="K66" s="17" t="s">
        <v>168</v>
      </c>
      <c r="L66" s="17" t="str">
        <f>IF(ISNUMBER(SEARCH("y",K66)),B66,"")</f>
        <v/>
      </c>
      <c r="M66" s="17" t="str">
        <f t="shared" si="4"/>
        <v>Requirements Diagram,Parametric Diagram,SequenceDiagram,ActivityDiagram,Comment,Constraint,Problem,Rationale,Dependency,Part,AssociationEnd,Generalization,Flow,Requirement,</v>
      </c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</row>
    <row r="67" spans="1:45" x14ac:dyDescent="0.25">
      <c r="A67" s="4" t="s">
        <v>57</v>
      </c>
      <c r="B67" s="6" t="s">
        <v>63</v>
      </c>
      <c r="C67" s="9" t="str">
        <f t="shared" si="5"/>
        <v>Requirements/Satisfaction,</v>
      </c>
      <c r="D67" s="9" t="str">
        <f t="shared" si="1"/>
        <v>Diagrams/Requirements Diagram,Diagrams/UseCaseDiagram,Diagrams/Package Diagram,Diagrams/Block Definition Diagram,Diagrams/Internal Block Diagram,Diagrams/Parametric Diagram,Diagrams/SequenceDiagram,Diagrams/rpy_separator,Diagrams/Statechart,Diagrams/ActivityDiagram,Diagrams/PanelDiagram,Diagrams/TimingDiagram,Diagrams/rpy_separator,Diagrams/Diagram View,General Elements/Comment,General Elements/Constraint,General Elements/Package,General Elements/Problem,General Elements/Rationale,General Elements/View,General Elements/Viewpoint,General Elements/CustomView,General Elements/rpy_separator,General Elements/Conform,General Elements/Dependency,General Elements/Refinement,General Elements/Realization,Blocks/Block,Blocks/Part,Blocks/Interface,Blocks/Event,Blocks/ChangeStructuralFeatureEvent,Blocks/rpy_separator,Blocks/DataType,Blocks/ValueType,Blocks/Unit,Blocks/Dimension,Blocks/rpy_separator,Blocks/ValueProperty,Blocks/Operation,Blocks/Reception,Blocks/TriggeredOperation,Blocks/Constructor,Blocks/Destructor,Blocks/rpy_separator,Blocks/AssociationEnd,Blocks/BindingConnector,Blocks/Generalization,Blocks/InstanceSpecification,Ports and Flows/Port,Ports and Flows/FlowPort,Ports and Flows/rpy_separator,Ports and Flows/InterfaceBlock,Ports and Flows/FullPort,Ports and Flows/ProxyPort,Ports and Flows/rpy_separator,Ports and Flows/FlowSpecification,Ports and Flows/FlowProperty,Ports and Flows/FlowItem,Ports and Flows/Flow,Requirements/Requirement,Requirements/RequirementsTable,Requirements/Remote Requirements Table,Requirements/Requirements Coverage Table,Requirements/Derivation,Requirements/Satisfaction,</v>
      </c>
      <c r="E67" s="11" t="s">
        <v>169</v>
      </c>
      <c r="F67" s="11" t="str">
        <f>IF(ISNUMBER(SEARCH("y",E67)),B67,"")</f>
        <v>Satisfaction,</v>
      </c>
      <c r="G67" s="11" t="str">
        <f t="shared" si="2"/>
        <v>Comment,Constraint,Package,Problem,Rationale,View,Viewpoint,CustomView,Conform,Dependency,Refinement,Realization,Derivation,Satisfaction,</v>
      </c>
      <c r="H67" s="13" t="s">
        <v>168</v>
      </c>
      <c r="I67" s="13" t="str">
        <f>IF(ISNUMBER(SEARCH("y",H67)),B67,"")</f>
        <v/>
      </c>
      <c r="J67" s="13" t="str">
        <f t="shared" si="3"/>
        <v>Diagram View,Comment,Constraint,Package,Problem,Rationale,View,Viewpoint,CustomView,Dependency,Part,</v>
      </c>
      <c r="K67" s="17" t="s">
        <v>168</v>
      </c>
      <c r="L67" s="17" t="str">
        <f>IF(ISNUMBER(SEARCH("y",K67)),B67,"")</f>
        <v/>
      </c>
      <c r="M67" s="17" t="str">
        <f t="shared" si="4"/>
        <v>Requirements Diagram,Parametric Diagram,SequenceDiagram,ActivityDiagram,Comment,Constraint,Problem,Rationale,Dependency,Part,AssociationEnd,Generalization,Flow,Requirement,</v>
      </c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</row>
    <row r="68" spans="1:45" x14ac:dyDescent="0.25">
      <c r="A68" s="4" t="s">
        <v>57</v>
      </c>
      <c r="B68" s="6" t="s">
        <v>64</v>
      </c>
      <c r="C68" s="9" t="str">
        <f t="shared" si="5"/>
        <v>Requirements/TestCase,</v>
      </c>
      <c r="D68" s="9" t="str">
        <f t="shared" ref="D68:D131" si="6">_xlfn.CONCAT($D67,$C68)</f>
        <v>Diagrams/Requirements Diagram,Diagrams/UseCaseDiagram,Diagrams/Package Diagram,Diagrams/Block Definition Diagram,Diagrams/Internal Block Diagram,Diagrams/Parametric Diagram,Diagrams/SequenceDiagram,Diagrams/rpy_separator,Diagrams/Statechart,Diagrams/ActivityDiagram,Diagrams/PanelDiagram,Diagrams/TimingDiagram,Diagrams/rpy_separator,Diagrams/Diagram View,General Elements/Comment,General Elements/Constraint,General Elements/Package,General Elements/Problem,General Elements/Rationale,General Elements/View,General Elements/Viewpoint,General Elements/CustomView,General Elements/rpy_separator,General Elements/Conform,General Elements/Dependency,General Elements/Refinement,General Elements/Realization,Blocks/Block,Blocks/Part,Blocks/Interface,Blocks/Event,Blocks/ChangeStructuralFeatureEvent,Blocks/rpy_separator,Blocks/DataType,Blocks/ValueType,Blocks/Unit,Blocks/Dimension,Blocks/rpy_separator,Blocks/ValueProperty,Blocks/Operation,Blocks/Reception,Blocks/TriggeredOperation,Blocks/Constructor,Blocks/Destructor,Blocks/rpy_separator,Blocks/AssociationEnd,Blocks/BindingConnector,Blocks/Generalization,Blocks/InstanceSpecification,Ports and Flows/Port,Ports and Flows/FlowPort,Ports and Flows/rpy_separator,Ports and Flows/InterfaceBlock,Ports and Flows/FullPort,Ports and Flows/ProxyPort,Ports and Flows/rpy_separator,Ports and Flows/FlowSpecification,Ports and Flows/FlowProperty,Ports and Flows/FlowItem,Ports and Flows/Flow,Requirements/Requirement,Requirements/RequirementsTable,Requirements/Remote Requirements Table,Requirements/Requirements Coverage Table,Requirements/Derivation,Requirements/Satisfaction,Requirements/TestCase,</v>
      </c>
      <c r="E68" s="11" t="s">
        <v>168</v>
      </c>
      <c r="F68" s="11" t="str">
        <f>IF(ISNUMBER(SEARCH("y",E68)),B68,"")</f>
        <v/>
      </c>
      <c r="G68" s="11" t="str">
        <f t="shared" ref="G68:G131" si="7">_xlfn.CONCAT($G67,$F68)</f>
        <v>Comment,Constraint,Package,Problem,Rationale,View,Viewpoint,CustomView,Conform,Dependency,Refinement,Realization,Derivation,Satisfaction,</v>
      </c>
      <c r="H68" s="13" t="s">
        <v>168</v>
      </c>
      <c r="I68" s="13" t="str">
        <f>IF(ISNUMBER(SEARCH("y",H68)),B68,"")</f>
        <v/>
      </c>
      <c r="J68" s="13" t="str">
        <f t="shared" ref="J68:J131" si="8">_xlfn.CONCAT($J67,$I68)</f>
        <v>Diagram View,Comment,Constraint,Package,Problem,Rationale,View,Viewpoint,CustomView,Dependency,Part,</v>
      </c>
      <c r="K68" s="17" t="s">
        <v>168</v>
      </c>
      <c r="L68" s="17" t="str">
        <f>IF(ISNUMBER(SEARCH("y",K68)),B68,"")</f>
        <v/>
      </c>
      <c r="M68" s="17" t="str">
        <f t="shared" ref="M68:M131" si="9">_xlfn.CONCAT($M67,$L68)</f>
        <v>Requirements Diagram,Parametric Diagram,SequenceDiagram,ActivityDiagram,Comment,Constraint,Problem,Rationale,Dependency,Part,AssociationEnd,Generalization,Flow,Requirement,</v>
      </c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</row>
    <row r="69" spans="1:45" x14ac:dyDescent="0.25">
      <c r="A69" s="4" t="s">
        <v>57</v>
      </c>
      <c r="B69" s="6" t="s">
        <v>65</v>
      </c>
      <c r="C69" s="9" t="str">
        <f t="shared" si="5"/>
        <v>Requirements/Validation,</v>
      </c>
      <c r="D69" s="9" t="str">
        <f t="shared" si="6"/>
        <v>Diagrams/Requirements Diagram,Diagrams/UseCaseDiagram,Diagrams/Package Diagram,Diagrams/Block Definition Diagram,Diagrams/Internal Block Diagram,Diagrams/Parametric Diagram,Diagrams/SequenceDiagram,Diagrams/rpy_separator,Diagrams/Statechart,Diagrams/ActivityDiagram,Diagrams/PanelDiagram,Diagrams/TimingDiagram,Diagrams/rpy_separator,Diagrams/Diagram View,General Elements/Comment,General Elements/Constraint,General Elements/Package,General Elements/Problem,General Elements/Rationale,General Elements/View,General Elements/Viewpoint,General Elements/CustomView,General Elements/rpy_separator,General Elements/Conform,General Elements/Dependency,General Elements/Refinement,General Elements/Realization,Blocks/Block,Blocks/Part,Blocks/Interface,Blocks/Event,Blocks/ChangeStructuralFeatureEvent,Blocks/rpy_separator,Blocks/DataType,Blocks/ValueType,Blocks/Unit,Blocks/Dimension,Blocks/rpy_separator,Blocks/ValueProperty,Blocks/Operation,Blocks/Reception,Blocks/TriggeredOperation,Blocks/Constructor,Blocks/Destructor,Blocks/rpy_separator,Blocks/AssociationEnd,Blocks/BindingConnector,Blocks/Generalization,Blocks/InstanceSpecification,Ports and Flows/Port,Ports and Flows/FlowPort,Ports and Flows/rpy_separator,Ports and Flows/InterfaceBlock,Ports and Flows/FullPort,Ports and Flows/ProxyPort,Ports and Flows/rpy_separator,Ports and Flows/FlowSpecification,Ports and Flows/FlowProperty,Ports and Flows/FlowItem,Ports and Flows/Flow,Requirements/Requirement,Requirements/RequirementsTable,Requirements/Remote Requirements Table,Requirements/Requirements Coverage Table,Requirements/Derivation,Requirements/Satisfaction,Requirements/TestCase,Requirements/Validation,</v>
      </c>
      <c r="E69" s="11" t="s">
        <v>168</v>
      </c>
      <c r="F69" s="11" t="str">
        <f>IF(ISNUMBER(SEARCH("y",E69)),B69,"")</f>
        <v/>
      </c>
      <c r="G69" s="11" t="str">
        <f t="shared" si="7"/>
        <v>Comment,Constraint,Package,Problem,Rationale,View,Viewpoint,CustomView,Conform,Dependency,Refinement,Realization,Derivation,Satisfaction,</v>
      </c>
      <c r="H69" s="13" t="s">
        <v>168</v>
      </c>
      <c r="I69" s="13" t="str">
        <f>IF(ISNUMBER(SEARCH("y",H69)),B69,"")</f>
        <v/>
      </c>
      <c r="J69" s="13" t="str">
        <f t="shared" si="8"/>
        <v>Diagram View,Comment,Constraint,Package,Problem,Rationale,View,Viewpoint,CustomView,Dependency,Part,</v>
      </c>
      <c r="K69" s="17" t="s">
        <v>168</v>
      </c>
      <c r="L69" s="17" t="str">
        <f>IF(ISNUMBER(SEARCH("y",K69)),B69,"")</f>
        <v/>
      </c>
      <c r="M69" s="17" t="str">
        <f t="shared" si="9"/>
        <v>Requirements Diagram,Parametric Diagram,SequenceDiagram,ActivityDiagram,Comment,Constraint,Problem,Rationale,Dependency,Part,AssociationEnd,Generalization,Flow,Requirement,</v>
      </c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</row>
    <row r="70" spans="1:45" x14ac:dyDescent="0.25">
      <c r="A70" s="4" t="s">
        <v>57</v>
      </c>
      <c r="B70" s="6" t="s">
        <v>66</v>
      </c>
      <c r="C70" s="9" t="str">
        <f t="shared" si="5"/>
        <v>Requirements/Derive Requirement,</v>
      </c>
      <c r="D70" s="9" t="str">
        <f t="shared" si="6"/>
        <v>Diagrams/Requirements Diagram,Diagrams/UseCaseDiagram,Diagrams/Package Diagram,Diagrams/Block Definition Diagram,Diagrams/Internal Block Diagram,Diagrams/Parametric Diagram,Diagrams/SequenceDiagram,Diagrams/rpy_separator,Diagrams/Statechart,Diagrams/ActivityDiagram,Diagrams/PanelDiagram,Diagrams/TimingDiagram,Diagrams/rpy_separator,Diagrams/Diagram View,General Elements/Comment,General Elements/Constraint,General Elements/Package,General Elements/Problem,General Elements/Rationale,General Elements/View,General Elements/Viewpoint,General Elements/CustomView,General Elements/rpy_separator,General Elements/Conform,General Elements/Dependency,General Elements/Refinement,General Elements/Realization,Blocks/Block,Blocks/Part,Blocks/Interface,Blocks/Event,Blocks/ChangeStructuralFeatureEvent,Blocks/rpy_separator,Blocks/DataType,Blocks/ValueType,Blocks/Unit,Blocks/Dimension,Blocks/rpy_separator,Blocks/ValueProperty,Blocks/Operation,Blocks/Reception,Blocks/TriggeredOperation,Blocks/Constructor,Blocks/Destructor,Blocks/rpy_separator,Blocks/AssociationEnd,Blocks/BindingConnector,Blocks/Generalization,Blocks/InstanceSpecification,Ports and Flows/Port,Ports and Flows/FlowPort,Ports and Flows/rpy_separator,Ports and Flows/InterfaceBlock,Ports and Flows/FullPort,Ports and Flows/ProxyPort,Ports and Flows/rpy_separator,Ports and Flows/FlowSpecification,Ports and Flows/FlowProperty,Ports and Flows/FlowItem,Ports and Flows/Flow,Requirements/Requirement,Requirements/RequirementsTable,Requirements/Remote Requirements Table,Requirements/Requirements Coverage Table,Requirements/Derivation,Requirements/Satisfaction,Requirements/TestCase,Requirements/Validation,Requirements/Derive Requirement,</v>
      </c>
      <c r="E70" s="11" t="s">
        <v>169</v>
      </c>
      <c r="F70" s="11" t="str">
        <f>IF(ISNUMBER(SEARCH("y",E70)),B70,"")</f>
        <v>Derive Requirement,</v>
      </c>
      <c r="G70" s="11" t="str">
        <f t="shared" si="7"/>
        <v>Comment,Constraint,Package,Problem,Rationale,View,Viewpoint,CustomView,Conform,Dependency,Refinement,Realization,Derivation,Satisfaction,Derive Requirement,</v>
      </c>
      <c r="H70" s="13" t="s">
        <v>168</v>
      </c>
      <c r="I70" s="13" t="str">
        <f>IF(ISNUMBER(SEARCH("y",H70)),B70,"")</f>
        <v/>
      </c>
      <c r="J70" s="13" t="str">
        <f t="shared" si="8"/>
        <v>Diagram View,Comment,Constraint,Package,Problem,Rationale,View,Viewpoint,CustomView,Dependency,Part,</v>
      </c>
      <c r="K70" s="17" t="s">
        <v>168</v>
      </c>
      <c r="L70" s="17" t="str">
        <f>IF(ISNUMBER(SEARCH("y",K70)),B70,"")</f>
        <v/>
      </c>
      <c r="M70" s="17" t="str">
        <f t="shared" si="9"/>
        <v>Requirements Diagram,Parametric Diagram,SequenceDiagram,ActivityDiagram,Comment,Constraint,Problem,Rationale,Dependency,Part,AssociationEnd,Generalization,Flow,Requirement,</v>
      </c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</row>
    <row r="71" spans="1:45" x14ac:dyDescent="0.25">
      <c r="A71" s="4" t="s">
        <v>67</v>
      </c>
      <c r="B71" s="6" t="s">
        <v>68</v>
      </c>
      <c r="C71" s="9" t="str">
        <f t="shared" si="5"/>
        <v>Use Cases/UseCase,</v>
      </c>
      <c r="D71" s="9" t="str">
        <f t="shared" si="6"/>
        <v>Diagrams/Requirements Diagram,Diagrams/UseCaseDiagram,Diagrams/Package Diagram,Diagrams/Block Definition Diagram,Diagrams/Internal Block Diagram,Diagrams/Parametric Diagram,Diagrams/SequenceDiagram,Diagrams/rpy_separator,Diagrams/Statechart,Diagrams/ActivityDiagram,Diagrams/PanelDiagram,Diagrams/TimingDiagram,Diagrams/rpy_separator,Diagrams/Diagram View,General Elements/Comment,General Elements/Constraint,General Elements/Package,General Elements/Problem,General Elements/Rationale,General Elements/View,General Elements/Viewpoint,General Elements/CustomView,General Elements/rpy_separator,General Elements/Conform,General Elements/Dependency,General Elements/Refinement,General Elements/Realization,Blocks/Block,Blocks/Part,Blocks/Interface,Blocks/Event,Blocks/ChangeStructuralFeatureEvent,Blocks/rpy_separator,Blocks/DataType,Blocks/ValueType,Blocks/Unit,Blocks/Dimension,Blocks/rpy_separator,Blocks/ValueProperty,Blocks/Operation,Blocks/Reception,Blocks/TriggeredOperation,Blocks/Constructor,Blocks/Destructor,Blocks/rpy_separator,Blocks/AssociationEnd,Blocks/BindingConnector,Blocks/Generalization,Blocks/InstanceSpecification,Ports and Flows/Port,Ports and Flows/FlowPort,Ports and Flows/rpy_separator,Ports and Flows/InterfaceBlock,Ports and Flows/FullPort,Ports and Flows/ProxyPort,Ports and Flows/rpy_separator,Ports and Flows/FlowSpecification,Ports and Flows/FlowProperty,Ports and Flows/FlowItem,Ports and Flows/Flow,Requirements/Requirement,Requirements/RequirementsTable,Requirements/Remote Requirements Table,Requirements/Requirements Coverage Table,Requirements/Derivation,Requirements/Satisfaction,Requirements/TestCase,Requirements/Validation,Requirements/Derive Requirement,Use Cases/UseCase,</v>
      </c>
      <c r="E71" s="11" t="s">
        <v>168</v>
      </c>
      <c r="F71" s="11" t="str">
        <f>IF(ISNUMBER(SEARCH("y",E71)),B71,"")</f>
        <v/>
      </c>
      <c r="G71" s="11" t="str">
        <f t="shared" si="7"/>
        <v>Comment,Constraint,Package,Problem,Rationale,View,Viewpoint,CustomView,Conform,Dependency,Refinement,Realization,Derivation,Satisfaction,Derive Requirement,</v>
      </c>
      <c r="H71" s="13" t="s">
        <v>168</v>
      </c>
      <c r="I71" s="13" t="str">
        <f>IF(ISNUMBER(SEARCH("y",H71)),B71,"")</f>
        <v/>
      </c>
      <c r="J71" s="13" t="str">
        <f t="shared" si="8"/>
        <v>Diagram View,Comment,Constraint,Package,Problem,Rationale,View,Viewpoint,CustomView,Dependency,Part,</v>
      </c>
      <c r="K71" s="17" t="s">
        <v>168</v>
      </c>
      <c r="L71" s="17" t="str">
        <f>IF(ISNUMBER(SEARCH("y",K71)),B71,"")</f>
        <v/>
      </c>
      <c r="M71" s="17" t="str">
        <f t="shared" si="9"/>
        <v>Requirements Diagram,Parametric Diagram,SequenceDiagram,ActivityDiagram,Comment,Constraint,Problem,Rationale,Dependency,Part,AssociationEnd,Generalization,Flow,Requirement,</v>
      </c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</row>
    <row r="72" spans="1:45" x14ac:dyDescent="0.25">
      <c r="A72" s="4" t="s">
        <v>67</v>
      </c>
      <c r="B72" s="6" t="s">
        <v>69</v>
      </c>
      <c r="C72" s="9" t="str">
        <f t="shared" si="5"/>
        <v>Use Cases/Actor,</v>
      </c>
      <c r="D72" s="9" t="str">
        <f t="shared" si="6"/>
        <v>Diagrams/Requirements Diagram,Diagrams/UseCaseDiagram,Diagrams/Package Diagram,Diagrams/Block Definition Diagram,Diagrams/Internal Block Diagram,Diagrams/Parametric Diagram,Diagrams/SequenceDiagram,Diagrams/rpy_separator,Diagrams/Statechart,Diagrams/ActivityDiagram,Diagrams/PanelDiagram,Diagrams/TimingDiagram,Diagrams/rpy_separator,Diagrams/Diagram View,General Elements/Comment,General Elements/Constraint,General Elements/Package,General Elements/Problem,General Elements/Rationale,General Elements/View,General Elements/Viewpoint,General Elements/CustomView,General Elements/rpy_separator,General Elements/Conform,General Elements/Dependency,General Elements/Refinement,General Elements/Realization,Blocks/Block,Blocks/Part,Blocks/Interface,Blocks/Event,Blocks/ChangeStructuralFeatureEvent,Blocks/rpy_separator,Blocks/DataType,Blocks/ValueType,Blocks/Unit,Blocks/Dimension,Blocks/rpy_separator,Blocks/ValueProperty,Blocks/Operation,Blocks/Reception,Blocks/TriggeredOperation,Blocks/Constructor,Blocks/Destructor,Blocks/rpy_separator,Blocks/AssociationEnd,Blocks/BindingConnector,Blocks/Generalization,Blocks/InstanceSpecification,Ports and Flows/Port,Ports and Flows/FlowPort,Ports and Flows/rpy_separator,Ports and Flows/InterfaceBlock,Ports and Flows/FullPort,Ports and Flows/ProxyPort,Ports and Flows/rpy_separator,Ports and Flows/FlowSpecification,Ports and Flows/FlowProperty,Ports and Flows/FlowItem,Ports and Flows/Flow,Requirements/Requirement,Requirements/RequirementsTable,Requirements/Remote Requirements Table,Requirements/Requirements Coverage Table,Requirements/Derivation,Requirements/Satisfaction,Requirements/TestCase,Requirements/Validation,Requirements/Derive Requirement,Use Cases/UseCase,Use Cases/Actor,</v>
      </c>
      <c r="E72" s="11" t="s">
        <v>169</v>
      </c>
      <c r="F72" s="11" t="str">
        <f>IF(ISNUMBER(SEARCH("y",E72)),B72,"")</f>
        <v>Actor,</v>
      </c>
      <c r="G72" s="11" t="str">
        <f t="shared" si="7"/>
        <v>Comment,Constraint,Package,Problem,Rationale,View,Viewpoint,CustomView,Conform,Dependency,Refinement,Realization,Derivation,Satisfaction,Derive Requirement,Actor,</v>
      </c>
      <c r="H72" s="13" t="s">
        <v>168</v>
      </c>
      <c r="I72" s="13" t="str">
        <f>IF(ISNUMBER(SEARCH("y",H72)),B72,"")</f>
        <v/>
      </c>
      <c r="J72" s="13" t="str">
        <f t="shared" si="8"/>
        <v>Diagram View,Comment,Constraint,Package,Problem,Rationale,View,Viewpoint,CustomView,Dependency,Part,</v>
      </c>
      <c r="K72" s="17" t="s">
        <v>168</v>
      </c>
      <c r="L72" s="17" t="str">
        <f>IF(ISNUMBER(SEARCH("y",K72)),B72,"")</f>
        <v/>
      </c>
      <c r="M72" s="17" t="str">
        <f t="shared" si="9"/>
        <v>Requirements Diagram,Parametric Diagram,SequenceDiagram,ActivityDiagram,Comment,Constraint,Problem,Rationale,Dependency,Part,AssociationEnd,Generalization,Flow,Requirement,</v>
      </c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</row>
    <row r="73" spans="1:45" x14ac:dyDescent="0.25">
      <c r="A73" s="4" t="s">
        <v>70</v>
      </c>
      <c r="B73" s="6" t="s">
        <v>71</v>
      </c>
      <c r="C73" s="9" t="str">
        <f t="shared" si="5"/>
        <v>Constraint Blocks/ConstraintBlock,</v>
      </c>
      <c r="D73" s="9" t="str">
        <f t="shared" si="6"/>
        <v>Diagrams/Requirements Diagram,Diagrams/UseCaseDiagram,Diagrams/Package Diagram,Diagrams/Block Definition Diagram,Diagrams/Internal Block Diagram,Diagrams/Parametric Diagram,Diagrams/SequenceDiagram,Diagrams/rpy_separator,Diagrams/Statechart,Diagrams/ActivityDiagram,Diagrams/PanelDiagram,Diagrams/TimingDiagram,Diagrams/rpy_separator,Diagrams/Diagram View,General Elements/Comment,General Elements/Constraint,General Elements/Package,General Elements/Problem,General Elements/Rationale,General Elements/View,General Elements/Viewpoint,General Elements/CustomView,General Elements/rpy_separator,General Elements/Conform,General Elements/Dependency,General Elements/Refinement,General Elements/Realization,Blocks/Block,Blocks/Part,Blocks/Interface,Blocks/Event,Blocks/ChangeStructuralFeatureEvent,Blocks/rpy_separator,Blocks/DataType,Blocks/ValueType,Blocks/Unit,Blocks/Dimension,Blocks/rpy_separator,Blocks/ValueProperty,Blocks/Operation,Blocks/Reception,Blocks/TriggeredOperation,Blocks/Constructor,Blocks/Destructor,Blocks/rpy_separator,Blocks/AssociationEnd,Blocks/BindingConnector,Blocks/Generalization,Blocks/InstanceSpecification,Ports and Flows/Port,Ports and Flows/FlowPort,Ports and Flows/rpy_separator,Ports and Flows/InterfaceBlock,Ports and Flows/FullPort,Ports and Flows/ProxyPort,Ports and Flows/rpy_separator,Ports and Flows/FlowSpecification,Ports and Flows/FlowProperty,Ports and Flows/FlowItem,Ports and Flows/Flow,Requirements/Requirement,Requirements/RequirementsTable,Requirements/Remote Requirements Table,Requirements/Requirements Coverage Table,Requirements/Derivation,Requirements/Satisfaction,Requirements/TestCase,Requirements/Validation,Requirements/Derive Requirement,Use Cases/UseCase,Use Cases/Actor,Constraint Blocks/ConstraintBlock,</v>
      </c>
      <c r="E73" s="11" t="s">
        <v>168</v>
      </c>
      <c r="F73" s="11" t="str">
        <f>IF(ISNUMBER(SEARCH("y",E73)),B73,"")</f>
        <v/>
      </c>
      <c r="G73" s="11" t="str">
        <f t="shared" si="7"/>
        <v>Comment,Constraint,Package,Problem,Rationale,View,Viewpoint,CustomView,Conform,Dependency,Refinement,Realization,Derivation,Satisfaction,Derive Requirement,Actor,</v>
      </c>
      <c r="H73" s="13" t="s">
        <v>168</v>
      </c>
      <c r="I73" s="13" t="str">
        <f>IF(ISNUMBER(SEARCH("y",H73)),B73,"")</f>
        <v/>
      </c>
      <c r="J73" s="13" t="str">
        <f t="shared" si="8"/>
        <v>Diagram View,Comment,Constraint,Package,Problem,Rationale,View,Viewpoint,CustomView,Dependency,Part,</v>
      </c>
      <c r="K73" s="17" t="s">
        <v>168</v>
      </c>
      <c r="L73" s="17" t="str">
        <f>IF(ISNUMBER(SEARCH("y",K73)),B73,"")</f>
        <v/>
      </c>
      <c r="M73" s="17" t="str">
        <f t="shared" si="9"/>
        <v>Requirements Diagram,Parametric Diagram,SequenceDiagram,ActivityDiagram,Comment,Constraint,Problem,Rationale,Dependency,Part,AssociationEnd,Generalization,Flow,Requirement,</v>
      </c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</row>
    <row r="74" spans="1:45" x14ac:dyDescent="0.25">
      <c r="A74" s="4" t="s">
        <v>70</v>
      </c>
      <c r="B74" s="6" t="s">
        <v>72</v>
      </c>
      <c r="C74" s="9" t="str">
        <f t="shared" si="5"/>
        <v>Constraint Blocks/ConstraintProperty,</v>
      </c>
      <c r="D74" s="9" t="str">
        <f t="shared" si="6"/>
        <v>Diagrams/Requirements Diagram,Diagrams/UseCaseDiagram,Diagrams/Package Diagram,Diagrams/Block Definition Diagram,Diagrams/Internal Block Diagram,Diagrams/Parametric Diagram,Diagrams/SequenceDiagram,Diagrams/rpy_separator,Diagrams/Statechart,Diagrams/ActivityDiagram,Diagrams/PanelDiagram,Diagrams/TimingDiagram,Diagrams/rpy_separator,Diagrams/Diagram View,General Elements/Comment,General Elements/Constraint,General Elements/Package,General Elements/Problem,General Elements/Rationale,General Elements/View,General Elements/Viewpoint,General Elements/CustomView,General Elements/rpy_separator,General Elements/Conform,General Elements/Dependency,General Elements/Refinement,General Elements/Realization,Blocks/Block,Blocks/Part,Blocks/Interface,Blocks/Event,Blocks/ChangeStructuralFeatureEvent,Blocks/rpy_separator,Blocks/DataType,Blocks/ValueType,Blocks/Unit,Blocks/Dimension,Blocks/rpy_separator,Blocks/ValueProperty,Blocks/Operation,Blocks/Reception,Blocks/TriggeredOperation,Blocks/Constructor,Blocks/Destructor,Blocks/rpy_separator,Blocks/AssociationEnd,Blocks/BindingConnector,Blocks/Generalization,Blocks/InstanceSpecification,Ports and Flows/Port,Ports and Flows/FlowPort,Ports and Flows/rpy_separator,Ports and Flows/InterfaceBlock,Ports and Flows/FullPort,Ports and Flows/ProxyPort,Ports and Flows/rpy_separator,Ports and Flows/FlowSpecification,Ports and Flows/FlowProperty,Ports and Flows/FlowItem,Ports and Flows/Flow,Requirements/Requirement,Requirements/RequirementsTable,Requirements/Remote Requirements Table,Requirements/Requirements Coverage Table,Requirements/Derivation,Requirements/Satisfaction,Requirements/TestCase,Requirements/Validation,Requirements/Derive Requirement,Use Cases/UseCase,Use Cases/Actor,Constraint Blocks/ConstraintBlock,Constraint Blocks/ConstraintProperty,</v>
      </c>
      <c r="E74" s="11" t="s">
        <v>168</v>
      </c>
      <c r="F74" s="11" t="str">
        <f>IF(ISNUMBER(SEARCH("y",E74)),B74,"")</f>
        <v/>
      </c>
      <c r="G74" s="11" t="str">
        <f t="shared" si="7"/>
        <v>Comment,Constraint,Package,Problem,Rationale,View,Viewpoint,CustomView,Conform,Dependency,Refinement,Realization,Derivation,Satisfaction,Derive Requirement,Actor,</v>
      </c>
      <c r="H74" s="13" t="s">
        <v>168</v>
      </c>
      <c r="I74" s="13" t="str">
        <f>IF(ISNUMBER(SEARCH("y",H74)),B74,"")</f>
        <v/>
      </c>
      <c r="J74" s="13" t="str">
        <f t="shared" si="8"/>
        <v>Diagram View,Comment,Constraint,Package,Problem,Rationale,View,Viewpoint,CustomView,Dependency,Part,</v>
      </c>
      <c r="K74" s="17" t="s">
        <v>168</v>
      </c>
      <c r="L74" s="17" t="str">
        <f>IF(ISNUMBER(SEARCH("y",K74)),B74,"")</f>
        <v/>
      </c>
      <c r="M74" s="17" t="str">
        <f t="shared" si="9"/>
        <v>Requirements Diagram,Parametric Diagram,SequenceDiagram,ActivityDiagram,Comment,Constraint,Problem,Rationale,Dependency,Part,AssociationEnd,Generalization,Flow,Requirement,</v>
      </c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</row>
    <row r="75" spans="1:45" x14ac:dyDescent="0.25">
      <c r="A75" s="4" t="s">
        <v>70</v>
      </c>
      <c r="B75" s="6" t="s">
        <v>73</v>
      </c>
      <c r="C75" s="9" t="str">
        <f t="shared" si="5"/>
        <v>Constraint Blocks/ConstraintParameter,</v>
      </c>
      <c r="D75" s="9" t="str">
        <f t="shared" si="6"/>
        <v>Diagrams/Requirements Diagram,Diagrams/UseCaseDiagram,Diagrams/Package Diagram,Diagrams/Block Definition Diagram,Diagrams/Internal Block Diagram,Diagrams/Parametric Diagram,Diagrams/SequenceDiagram,Diagrams/rpy_separator,Diagrams/Statechart,Diagrams/ActivityDiagram,Diagrams/PanelDiagram,Diagrams/TimingDiagram,Diagrams/rpy_separator,Diagrams/Diagram View,General Elements/Comment,General Elements/Constraint,General Elements/Package,General Elements/Problem,General Elements/Rationale,General Elements/View,General Elements/Viewpoint,General Elements/CustomView,General Elements/rpy_separator,General Elements/Conform,General Elements/Dependency,General Elements/Refinement,General Elements/Realization,Blocks/Block,Blocks/Part,Blocks/Interface,Blocks/Event,Blocks/ChangeStructuralFeatureEvent,Blocks/rpy_separator,Blocks/DataType,Blocks/ValueType,Blocks/Unit,Blocks/Dimension,Blocks/rpy_separator,Blocks/ValueProperty,Blocks/Operation,Blocks/Reception,Blocks/TriggeredOperation,Blocks/Constructor,Blocks/Destructor,Blocks/rpy_separator,Blocks/AssociationEnd,Blocks/BindingConnector,Blocks/Generalization,Blocks/InstanceSpecification,Ports and Flows/Port,Ports and Flows/FlowPort,Ports and Flows/rpy_separator,Ports and Flows/InterfaceBlock,Ports and Flows/FullPort,Ports and Flows/ProxyPort,Ports and Flows/rpy_separator,Ports and Flows/FlowSpecification,Ports and Flows/FlowProperty,Ports and Flows/FlowItem,Ports and Flows/Flow,Requirements/Requirement,Requirements/RequirementsTable,Requirements/Remote Requirements Table,Requirements/Requirements Coverage Table,Requirements/Derivation,Requirements/Satisfaction,Requirements/TestCase,Requirements/Validation,Requirements/Derive Requirement,Use Cases/UseCase,Use Cases/Actor,Constraint Blocks/ConstraintBlock,Constraint Blocks/ConstraintProperty,Constraint Blocks/ConstraintParameter,</v>
      </c>
      <c r="E75" s="11" t="s">
        <v>168</v>
      </c>
      <c r="F75" s="11" t="str">
        <f>IF(ISNUMBER(SEARCH("y",E75)),B75,"")</f>
        <v/>
      </c>
      <c r="G75" s="11" t="str">
        <f t="shared" si="7"/>
        <v>Comment,Constraint,Package,Problem,Rationale,View,Viewpoint,CustomView,Conform,Dependency,Refinement,Realization,Derivation,Satisfaction,Derive Requirement,Actor,</v>
      </c>
      <c r="H75" s="13" t="s">
        <v>168</v>
      </c>
      <c r="I75" s="13" t="str">
        <f>IF(ISNUMBER(SEARCH("y",H75)),B75,"")</f>
        <v/>
      </c>
      <c r="J75" s="13" t="str">
        <f t="shared" si="8"/>
        <v>Diagram View,Comment,Constraint,Package,Problem,Rationale,View,Viewpoint,CustomView,Dependency,Part,</v>
      </c>
      <c r="K75" s="17" t="s">
        <v>168</v>
      </c>
      <c r="L75" s="17" t="str">
        <f>IF(ISNUMBER(SEARCH("y",K75)),B75,"")</f>
        <v/>
      </c>
      <c r="M75" s="17" t="str">
        <f t="shared" si="9"/>
        <v>Requirements Diagram,Parametric Diagram,SequenceDiagram,ActivityDiagram,Comment,Constraint,Problem,Rationale,Dependency,Part,AssociationEnd,Generalization,Flow,Requirement,</v>
      </c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</row>
    <row r="76" spans="1:45" x14ac:dyDescent="0.25">
      <c r="A76" s="4" t="s">
        <v>74</v>
      </c>
      <c r="B76" s="6" t="s">
        <v>75</v>
      </c>
      <c r="C76" s="9" t="str">
        <f t="shared" si="5"/>
        <v>Allocations/Allocation,</v>
      </c>
      <c r="D76" s="9" t="str">
        <f t="shared" si="6"/>
        <v>Diagrams/Requirements Diagram,Diagrams/UseCaseDiagram,Diagrams/Package Diagram,Diagrams/Block Definition Diagram,Diagrams/Internal Block Diagram,Diagrams/Parametric Diagram,Diagrams/SequenceDiagram,Diagrams/rpy_separator,Diagrams/Statechart,Diagrams/ActivityDiagram,Diagrams/PanelDiagram,Diagrams/TimingDiagram,Diagrams/rpy_separator,Diagrams/Diagram View,General Elements/Comment,General Elements/Constraint,General Elements/Package,General Elements/Problem,General Elements/Rationale,General Elements/View,General Elements/Viewpoint,General Elements/CustomView,General Elements/rpy_separator,General Elements/Conform,General Elements/Dependency,General Elements/Refinement,General Elements/Realization,Blocks/Block,Blocks/Part,Blocks/Interface,Blocks/Event,Blocks/ChangeStructuralFeatureEvent,Blocks/rpy_separator,Blocks/DataType,Blocks/ValueType,Blocks/Unit,Blocks/Dimension,Blocks/rpy_separator,Blocks/ValueProperty,Blocks/Operation,Blocks/Reception,Blocks/TriggeredOperation,Blocks/Constructor,Blocks/Destructor,Blocks/rpy_separator,Blocks/AssociationEnd,Blocks/BindingConnector,Blocks/Generalization,Blocks/InstanceSpecification,Ports and Flows/Port,Ports and Flows/FlowPort,Ports and Flows/rpy_separator,Ports and Flows/InterfaceBlock,Ports and Flows/FullPort,Ports and Flows/ProxyPort,Ports and Flows/rpy_separator,Ports and Flows/FlowSpecification,Ports and Flows/FlowProperty,Ports and Flows/FlowItem,Ports and Flows/Flow,Requirements/Requirement,Requirements/RequirementsTable,Requirements/Remote Requirements Table,Requirements/Requirements Coverage Table,Requirements/Derivation,Requirements/Satisfaction,Requirements/TestCase,Requirements/Validation,Requirements/Derive Requirement,Use Cases/UseCase,Use Cases/Actor,Constraint Blocks/ConstraintBlock,Constraint Blocks/ConstraintProperty,Constraint Blocks/ConstraintParameter,Allocations/Allocation,</v>
      </c>
      <c r="E76" s="11" t="s">
        <v>169</v>
      </c>
      <c r="F76" s="11" t="str">
        <f>IF(ISNUMBER(SEARCH("y",E76)),B76,"")</f>
        <v>Allocation,</v>
      </c>
      <c r="G76" s="11" t="str">
        <f t="shared" si="7"/>
        <v>Comment,Constraint,Package,Problem,Rationale,View,Viewpoint,CustomView,Conform,Dependency,Refinement,Realization,Derivation,Satisfaction,Derive Requirement,Actor,Allocation,</v>
      </c>
      <c r="H76" s="13" t="s">
        <v>169</v>
      </c>
      <c r="I76" s="13" t="str">
        <f>IF(ISNUMBER(SEARCH("y",H76)),B76,"")</f>
        <v>Allocation,</v>
      </c>
      <c r="J76" s="13" t="str">
        <f t="shared" si="8"/>
        <v>Diagram View,Comment,Constraint,Package,Problem,Rationale,View,Viewpoint,CustomView,Dependency,Part,Allocation,</v>
      </c>
      <c r="K76" s="17" t="s">
        <v>168</v>
      </c>
      <c r="L76" s="17" t="str">
        <f>IF(ISNUMBER(SEARCH("y",K76)),B76,"")</f>
        <v/>
      </c>
      <c r="M76" s="17" t="str">
        <f t="shared" si="9"/>
        <v>Requirements Diagram,Parametric Diagram,SequenceDiagram,ActivityDiagram,Comment,Constraint,Problem,Rationale,Dependency,Part,AssociationEnd,Generalization,Flow,Requirement,</v>
      </c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</row>
    <row r="77" spans="1:45" x14ac:dyDescent="0.25">
      <c r="A77" s="4" t="s">
        <v>74</v>
      </c>
      <c r="B77" s="6" t="s">
        <v>76</v>
      </c>
      <c r="C77" s="9" t="str">
        <f t="shared" si="5"/>
        <v>Allocations/AllocationsTable,</v>
      </c>
      <c r="D77" s="9" t="str">
        <f t="shared" si="6"/>
        <v>Diagrams/Requirements Diagram,Diagrams/UseCaseDiagram,Diagrams/Package Diagram,Diagrams/Block Definition Diagram,Diagrams/Internal Block Diagram,Diagrams/Parametric Diagram,Diagrams/SequenceDiagram,Diagrams/rpy_separator,Diagrams/Statechart,Diagrams/ActivityDiagram,Diagrams/PanelDiagram,Diagrams/TimingDiagram,Diagrams/rpy_separator,Diagrams/Diagram View,General Elements/Comment,General Elements/Constraint,General Elements/Package,General Elements/Problem,General Elements/Rationale,General Elements/View,General Elements/Viewpoint,General Elements/CustomView,General Elements/rpy_separator,General Elements/Conform,General Elements/Dependency,General Elements/Refinement,General Elements/Realization,Blocks/Block,Blocks/Part,Blocks/Interface,Blocks/Event,Blocks/ChangeStructuralFeatureEvent,Blocks/rpy_separator,Blocks/DataType,Blocks/ValueType,Blocks/Unit,Blocks/Dimension,Blocks/rpy_separator,Blocks/ValueProperty,Blocks/Operation,Blocks/Reception,Blocks/TriggeredOperation,Blocks/Constructor,Blocks/Destructor,Blocks/rpy_separator,Blocks/AssociationEnd,Blocks/BindingConnector,Blocks/Generalization,Blocks/InstanceSpecification,Ports and Flows/Port,Ports and Flows/FlowPort,Ports and Flows/rpy_separator,Ports and Flows/InterfaceBlock,Ports and Flows/FullPort,Ports and Flows/ProxyPort,Ports and Flows/rpy_separator,Ports and Flows/FlowSpecification,Ports and Flows/FlowProperty,Ports and Flows/FlowItem,Ports and Flows/Flow,Requirements/Requirement,Requirements/RequirementsTable,Requirements/Remote Requirements Table,Requirements/Requirements Coverage Table,Requirements/Derivation,Requirements/Satisfaction,Requirements/TestCase,Requirements/Validation,Requirements/Derive Requirement,Use Cases/UseCase,Use Cases/Actor,Constraint Blocks/ConstraintBlock,Constraint Blocks/ConstraintProperty,Constraint Blocks/ConstraintParameter,Allocations/Allocation,Allocations/AllocationsTable,</v>
      </c>
      <c r="E77" s="11" t="s">
        <v>169</v>
      </c>
      <c r="F77" s="11" t="str">
        <f>IF(ISNUMBER(SEARCH("y",E77)),B77,"")</f>
        <v>AllocationsTable,</v>
      </c>
      <c r="G77" s="11" t="str">
        <f t="shared" si="7"/>
        <v>Comment,Constraint,Package,Problem,Rationale,View,Viewpoint,CustomView,Conform,Dependency,Refinement,Realization,Derivation,Satisfaction,Derive Requirement,Actor,Allocation,AllocationsTable,</v>
      </c>
      <c r="H77" s="13" t="s">
        <v>169</v>
      </c>
      <c r="I77" s="13" t="str">
        <f>IF(ISNUMBER(SEARCH("y",H77)),B77,"")</f>
        <v>AllocationsTable,</v>
      </c>
      <c r="J77" s="13" t="str">
        <f t="shared" si="8"/>
        <v>Diagram View,Comment,Constraint,Package,Problem,Rationale,View,Viewpoint,CustomView,Dependency,Part,Allocation,AllocationsTable,</v>
      </c>
      <c r="K77" s="17" t="s">
        <v>168</v>
      </c>
      <c r="L77" s="17" t="str">
        <f>IF(ISNUMBER(SEARCH("y",K77)),B77,"")</f>
        <v/>
      </c>
      <c r="M77" s="17" t="str">
        <f t="shared" si="9"/>
        <v>Requirements Diagram,Parametric Diagram,SequenceDiagram,ActivityDiagram,Comment,Constraint,Problem,Rationale,Dependency,Part,AssociationEnd,Generalization,Flow,Requirement,</v>
      </c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</row>
    <row r="78" spans="1:45" x14ac:dyDescent="0.25">
      <c r="A78" s="4" t="s">
        <v>77</v>
      </c>
      <c r="B78" s="6" t="s">
        <v>78</v>
      </c>
      <c r="C78" s="9" t="str">
        <f t="shared" si="5"/>
        <v>Extensions/Profile,</v>
      </c>
      <c r="D78" s="9" t="str">
        <f t="shared" si="6"/>
        <v>Diagrams/Requirements Diagram,Diagrams/UseCaseDiagram,Diagrams/Package Diagram,Diagrams/Block Definition Diagram,Diagrams/Internal Block Diagram,Diagrams/Parametric Diagram,Diagrams/SequenceDiagram,Diagrams/rpy_separator,Diagrams/Statechart,Diagrams/ActivityDiagram,Diagrams/PanelDiagram,Diagrams/TimingDiagram,Diagrams/rpy_separator,Diagrams/Diagram View,General Elements/Comment,General Elements/Constraint,General Elements/Package,General Elements/Problem,General Elements/Rationale,General Elements/View,General Elements/Viewpoint,General Elements/CustomView,General Elements/rpy_separator,General Elements/Conform,General Elements/Dependency,General Elements/Refinement,General Elements/Realization,Blocks/Block,Blocks/Part,Blocks/Interface,Blocks/Event,Blocks/ChangeStructuralFeatureEvent,Blocks/rpy_separator,Blocks/DataType,Blocks/ValueType,Blocks/Unit,Blocks/Dimension,Blocks/rpy_separator,Blocks/ValueProperty,Blocks/Operation,Blocks/Reception,Blocks/TriggeredOperation,Blocks/Constructor,Blocks/Destructor,Blocks/rpy_separator,Blocks/AssociationEnd,Blocks/BindingConnector,Blocks/Generalization,Blocks/InstanceSpecification,Ports and Flows/Port,Ports and Flows/FlowPort,Ports and Flows/rpy_separator,Ports and Flows/InterfaceBlock,Ports and Flows/FullPort,Ports and Flows/ProxyPort,Ports and Flows/rpy_separator,Ports and Flows/FlowSpecification,Ports and Flows/FlowProperty,Ports and Flows/FlowItem,Ports and Flows/Flow,Requirements/Requirement,Requirements/RequirementsTable,Requirements/Remote Requirements Table,Requirements/Requirements Coverage Table,Requirements/Derivation,Requirements/Satisfaction,Requirements/TestCase,Requirements/Validation,Requirements/Derive Requirement,Use Cases/UseCase,Use Cases/Actor,Constraint Blocks/ConstraintBlock,Constraint Blocks/ConstraintProperty,Constraint Blocks/ConstraintParameter,Allocations/Allocation,Allocations/AllocationsTable,Extensions/Profile,</v>
      </c>
      <c r="E78" s="11" t="s">
        <v>168</v>
      </c>
      <c r="F78" s="11" t="str">
        <f>IF(ISNUMBER(SEARCH("y",E78)),B78,"")</f>
        <v/>
      </c>
      <c r="G78" s="11" t="str">
        <f t="shared" si="7"/>
        <v>Comment,Constraint,Package,Problem,Rationale,View,Viewpoint,CustomView,Conform,Dependency,Refinement,Realization,Derivation,Satisfaction,Derive Requirement,Actor,Allocation,AllocationsTable,</v>
      </c>
      <c r="H78" s="13" t="s">
        <v>168</v>
      </c>
      <c r="I78" s="13" t="str">
        <f>IF(ISNUMBER(SEARCH("y",H78)),B78,"")</f>
        <v/>
      </c>
      <c r="J78" s="13" t="str">
        <f t="shared" si="8"/>
        <v>Diagram View,Comment,Constraint,Package,Problem,Rationale,View,Viewpoint,CustomView,Dependency,Part,Allocation,AllocationsTable,</v>
      </c>
      <c r="K78" s="17" t="s">
        <v>168</v>
      </c>
      <c r="L78" s="17" t="str">
        <f>IF(ISNUMBER(SEARCH("y",K78)),B78,"")</f>
        <v/>
      </c>
      <c r="M78" s="17" t="str">
        <f t="shared" si="9"/>
        <v>Requirements Diagram,Parametric Diagram,SequenceDiagram,ActivityDiagram,Comment,Constraint,Problem,Rationale,Dependency,Part,AssociationEnd,Generalization,Flow,Requirement,</v>
      </c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</row>
    <row r="79" spans="1:45" x14ac:dyDescent="0.25">
      <c r="A79" s="4" t="s">
        <v>77</v>
      </c>
      <c r="B79" s="6" t="s">
        <v>79</v>
      </c>
      <c r="C79" s="9" t="str">
        <f t="shared" si="5"/>
        <v>Extensions/Stereotype,</v>
      </c>
      <c r="D79" s="9" t="str">
        <f t="shared" si="6"/>
        <v>Diagrams/Requirements Diagram,Diagrams/UseCaseDiagram,Diagrams/Package Diagram,Diagrams/Block Definition Diagram,Diagrams/Internal Block Diagram,Diagrams/Parametric Diagram,Diagrams/SequenceDiagram,Diagrams/rpy_separator,Diagrams/Statechart,Diagrams/ActivityDiagram,Diagrams/PanelDiagram,Diagrams/TimingDiagram,Diagrams/rpy_separator,Diagrams/Diagram View,General Elements/Comment,General Elements/Constraint,General Elements/Package,General Elements/Problem,General Elements/Rationale,General Elements/View,General Elements/Viewpoint,General Elements/CustomView,General Elements/rpy_separator,General Elements/Conform,General Elements/Dependency,General Elements/Refinement,General Elements/Realization,Blocks/Block,Blocks/Part,Blocks/Interface,Blocks/Event,Blocks/ChangeStructuralFeatureEvent,Blocks/rpy_separator,Blocks/DataType,Blocks/ValueType,Blocks/Unit,Blocks/Dimension,Blocks/rpy_separator,Blocks/ValueProperty,Blocks/Operation,Blocks/Reception,Blocks/TriggeredOperation,Blocks/Constructor,Blocks/Destructor,Blocks/rpy_separator,Blocks/AssociationEnd,Blocks/BindingConnector,Blocks/Generalization,Blocks/InstanceSpecification,Ports and Flows/Port,Ports and Flows/FlowPort,Ports and Flows/rpy_separator,Ports and Flows/InterfaceBlock,Ports and Flows/FullPort,Ports and Flows/ProxyPort,Ports and Flows/rpy_separator,Ports and Flows/FlowSpecification,Ports and Flows/FlowProperty,Ports and Flows/FlowItem,Ports and Flows/Flow,Requirements/Requirement,Requirements/RequirementsTable,Requirements/Remote Requirements Table,Requirements/Requirements Coverage Table,Requirements/Derivation,Requirements/Satisfaction,Requirements/TestCase,Requirements/Validation,Requirements/Derive Requirement,Use Cases/UseCase,Use Cases/Actor,Constraint Blocks/ConstraintBlock,Constraint Blocks/ConstraintProperty,Constraint Blocks/ConstraintParameter,Allocations/Allocation,Allocations/AllocationsTable,Extensions/Profile,Extensions/Stereotype,</v>
      </c>
      <c r="E79" s="11" t="s">
        <v>169</v>
      </c>
      <c r="F79" s="11" t="str">
        <f>IF(ISNUMBER(SEARCH("y",E79)),B79,"")</f>
        <v>Stereotype,</v>
      </c>
      <c r="G79" s="11" t="str">
        <f t="shared" si="7"/>
        <v>Comment,Constraint,Package,Problem,Rationale,View,Viewpoint,CustomView,Conform,Dependency,Refinement,Realization,Derivation,Satisfaction,Derive Requirement,Actor,Allocation,AllocationsTable,Stereotype,</v>
      </c>
      <c r="H79" s="13" t="s">
        <v>169</v>
      </c>
      <c r="I79" s="13" t="str">
        <f>IF(ISNUMBER(SEARCH("y",H79)),B79,"")</f>
        <v>Stereotype,</v>
      </c>
      <c r="J79" s="13" t="str">
        <f t="shared" si="8"/>
        <v>Diagram View,Comment,Constraint,Package,Problem,Rationale,View,Viewpoint,CustomView,Dependency,Part,Allocation,AllocationsTable,Stereotype,</v>
      </c>
      <c r="K79" s="17" t="s">
        <v>168</v>
      </c>
      <c r="L79" s="17" t="str">
        <f>IF(ISNUMBER(SEARCH("y",K79)),B79,"")</f>
        <v/>
      </c>
      <c r="M79" s="17" t="str">
        <f t="shared" si="9"/>
        <v>Requirements Diagram,Parametric Diagram,SequenceDiagram,ActivityDiagram,Comment,Constraint,Problem,Rationale,Dependency,Part,AssociationEnd,Generalization,Flow,Requirement,</v>
      </c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</row>
    <row r="80" spans="1:45" x14ac:dyDescent="0.25">
      <c r="A80" s="4" t="s">
        <v>77</v>
      </c>
      <c r="B80" s="6" t="s">
        <v>80</v>
      </c>
      <c r="C80" s="9" t="str">
        <f t="shared" si="5"/>
        <v>Extensions/Tag,</v>
      </c>
      <c r="D80" s="9" t="str">
        <f t="shared" si="6"/>
        <v>Diagrams/Requirements Diagram,Diagrams/UseCaseDiagram,Diagrams/Package Diagram,Diagrams/Block Definition Diagram,Diagrams/Internal Block Diagram,Diagrams/Parametric Diagram,Diagrams/SequenceDiagram,Diagrams/rpy_separator,Diagrams/Statechart,Diagrams/ActivityDiagram,Diagrams/PanelDiagram,Diagrams/TimingDiagram,Diagrams/rpy_separator,Diagrams/Diagram View,General Elements/Comment,General Elements/Constraint,General Elements/Package,General Elements/Problem,General Elements/Rationale,General Elements/View,General Elements/Viewpoint,General Elements/CustomView,General Elements/rpy_separator,General Elements/Conform,General Elements/Dependency,General Elements/Refinement,General Elements/Realization,Blocks/Block,Blocks/Part,Blocks/Interface,Blocks/Event,Blocks/ChangeStructuralFeatureEvent,Blocks/rpy_separator,Blocks/DataType,Blocks/ValueType,Blocks/Unit,Blocks/Dimension,Blocks/rpy_separator,Blocks/ValueProperty,Blocks/Operation,Blocks/Reception,Blocks/TriggeredOperation,Blocks/Constructor,Blocks/Destructor,Blocks/rpy_separator,Blocks/AssociationEnd,Blocks/BindingConnector,Blocks/Generalization,Blocks/InstanceSpecification,Ports and Flows/Port,Ports and Flows/FlowPort,Ports and Flows/rpy_separator,Ports and Flows/InterfaceBlock,Ports and Flows/FullPort,Ports and Flows/ProxyPort,Ports and Flows/rpy_separator,Ports and Flows/FlowSpecification,Ports and Flows/FlowProperty,Ports and Flows/FlowItem,Ports and Flows/Flow,Requirements/Requirement,Requirements/RequirementsTable,Requirements/Remote Requirements Table,Requirements/Requirements Coverage Table,Requirements/Derivation,Requirements/Satisfaction,Requirements/TestCase,Requirements/Validation,Requirements/Derive Requirement,Use Cases/UseCase,Use Cases/Actor,Constraint Blocks/ConstraintBlock,Constraint Blocks/ConstraintProperty,Constraint Blocks/ConstraintParameter,Allocations/Allocation,Allocations/AllocationsTable,Extensions/Profile,Extensions/Stereotype,Extensions/Tag,</v>
      </c>
      <c r="E80" s="11" t="s">
        <v>169</v>
      </c>
      <c r="F80" s="11" t="str">
        <f>IF(ISNUMBER(SEARCH("y",E80)),B80,"")</f>
        <v>Tag,</v>
      </c>
      <c r="G80" s="11" t="str">
        <f t="shared" si="7"/>
        <v>Comment,Constraint,Package,Problem,Rationale,View,Viewpoint,CustomView,Conform,Dependency,Refinement,Realization,Derivation,Satisfaction,Derive Requirement,Actor,Allocation,AllocationsTable,Stereotype,Tag,</v>
      </c>
      <c r="H80" s="13" t="s">
        <v>169</v>
      </c>
      <c r="I80" s="13" t="str">
        <f>IF(ISNUMBER(SEARCH("y",H80)),B80,"")</f>
        <v>Tag,</v>
      </c>
      <c r="J80" s="13" t="str">
        <f t="shared" si="8"/>
        <v>Diagram View,Comment,Constraint,Package,Problem,Rationale,View,Viewpoint,CustomView,Dependency,Part,Allocation,AllocationsTable,Stereotype,Tag,</v>
      </c>
      <c r="K80" s="17" t="s">
        <v>168</v>
      </c>
      <c r="L80" s="17" t="str">
        <f>IF(ISNUMBER(SEARCH("y",K80)),B80,"")</f>
        <v/>
      </c>
      <c r="M80" s="17" t="str">
        <f t="shared" si="9"/>
        <v>Requirements Diagram,Parametric Diagram,SequenceDiagram,ActivityDiagram,Comment,Constraint,Problem,Rationale,Dependency,Part,AssociationEnd,Generalization,Flow,Requirement,</v>
      </c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</row>
    <row r="81" spans="1:45" x14ac:dyDescent="0.25">
      <c r="A81" s="4" t="s">
        <v>77</v>
      </c>
      <c r="B81" s="6" t="s">
        <v>0</v>
      </c>
      <c r="C81" s="9" t="str">
        <f t="shared" si="5"/>
        <v>Extensions/rpy_separator,</v>
      </c>
      <c r="D81" s="9" t="str">
        <f t="shared" si="6"/>
        <v>Diagrams/Requirements Diagram,Diagrams/UseCaseDiagram,Diagrams/Package Diagram,Diagrams/Block Definition Diagram,Diagrams/Internal Block Diagram,Diagrams/Parametric Diagram,Diagrams/SequenceDiagram,Diagrams/rpy_separator,Diagrams/Statechart,Diagrams/ActivityDiagram,Diagrams/PanelDiagram,Diagrams/TimingDiagram,Diagrams/rpy_separator,Diagrams/Diagram View,General Elements/Comment,General Elements/Constraint,General Elements/Package,General Elements/Problem,General Elements/Rationale,General Elements/View,General Elements/Viewpoint,General Elements/CustomView,General Elements/rpy_separator,General Elements/Conform,General Elements/Dependency,General Elements/Refinement,General Elements/Realization,Blocks/Block,Blocks/Part,Blocks/Interface,Blocks/Event,Blocks/ChangeStructuralFeatureEvent,Blocks/rpy_separator,Blocks/DataType,Blocks/ValueType,Blocks/Unit,Blocks/Dimension,Blocks/rpy_separator,Blocks/ValueProperty,Blocks/Operation,Blocks/Reception,Blocks/TriggeredOperation,Blocks/Constructor,Blocks/Destructor,Blocks/rpy_separator,Blocks/AssociationEnd,Blocks/BindingConnector,Blocks/Generalization,Blocks/InstanceSpecification,Ports and Flows/Port,Ports and Flows/FlowPort,Ports and Flows/rpy_separator,Ports and Flows/InterfaceBlock,Ports and Flows/FullPort,Ports and Flows/ProxyPort,Ports and Flows/rpy_separator,Ports and Flows/FlowSpecification,Ports and Flows/FlowProperty,Ports and Flows/FlowItem,Ports and Flows/Flow,Requirements/Requirement,Requirements/RequirementsTable,Requirements/Remote Requirements Table,Requirements/Requirements Coverage Table,Requirements/Derivation,Requirements/Satisfaction,Requirements/TestCase,Requirements/Validation,Requirements/Derive Requirement,Use Cases/UseCase,Use Cases/Actor,Constraint Blocks/ConstraintBlock,Constraint Blocks/ConstraintProperty,Constraint Blocks/ConstraintParameter,Allocations/Allocation,Allocations/AllocationsTable,Extensions/Profile,Extensions/Stereotype,Extensions/Tag,Extensions/rpy_separator,</v>
      </c>
      <c r="E81" s="11" t="s">
        <v>168</v>
      </c>
      <c r="F81" s="11" t="str">
        <f>IF(ISNUMBER(SEARCH("y",E81)),B81,"")</f>
        <v/>
      </c>
      <c r="G81" s="11" t="str">
        <f t="shared" si="7"/>
        <v>Comment,Constraint,Package,Problem,Rationale,View,Viewpoint,CustomView,Conform,Dependency,Refinement,Realization,Derivation,Satisfaction,Derive Requirement,Actor,Allocation,AllocationsTable,Stereotype,Tag,</v>
      </c>
      <c r="H81" s="13" t="s">
        <v>168</v>
      </c>
      <c r="I81" s="13" t="str">
        <f>IF(ISNUMBER(SEARCH("y",H81)),B81,"")</f>
        <v/>
      </c>
      <c r="J81" s="13" t="str">
        <f t="shared" si="8"/>
        <v>Diagram View,Comment,Constraint,Package,Problem,Rationale,View,Viewpoint,CustomView,Dependency,Part,Allocation,AllocationsTable,Stereotype,Tag,</v>
      </c>
      <c r="K81" s="17" t="s">
        <v>168</v>
      </c>
      <c r="L81" s="17" t="str">
        <f>IF(ISNUMBER(SEARCH("y",K81)),B81,"")</f>
        <v/>
      </c>
      <c r="M81" s="17" t="str">
        <f t="shared" si="9"/>
        <v>Requirements Diagram,Parametric Diagram,SequenceDiagram,ActivityDiagram,Comment,Constraint,Problem,Rationale,Dependency,Part,AssociationEnd,Generalization,Flow,Requirement,</v>
      </c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</row>
    <row r="82" spans="1:45" x14ac:dyDescent="0.25">
      <c r="A82" s="4" t="s">
        <v>77</v>
      </c>
      <c r="B82" s="6" t="s">
        <v>81</v>
      </c>
      <c r="C82" s="9" t="str">
        <f t="shared" si="5"/>
        <v>Extensions/Component,</v>
      </c>
      <c r="D82" s="9" t="str">
        <f t="shared" si="6"/>
        <v>Diagrams/Requirements Diagram,Diagrams/UseCaseDiagram,Diagrams/Package Diagram,Diagrams/Block Definition Diagram,Diagrams/Internal Block Diagram,Diagrams/Parametric Diagram,Diagrams/SequenceDiagram,Diagrams/rpy_separator,Diagrams/Statechart,Diagrams/ActivityDiagram,Diagrams/PanelDiagram,Diagrams/TimingDiagram,Diagrams/rpy_separator,Diagrams/Diagram View,General Elements/Comment,General Elements/Constraint,General Elements/Package,General Elements/Problem,General Elements/Rationale,General Elements/View,General Elements/Viewpoint,General Elements/CustomView,General Elements/rpy_separator,General Elements/Conform,General Elements/Dependency,General Elements/Refinement,General Elements/Realization,Blocks/Block,Blocks/Part,Blocks/Interface,Blocks/Event,Blocks/ChangeStructuralFeatureEvent,Blocks/rpy_separator,Blocks/DataType,Blocks/ValueType,Blocks/Unit,Blocks/Dimension,Blocks/rpy_separator,Blocks/ValueProperty,Blocks/Operation,Blocks/Reception,Blocks/TriggeredOperation,Blocks/Constructor,Blocks/Destructor,Blocks/rpy_separator,Blocks/AssociationEnd,Blocks/BindingConnector,Blocks/Generalization,Blocks/InstanceSpecification,Ports and Flows/Port,Ports and Flows/FlowPort,Ports and Flows/rpy_separator,Ports and Flows/InterfaceBlock,Ports and Flows/FullPort,Ports and Flows/ProxyPort,Ports and Flows/rpy_separator,Ports and Flows/FlowSpecification,Ports and Flows/FlowProperty,Ports and Flows/FlowItem,Ports and Flows/Flow,Requirements/Requirement,Requirements/RequirementsTable,Requirements/Remote Requirements Table,Requirements/Requirements Coverage Table,Requirements/Derivation,Requirements/Satisfaction,Requirements/TestCase,Requirements/Validation,Requirements/Derive Requirement,Use Cases/UseCase,Use Cases/Actor,Constraint Blocks/ConstraintBlock,Constraint Blocks/ConstraintProperty,Constraint Blocks/ConstraintParameter,Allocations/Allocation,Allocations/AllocationsTable,Extensions/Profile,Extensions/Stereotype,Extensions/Tag,Extensions/rpy_separator,Extensions/Component,</v>
      </c>
      <c r="E82" s="11" t="s">
        <v>168</v>
      </c>
      <c r="F82" s="11" t="str">
        <f>IF(ISNUMBER(SEARCH("y",E82)),B82,"")</f>
        <v/>
      </c>
      <c r="G82" s="11" t="str">
        <f t="shared" si="7"/>
        <v>Comment,Constraint,Package,Problem,Rationale,View,Viewpoint,CustomView,Conform,Dependency,Refinement,Realization,Derivation,Satisfaction,Derive Requirement,Actor,Allocation,AllocationsTable,Stereotype,Tag,</v>
      </c>
      <c r="H82" s="13" t="s">
        <v>168</v>
      </c>
      <c r="I82" s="13" t="str">
        <f>IF(ISNUMBER(SEARCH("y",H82)),B82,"")</f>
        <v/>
      </c>
      <c r="J82" s="13" t="str">
        <f t="shared" si="8"/>
        <v>Diagram View,Comment,Constraint,Package,Problem,Rationale,View,Viewpoint,CustomView,Dependency,Part,Allocation,AllocationsTable,Stereotype,Tag,</v>
      </c>
      <c r="K82" s="17" t="s">
        <v>168</v>
      </c>
      <c r="L82" s="17" t="str">
        <f>IF(ISNUMBER(SEARCH("y",K82)),B82,"")</f>
        <v/>
      </c>
      <c r="M82" s="17" t="str">
        <f t="shared" si="9"/>
        <v>Requirements Diagram,Parametric Diagram,SequenceDiagram,ActivityDiagram,Comment,Constraint,Problem,Rationale,Dependency,Part,AssociationEnd,Generalization,Flow,Requirement,</v>
      </c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</row>
    <row r="83" spans="1:45" x14ac:dyDescent="0.25">
      <c r="A83" s="4" t="s">
        <v>77</v>
      </c>
      <c r="B83" s="6" t="s">
        <v>82</v>
      </c>
      <c r="C83" s="9" t="str">
        <f t="shared" si="5"/>
        <v>Extensions/Configuration,</v>
      </c>
      <c r="D83" s="9" t="str">
        <f t="shared" si="6"/>
        <v>Diagrams/Requirements Diagram,Diagrams/UseCaseDiagram,Diagrams/Package Diagram,Diagrams/Block Definition Diagram,Diagrams/Internal Block Diagram,Diagrams/Parametric Diagram,Diagrams/SequenceDiagram,Diagrams/rpy_separator,Diagrams/Statechart,Diagrams/ActivityDiagram,Diagrams/PanelDiagram,Diagrams/TimingDiagram,Diagrams/rpy_separator,Diagrams/Diagram View,General Elements/Comment,General Elements/Constraint,General Elements/Package,General Elements/Problem,General Elements/Rationale,General Elements/View,General Elements/Viewpoint,General Elements/CustomView,General Elements/rpy_separator,General Elements/Conform,General Elements/Dependency,General Elements/Refinement,General Elements/Realization,Blocks/Block,Blocks/Part,Blocks/Interface,Blocks/Event,Blocks/ChangeStructuralFeatureEvent,Blocks/rpy_separator,Blocks/DataType,Blocks/ValueType,Blocks/Unit,Blocks/Dimension,Blocks/rpy_separator,Blocks/ValueProperty,Blocks/Operation,Blocks/Reception,Blocks/TriggeredOperation,Blocks/Constructor,Blocks/Destructor,Blocks/rpy_separator,Blocks/AssociationEnd,Blocks/BindingConnector,Blocks/Generalization,Blocks/InstanceSpecification,Ports and Flows/Port,Ports and Flows/FlowPort,Ports and Flows/rpy_separator,Ports and Flows/InterfaceBlock,Ports and Flows/FullPort,Ports and Flows/ProxyPort,Ports and Flows/rpy_separator,Ports and Flows/FlowSpecification,Ports and Flows/FlowProperty,Ports and Flows/FlowItem,Ports and Flows/Flow,Requirements/Requirement,Requirements/RequirementsTable,Requirements/Remote Requirements Table,Requirements/Requirements Coverage Table,Requirements/Derivation,Requirements/Satisfaction,Requirements/TestCase,Requirements/Validation,Requirements/Derive Requirement,Use Cases/UseCase,Use Cases/Actor,Constraint Blocks/ConstraintBlock,Constraint Blocks/ConstraintProperty,Constraint Blocks/ConstraintParameter,Allocations/Allocation,Allocations/AllocationsTable,Extensions/Profile,Extensions/Stereotype,Extensions/Tag,Extensions/rpy_separator,Extensions/Component,Extensions/Configuration,</v>
      </c>
      <c r="E83" s="11" t="s">
        <v>168</v>
      </c>
      <c r="F83" s="11" t="str">
        <f>IF(ISNUMBER(SEARCH("y",E83)),B83,"")</f>
        <v/>
      </c>
      <c r="G83" s="11" t="str">
        <f t="shared" si="7"/>
        <v>Comment,Constraint,Package,Problem,Rationale,View,Viewpoint,CustomView,Conform,Dependency,Refinement,Realization,Derivation,Satisfaction,Derive Requirement,Actor,Allocation,AllocationsTable,Stereotype,Tag,</v>
      </c>
      <c r="H83" s="13" t="s">
        <v>168</v>
      </c>
      <c r="I83" s="13" t="str">
        <f>IF(ISNUMBER(SEARCH("y",H83)),B83,"")</f>
        <v/>
      </c>
      <c r="J83" s="13" t="str">
        <f t="shared" si="8"/>
        <v>Diagram View,Comment,Constraint,Package,Problem,Rationale,View,Viewpoint,CustomView,Dependency,Part,Allocation,AllocationsTable,Stereotype,Tag,</v>
      </c>
      <c r="K83" s="17" t="s">
        <v>168</v>
      </c>
      <c r="L83" s="17" t="str">
        <f>IF(ISNUMBER(SEARCH("y",K83)),B83,"")</f>
        <v/>
      </c>
      <c r="M83" s="17" t="str">
        <f t="shared" si="9"/>
        <v>Requirements Diagram,Parametric Diagram,SequenceDiagram,ActivityDiagram,Comment,Constraint,Problem,Rationale,Dependency,Part,AssociationEnd,Generalization,Flow,Requirement,</v>
      </c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</row>
    <row r="84" spans="1:45" x14ac:dyDescent="0.25">
      <c r="A84" s="4" t="s">
        <v>77</v>
      </c>
      <c r="B84" s="6" t="s">
        <v>83</v>
      </c>
      <c r="C84" s="9" t="str">
        <f t="shared" si="5"/>
        <v>Extensions/File,</v>
      </c>
      <c r="D84" s="9" t="str">
        <f t="shared" si="6"/>
        <v>Diagrams/Requirements Diagram,Diagrams/UseCaseDiagram,Diagrams/Package Diagram,Diagrams/Block Definition Diagram,Diagrams/Internal Block Diagram,Diagrams/Parametric Diagram,Diagrams/SequenceDiagram,Diagrams/rpy_separator,Diagrams/Statechart,Diagrams/ActivityDiagram,Diagrams/PanelDiagram,Diagrams/TimingDiagram,Diagrams/rpy_separator,Diagrams/Diagram View,General Elements/Comment,General Elements/Constraint,General Elements/Package,General Elements/Problem,General Elements/Rationale,General Elements/View,General Elements/Viewpoint,General Elements/CustomView,General Elements/rpy_separator,General Elements/Conform,General Elements/Dependency,General Elements/Refinement,General Elements/Realization,Blocks/Block,Blocks/Part,Blocks/Interface,Blocks/Event,Blocks/ChangeStructuralFeatureEvent,Blocks/rpy_separator,Blocks/DataType,Blocks/ValueType,Blocks/Unit,Blocks/Dimension,Blocks/rpy_separator,Blocks/ValueProperty,Blocks/Operation,Blocks/Reception,Blocks/TriggeredOperation,Blocks/Constructor,Blocks/Destructor,Blocks/rpy_separator,Blocks/AssociationEnd,Blocks/BindingConnector,Blocks/Generalization,Blocks/InstanceSpecification,Ports and Flows/Port,Ports and Flows/FlowPort,Ports and Flows/rpy_separator,Ports and Flows/InterfaceBlock,Ports and Flows/FullPort,Ports and Flows/ProxyPort,Ports and Flows/rpy_separator,Ports and Flows/FlowSpecification,Ports and Flows/FlowProperty,Ports and Flows/FlowItem,Ports and Flows/Flow,Requirements/Requirement,Requirements/RequirementsTable,Requirements/Remote Requirements Table,Requirements/Requirements Coverage Table,Requirements/Derivation,Requirements/Satisfaction,Requirements/TestCase,Requirements/Validation,Requirements/Derive Requirement,Use Cases/UseCase,Use Cases/Actor,Constraint Blocks/ConstraintBlock,Constraint Blocks/ConstraintProperty,Constraint Blocks/ConstraintParameter,Allocations/Allocation,Allocations/AllocationsTable,Extensions/Profile,Extensions/Stereotype,Extensions/Tag,Extensions/rpy_separator,Extensions/Component,Extensions/Configuration,Extensions/File,</v>
      </c>
      <c r="E84" s="11" t="s">
        <v>168</v>
      </c>
      <c r="F84" s="11" t="str">
        <f>IF(ISNUMBER(SEARCH("y",E84)),B84,"")</f>
        <v/>
      </c>
      <c r="G84" s="11" t="str">
        <f t="shared" si="7"/>
        <v>Comment,Constraint,Package,Problem,Rationale,View,Viewpoint,CustomView,Conform,Dependency,Refinement,Realization,Derivation,Satisfaction,Derive Requirement,Actor,Allocation,AllocationsTable,Stereotype,Tag,</v>
      </c>
      <c r="H84" s="13" t="s">
        <v>168</v>
      </c>
      <c r="I84" s="13" t="str">
        <f>IF(ISNUMBER(SEARCH("y",H84)),B84,"")</f>
        <v/>
      </c>
      <c r="J84" s="13" t="str">
        <f t="shared" si="8"/>
        <v>Diagram View,Comment,Constraint,Package,Problem,Rationale,View,Viewpoint,CustomView,Dependency,Part,Allocation,AllocationsTable,Stereotype,Tag,</v>
      </c>
      <c r="K84" s="17" t="s">
        <v>168</v>
      </c>
      <c r="L84" s="17" t="str">
        <f>IF(ISNUMBER(SEARCH("y",K84)),B84,"")</f>
        <v/>
      </c>
      <c r="M84" s="17" t="str">
        <f t="shared" si="9"/>
        <v>Requirements Diagram,Parametric Diagram,SequenceDiagram,ActivityDiagram,Comment,Constraint,Problem,Rationale,Dependency,Part,AssociationEnd,Generalization,Flow,Requirement,</v>
      </c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</row>
    <row r="85" spans="1:45" x14ac:dyDescent="0.25">
      <c r="A85" s="4" t="s">
        <v>77</v>
      </c>
      <c r="B85" s="6" t="s">
        <v>84</v>
      </c>
      <c r="C85" s="9" t="str">
        <f t="shared" si="5"/>
        <v>Extensions/ControlledFile,</v>
      </c>
      <c r="D85" s="9" t="str">
        <f t="shared" si="6"/>
        <v>Diagrams/Requirements Diagram,Diagrams/UseCaseDiagram,Diagrams/Package Diagram,Diagrams/Block Definition Diagram,Diagrams/Internal Block Diagram,Diagrams/Parametric Diagram,Diagrams/SequenceDiagram,Diagrams/rpy_separator,Diagrams/Statechart,Diagrams/ActivityDiagram,Diagrams/PanelDiagram,Diagrams/TimingDiagram,Diagrams/rpy_separator,Diagrams/Diagram View,General Elements/Comment,General Elements/Constraint,General Elements/Package,General Elements/Problem,General Elements/Rationale,General Elements/View,General Elements/Viewpoint,General Elements/CustomView,General Elements/rpy_separator,General Elements/Conform,General Elements/Dependency,General Elements/Refinement,General Elements/Realization,Blocks/Block,Blocks/Part,Blocks/Interface,Blocks/Event,Blocks/ChangeStructuralFeatureEvent,Blocks/rpy_separator,Blocks/DataType,Blocks/ValueType,Blocks/Unit,Blocks/Dimension,Blocks/rpy_separator,Blocks/ValueProperty,Blocks/Operation,Blocks/Reception,Blocks/TriggeredOperation,Blocks/Constructor,Blocks/Destructor,Blocks/rpy_separator,Blocks/AssociationEnd,Blocks/BindingConnector,Blocks/Generalization,Blocks/InstanceSpecification,Ports and Flows/Port,Ports and Flows/FlowPort,Ports and Flows/rpy_separator,Ports and Flows/InterfaceBlock,Ports and Flows/FullPort,Ports and Flows/ProxyPort,Ports and Flows/rpy_separator,Ports and Flows/FlowSpecification,Ports and Flows/FlowProperty,Ports and Flows/FlowItem,Ports and Flows/Flow,Requirements/Requirement,Requirements/RequirementsTable,Requirements/Remote Requirements Table,Requirements/Requirements Coverage Table,Requirements/Derivation,Requirements/Satisfaction,Requirements/TestCase,Requirements/Validation,Requirements/Derive Requirement,Use Cases/UseCase,Use Cases/Actor,Constraint Blocks/ConstraintBlock,Constraint Blocks/ConstraintProperty,Constraint Blocks/ConstraintParameter,Allocations/Allocation,Allocations/AllocationsTable,Extensions/Profile,Extensions/Stereotype,Extensions/Tag,Extensions/rpy_separator,Extensions/Component,Extensions/Configuration,Extensions/File,Extensions/ControlledFile,</v>
      </c>
      <c r="E85" s="11" t="s">
        <v>169</v>
      </c>
      <c r="F85" s="11" t="str">
        <f>IF(ISNUMBER(SEARCH("y",E85)),B85,"")</f>
        <v>ControlledFile,</v>
      </c>
      <c r="G85" s="11" t="str">
        <f t="shared" si="7"/>
        <v>Comment,Constraint,Package,Problem,Rationale,View,Viewpoint,CustomView,Conform,Dependency,Refinement,Realization,Derivation,Satisfaction,Derive Requirement,Actor,Allocation,AllocationsTable,Stereotype,Tag,ControlledFile,</v>
      </c>
      <c r="H85" s="13" t="s">
        <v>169</v>
      </c>
      <c r="I85" s="13" t="str">
        <f>IF(ISNUMBER(SEARCH("y",H85)),B85,"")</f>
        <v>ControlledFile,</v>
      </c>
      <c r="J85" s="13" t="str">
        <f t="shared" si="8"/>
        <v>Diagram View,Comment,Constraint,Package,Problem,Rationale,View,Viewpoint,CustomView,Dependency,Part,Allocation,AllocationsTable,Stereotype,Tag,ControlledFile,</v>
      </c>
      <c r="K85" s="17" t="s">
        <v>168</v>
      </c>
      <c r="L85" s="17" t="str">
        <f>IF(ISNUMBER(SEARCH("y",K85)),B85,"")</f>
        <v/>
      </c>
      <c r="M85" s="17" t="str">
        <f t="shared" si="9"/>
        <v>Requirements Diagram,Parametric Diagram,SequenceDiagram,ActivityDiagram,Comment,Constraint,Problem,Rationale,Dependency,Part,AssociationEnd,Generalization,Flow,Requirement,</v>
      </c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</row>
    <row r="86" spans="1:45" x14ac:dyDescent="0.25">
      <c r="A86" s="4" t="s">
        <v>77</v>
      </c>
      <c r="B86" s="6" t="s">
        <v>85</v>
      </c>
      <c r="C86" s="9" t="str">
        <f t="shared" si="5"/>
        <v>Extensions/HyperLink,</v>
      </c>
      <c r="D86" s="9" t="str">
        <f t="shared" si="6"/>
        <v>Diagrams/Requirements Diagram,Diagrams/UseCaseDiagram,Diagrams/Package Diagram,Diagrams/Block Definition Diagram,Diagrams/Internal Block Diagram,Diagrams/Parametric Diagram,Diagrams/SequenceDiagram,Diagrams/rpy_separator,Diagrams/Statechart,Diagrams/ActivityDiagram,Diagrams/PanelDiagram,Diagrams/TimingDiagram,Diagrams/rpy_separator,Diagrams/Diagram View,General Elements/Comment,General Elements/Constraint,General Elements/Package,General Elements/Problem,General Elements/Rationale,General Elements/View,General Elements/Viewpoint,General Elements/CustomView,General Elements/rpy_separator,General Elements/Conform,General Elements/Dependency,General Elements/Refinement,General Elements/Realization,Blocks/Block,Blocks/Part,Blocks/Interface,Blocks/Event,Blocks/ChangeStructuralFeatureEvent,Blocks/rpy_separator,Blocks/DataType,Blocks/ValueType,Blocks/Unit,Blocks/Dimension,Blocks/rpy_separator,Blocks/ValueProperty,Blocks/Operation,Blocks/Reception,Blocks/TriggeredOperation,Blocks/Constructor,Blocks/Destructor,Blocks/rpy_separator,Blocks/AssociationEnd,Blocks/BindingConnector,Blocks/Generalization,Blocks/InstanceSpecification,Ports and Flows/Port,Ports and Flows/FlowPort,Ports and Flows/rpy_separator,Ports and Flows/InterfaceBlock,Ports and Flows/FullPort,Ports and Flows/ProxyPort,Ports and Flows/rpy_separator,Ports and Flows/FlowSpecification,Ports and Flows/FlowProperty,Ports and Flows/FlowItem,Ports and Flows/Flow,Requirements/Requirement,Requirements/RequirementsTable,Requirements/Remote Requirements Table,Requirements/Requirements Coverage Table,Requirements/Derivation,Requirements/Satisfaction,Requirements/TestCase,Requirements/Validation,Requirements/Derive Requirement,Use Cases/UseCase,Use Cases/Actor,Constraint Blocks/ConstraintBlock,Constraint Blocks/ConstraintProperty,Constraint Blocks/ConstraintParameter,Allocations/Allocation,Allocations/AllocationsTable,Extensions/Profile,Extensions/Stereotype,Extensions/Tag,Extensions/rpy_separator,Extensions/Component,Extensions/Configuration,Extensions/File,Extensions/ControlledFile,Extensions/HyperLink,</v>
      </c>
      <c r="E86" s="11" t="s">
        <v>169</v>
      </c>
      <c r="F86" s="11" t="str">
        <f>IF(ISNUMBER(SEARCH("y",E86)),B86,"")</f>
        <v>HyperLink,</v>
      </c>
      <c r="G86" s="11" t="str">
        <f t="shared" si="7"/>
        <v>Comment,Constraint,Package,Problem,Rationale,View,Viewpoint,CustomView,Conform,Dependency,Refinement,Realization,Derivation,Satisfaction,Derive Requirement,Actor,Allocation,AllocationsTable,Stereotype,Tag,ControlledFile,HyperLink,</v>
      </c>
      <c r="H86" s="13" t="s">
        <v>169</v>
      </c>
      <c r="I86" s="13" t="str">
        <f>IF(ISNUMBER(SEARCH("y",H86)),B86,"")</f>
        <v>HyperLink,</v>
      </c>
      <c r="J86" s="13" t="str">
        <f t="shared" si="8"/>
        <v>Diagram View,Comment,Constraint,Package,Problem,Rationale,View,Viewpoint,CustomView,Dependency,Part,Allocation,AllocationsTable,Stereotype,Tag,ControlledFile,HyperLink,</v>
      </c>
      <c r="K86" s="17" t="s">
        <v>169</v>
      </c>
      <c r="L86" s="17" t="str">
        <f>IF(ISNUMBER(SEARCH("y",K86)),B86,"")</f>
        <v>HyperLink,</v>
      </c>
      <c r="M86" s="17" t="str">
        <f t="shared" si="9"/>
        <v>Requirements Diagram,Parametric Diagram,SequenceDiagram,ActivityDiagram,Comment,Constraint,Problem,Rationale,Dependency,Part,AssociationEnd,Generalization,Flow,Requirement,HyperLink,</v>
      </c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</row>
    <row r="87" spans="1:45" x14ac:dyDescent="0.25">
      <c r="A87" s="4" t="s">
        <v>86</v>
      </c>
      <c r="B87" s="6" t="s">
        <v>87</v>
      </c>
      <c r="C87" s="9" t="str">
        <f t="shared" si="5"/>
        <v>Views and Layouts/TableLayout,</v>
      </c>
      <c r="D87" s="9" t="str">
        <f t="shared" si="6"/>
        <v>Diagrams/Requirements Diagram,Diagrams/UseCaseDiagram,Diagrams/Package Diagram,Diagrams/Block Definition Diagram,Diagrams/Internal Block Diagram,Diagrams/Parametric Diagram,Diagrams/SequenceDiagram,Diagrams/rpy_separator,Diagrams/Statechart,Diagrams/ActivityDiagram,Diagrams/PanelDiagram,Diagrams/TimingDiagram,Diagrams/rpy_separator,Diagrams/Diagram View,General Elements/Comment,General Elements/Constraint,General Elements/Package,General Elements/Problem,General Elements/Rationale,General Elements/View,General Elements/Viewpoint,General Elements/CustomView,General Elements/rpy_separator,General Elements/Conform,General Elements/Dependency,General Elements/Refinement,General Elements/Realization,Blocks/Block,Blocks/Part,Blocks/Interface,Blocks/Event,Blocks/ChangeStructuralFeatureEvent,Blocks/rpy_separator,Blocks/DataType,Blocks/ValueType,Blocks/Unit,Blocks/Dimension,Blocks/rpy_separator,Blocks/ValueProperty,Blocks/Operation,Blocks/Reception,Blocks/TriggeredOperation,Blocks/Constructor,Blocks/Destructor,Blocks/rpy_separator,Blocks/AssociationEnd,Blocks/BindingConnector,Blocks/Generalization,Blocks/InstanceSpecification,Ports and Flows/Port,Ports and Flows/FlowPort,Ports and Flows/rpy_separator,Ports and Flows/InterfaceBlock,Ports and Flows/FullPort,Ports and Flows/ProxyPort,Ports and Flows/rpy_separator,Ports and Flows/FlowSpecification,Ports and Flows/FlowProperty,Ports and Flows/FlowItem,Ports and Flows/Flow,Requirements/Requirement,Requirements/RequirementsTable,Requirements/Remote Requirements Table,Requirements/Requirements Coverage Table,Requirements/Derivation,Requirements/Satisfaction,Requirements/TestCase,Requirements/Validation,Requirements/Derive Requirement,Use Cases/UseCase,Use Cases/Actor,Constraint Blocks/ConstraintBlock,Constraint Blocks/ConstraintProperty,Constraint Blocks/ConstraintParameter,Allocations/Allocation,Allocations/AllocationsTable,Extensions/Profile,Extensions/Stereotype,Extensions/Tag,Extensions/rpy_separator,Extensions/Component,Extensions/Configuration,Extensions/File,Extensions/ControlledFile,Extensions/HyperLink,Views and Layouts/TableLayout,</v>
      </c>
      <c r="E87" s="11" t="s">
        <v>169</v>
      </c>
      <c r="F87" s="11" t="str">
        <f>IF(ISNUMBER(SEARCH("y",E87)),B87,"")</f>
        <v>TableLayout,</v>
      </c>
      <c r="G87" s="11" t="str">
        <f t="shared" si="7"/>
        <v>Comment,Constraint,Package,Problem,Rationale,View,Viewpoint,CustomView,Conform,Dependency,Refinement,Realization,Derivation,Satisfaction,Derive Requirement,Actor,Allocation,AllocationsTable,Stereotype,Tag,ControlledFile,HyperLink,TableLayout,</v>
      </c>
      <c r="H87" s="13" t="s">
        <v>169</v>
      </c>
      <c r="I87" s="13" t="str">
        <f>IF(ISNUMBER(SEARCH("y",H87)),B87,"")</f>
        <v>TableLayout,</v>
      </c>
      <c r="J87" s="13" t="str">
        <f t="shared" si="8"/>
        <v>Diagram View,Comment,Constraint,Package,Problem,Rationale,View,Viewpoint,CustomView,Dependency,Part,Allocation,AllocationsTable,Stereotype,Tag,ControlledFile,HyperLink,TableLayout,</v>
      </c>
      <c r="K87" s="17" t="s">
        <v>168</v>
      </c>
      <c r="L87" s="17" t="str">
        <f>IF(ISNUMBER(SEARCH("y",K87)),B87,"")</f>
        <v/>
      </c>
      <c r="M87" s="17" t="str">
        <f t="shared" si="9"/>
        <v>Requirements Diagram,Parametric Diagram,SequenceDiagram,ActivityDiagram,Comment,Constraint,Problem,Rationale,Dependency,Part,AssociationEnd,Generalization,Flow,Requirement,HyperLink,</v>
      </c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</row>
    <row r="88" spans="1:45" x14ac:dyDescent="0.25">
      <c r="A88" s="4" t="s">
        <v>86</v>
      </c>
      <c r="B88" s="6" t="s">
        <v>88</v>
      </c>
      <c r="C88" s="9" t="str">
        <f t="shared" si="5"/>
        <v>Views and Layouts/TableView,</v>
      </c>
      <c r="D88" s="9" t="str">
        <f t="shared" si="6"/>
        <v>Diagrams/Requirements Diagram,Diagrams/UseCaseDiagram,Diagrams/Package Diagram,Diagrams/Block Definition Diagram,Diagrams/Internal Block Diagram,Diagrams/Parametric Diagram,Diagrams/SequenceDiagram,Diagrams/rpy_separator,Diagrams/Statechart,Diagrams/ActivityDiagram,Diagrams/PanelDiagram,Diagrams/TimingDiagram,Diagrams/rpy_separator,Diagrams/Diagram View,General Elements/Comment,General Elements/Constraint,General Elements/Package,General Elements/Problem,General Elements/Rationale,General Elements/View,General Elements/Viewpoint,General Elements/CustomView,General Elements/rpy_separator,General Elements/Conform,General Elements/Dependency,General Elements/Refinement,General Elements/Realization,Blocks/Block,Blocks/Part,Blocks/Interface,Blocks/Event,Blocks/ChangeStructuralFeatureEvent,Blocks/rpy_separator,Blocks/DataType,Blocks/ValueType,Blocks/Unit,Blocks/Dimension,Blocks/rpy_separator,Blocks/ValueProperty,Blocks/Operation,Blocks/Reception,Blocks/TriggeredOperation,Blocks/Constructor,Blocks/Destructor,Blocks/rpy_separator,Blocks/AssociationEnd,Blocks/BindingConnector,Blocks/Generalization,Blocks/InstanceSpecification,Ports and Flows/Port,Ports and Flows/FlowPort,Ports and Flows/rpy_separator,Ports and Flows/InterfaceBlock,Ports and Flows/FullPort,Ports and Flows/ProxyPort,Ports and Flows/rpy_separator,Ports and Flows/FlowSpecification,Ports and Flows/FlowProperty,Ports and Flows/FlowItem,Ports and Flows/Flow,Requirements/Requirement,Requirements/RequirementsTable,Requirements/Remote Requirements Table,Requirements/Requirements Coverage Table,Requirements/Derivation,Requirements/Satisfaction,Requirements/TestCase,Requirements/Validation,Requirements/Derive Requirement,Use Cases/UseCase,Use Cases/Actor,Constraint Blocks/ConstraintBlock,Constraint Blocks/ConstraintProperty,Constraint Blocks/ConstraintParameter,Allocations/Allocation,Allocations/AllocationsTable,Extensions/Profile,Extensions/Stereotype,Extensions/Tag,Extensions/rpy_separator,Extensions/Component,Extensions/Configuration,Extensions/File,Extensions/ControlledFile,Extensions/HyperLink,Views and Layouts/TableLayout,Views and Layouts/TableView,</v>
      </c>
      <c r="E88" s="11" t="s">
        <v>169</v>
      </c>
      <c r="F88" s="11" t="str">
        <f>IF(ISNUMBER(SEARCH("y",E88)),B88,"")</f>
        <v>TableView,</v>
      </c>
      <c r="G88" s="11" t="str">
        <f t="shared" si="7"/>
        <v>Comment,Constraint,Package,Problem,Rationale,View,Viewpoint,CustomView,Conform,Dependency,Refinement,Realization,Derivation,Satisfaction,Derive Requirement,Actor,Allocation,AllocationsTable,Stereotype,Tag,ControlledFile,HyperLink,TableLayout,TableView,</v>
      </c>
      <c r="H88" s="13" t="s">
        <v>169</v>
      </c>
      <c r="I88" s="13" t="str">
        <f>IF(ISNUMBER(SEARCH("y",H88)),B88,"")</f>
        <v>TableView,</v>
      </c>
      <c r="J88" s="13" t="str">
        <f t="shared" si="8"/>
        <v>Diagram View,Comment,Constraint,Package,Problem,Rationale,View,Viewpoint,CustomView,Dependency,Part,Allocation,AllocationsTable,Stereotype,Tag,ControlledFile,HyperLink,TableLayout,TableView,</v>
      </c>
      <c r="K88" s="17" t="s">
        <v>168</v>
      </c>
      <c r="L88" s="17" t="str">
        <f>IF(ISNUMBER(SEARCH("y",K88)),B88,"")</f>
        <v/>
      </c>
      <c r="M88" s="17" t="str">
        <f t="shared" si="9"/>
        <v>Requirements Diagram,Parametric Diagram,SequenceDiagram,ActivityDiagram,Comment,Constraint,Problem,Rationale,Dependency,Part,AssociationEnd,Generalization,Flow,Requirement,HyperLink,</v>
      </c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</row>
    <row r="89" spans="1:45" x14ac:dyDescent="0.25">
      <c r="A89" s="4" t="s">
        <v>86</v>
      </c>
      <c r="B89" s="6" t="s">
        <v>89</v>
      </c>
      <c r="C89" s="9" t="str">
        <f t="shared" si="5"/>
        <v>Views and Layouts/MatrixLayout,</v>
      </c>
      <c r="D89" s="9" t="str">
        <f t="shared" si="6"/>
        <v>Diagrams/Requirements Diagram,Diagrams/UseCaseDiagram,Diagrams/Package Diagram,Diagrams/Block Definition Diagram,Diagrams/Internal Block Diagram,Diagrams/Parametric Diagram,Diagrams/SequenceDiagram,Diagrams/rpy_separator,Diagrams/Statechart,Diagrams/ActivityDiagram,Diagrams/PanelDiagram,Diagrams/TimingDiagram,Diagrams/rpy_separator,Diagrams/Diagram View,General Elements/Comment,General Elements/Constraint,General Elements/Package,General Elements/Problem,General Elements/Rationale,General Elements/View,General Elements/Viewpoint,General Elements/CustomView,General Elements/rpy_separator,General Elements/Conform,General Elements/Dependency,General Elements/Refinement,General Elements/Realization,Blocks/Block,Blocks/Part,Blocks/Interface,Blocks/Event,Blocks/ChangeStructuralFeatureEvent,Blocks/rpy_separator,Blocks/DataType,Blocks/ValueType,Blocks/Unit,Blocks/Dimension,Blocks/rpy_separator,Blocks/ValueProperty,Blocks/Operation,Blocks/Reception,Blocks/TriggeredOperation,Blocks/Constructor,Blocks/Destructor,Blocks/rpy_separator,Blocks/AssociationEnd,Blocks/BindingConnector,Blocks/Generalization,Blocks/InstanceSpecification,Ports and Flows/Port,Ports and Flows/FlowPort,Ports and Flows/rpy_separator,Ports and Flows/InterfaceBlock,Ports and Flows/FullPort,Ports and Flows/ProxyPort,Ports and Flows/rpy_separator,Ports and Flows/FlowSpecification,Ports and Flows/FlowProperty,Ports and Flows/FlowItem,Ports and Flows/Flow,Requirements/Requirement,Requirements/RequirementsTable,Requirements/Remote Requirements Table,Requirements/Requirements Coverage Table,Requirements/Derivation,Requirements/Satisfaction,Requirements/TestCase,Requirements/Validation,Requirements/Derive Requirement,Use Cases/UseCase,Use Cases/Actor,Constraint Blocks/ConstraintBlock,Constraint Blocks/ConstraintProperty,Constraint Blocks/ConstraintParameter,Allocations/Allocation,Allocations/AllocationsTable,Extensions/Profile,Extensions/Stereotype,Extensions/Tag,Extensions/rpy_separator,Extensions/Component,Extensions/Configuration,Extensions/File,Extensions/ControlledFile,Extensions/HyperLink,Views and Layouts/TableLayout,Views and Layouts/TableView,Views and Layouts/MatrixLayout,</v>
      </c>
      <c r="E89" s="11" t="s">
        <v>169</v>
      </c>
      <c r="F89" s="11" t="str">
        <f>IF(ISNUMBER(SEARCH("y",E89)),B89,"")</f>
        <v>MatrixLayout,</v>
      </c>
      <c r="G89" s="11" t="str">
        <f t="shared" si="7"/>
        <v>Comment,Constraint,Package,Problem,Rationale,View,Viewpoint,CustomView,Conform,Dependency,Refinement,Realization,Derivation,Satisfaction,Derive Requirement,Actor,Allocation,AllocationsTable,Stereotype,Tag,ControlledFile,HyperLink,TableLayout,TableView,MatrixLayout,</v>
      </c>
      <c r="H89" s="13" t="s">
        <v>169</v>
      </c>
      <c r="I89" s="13" t="str">
        <f>IF(ISNUMBER(SEARCH("y",H89)),B89,"")</f>
        <v>MatrixLayout,</v>
      </c>
      <c r="J89" s="13" t="str">
        <f t="shared" si="8"/>
        <v>Diagram View,Comment,Constraint,Package,Problem,Rationale,View,Viewpoint,CustomView,Dependency,Part,Allocation,AllocationsTable,Stereotype,Tag,ControlledFile,HyperLink,TableLayout,TableView,MatrixLayout,</v>
      </c>
      <c r="K89" s="17" t="s">
        <v>168</v>
      </c>
      <c r="L89" s="17" t="str">
        <f>IF(ISNUMBER(SEARCH("y",K89)),B89,"")</f>
        <v/>
      </c>
      <c r="M89" s="17" t="str">
        <f t="shared" si="9"/>
        <v>Requirements Diagram,Parametric Diagram,SequenceDiagram,ActivityDiagram,Comment,Constraint,Problem,Rationale,Dependency,Part,AssociationEnd,Generalization,Flow,Requirement,HyperLink,</v>
      </c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</row>
    <row r="90" spans="1:45" x14ac:dyDescent="0.25">
      <c r="A90" s="4" t="s">
        <v>86</v>
      </c>
      <c r="B90" s="6" t="s">
        <v>90</v>
      </c>
      <c r="C90" s="9" t="str">
        <f t="shared" si="5"/>
        <v>Views and Layouts/MatrixView,</v>
      </c>
      <c r="D90" s="9" t="str">
        <f t="shared" si="6"/>
        <v>Diagrams/Requirements Diagram,Diagrams/UseCaseDiagram,Diagrams/Package Diagram,Diagrams/Block Definition Diagram,Diagrams/Internal Block Diagram,Diagrams/Parametric Diagram,Diagrams/SequenceDiagram,Diagrams/rpy_separator,Diagrams/Statechart,Diagrams/ActivityDiagram,Diagrams/PanelDiagram,Diagrams/TimingDiagram,Diagrams/rpy_separator,Diagrams/Diagram View,General Elements/Comment,General Elements/Constraint,General Elements/Package,General Elements/Problem,General Elements/Rationale,General Elements/View,General Elements/Viewpoint,General Elements/CustomView,General Elements/rpy_separator,General Elements/Conform,General Elements/Dependency,General Elements/Refinement,General Elements/Realization,Blocks/Block,Blocks/Part,Blocks/Interface,Blocks/Event,Blocks/ChangeStructuralFeatureEvent,Blocks/rpy_separator,Blocks/DataType,Blocks/ValueType,Blocks/Unit,Blocks/Dimension,Blocks/rpy_separator,Blocks/ValueProperty,Blocks/Operation,Blocks/Reception,Blocks/TriggeredOperation,Blocks/Constructor,Blocks/Destructor,Blocks/rpy_separator,Blocks/AssociationEnd,Blocks/BindingConnector,Blocks/Generalization,Blocks/InstanceSpecification,Ports and Flows/Port,Ports and Flows/FlowPort,Ports and Flows/rpy_separator,Ports and Flows/InterfaceBlock,Ports and Flows/FullPort,Ports and Flows/ProxyPort,Ports and Flows/rpy_separator,Ports and Flows/FlowSpecification,Ports and Flows/FlowProperty,Ports and Flows/FlowItem,Ports and Flows/Flow,Requirements/Requirement,Requirements/RequirementsTable,Requirements/Remote Requirements Table,Requirements/Requirements Coverage Table,Requirements/Derivation,Requirements/Satisfaction,Requirements/TestCase,Requirements/Validation,Requirements/Derive Requirement,Use Cases/UseCase,Use Cases/Actor,Constraint Blocks/ConstraintBlock,Constraint Blocks/ConstraintProperty,Constraint Blocks/ConstraintParameter,Allocations/Allocation,Allocations/AllocationsTable,Extensions/Profile,Extensions/Stereotype,Extensions/Tag,Extensions/rpy_separator,Extensions/Component,Extensions/Configuration,Extensions/File,Extensions/ControlledFile,Extensions/HyperLink,Views and Layouts/TableLayout,Views and Layouts/TableView,Views and Layouts/MatrixLayout,Views and Layouts/MatrixView,</v>
      </c>
      <c r="E90" s="11" t="s">
        <v>169</v>
      </c>
      <c r="F90" s="11" t="str">
        <f>IF(ISNUMBER(SEARCH("y",E90)),B90,"")</f>
        <v>MatrixView,</v>
      </c>
      <c r="G90" s="11" t="str">
        <f t="shared" si="7"/>
        <v>Comment,Constraint,Package,Problem,Rationale,View,Viewpoint,CustomView,Conform,Dependency,Refinement,Realization,Derivation,Satisfaction,Derive Requirement,Actor,Allocation,AllocationsTable,Stereotype,Tag,ControlledFile,HyperLink,TableLayout,TableView,MatrixLayout,MatrixView,</v>
      </c>
      <c r="H90" s="13" t="s">
        <v>169</v>
      </c>
      <c r="I90" s="13" t="str">
        <f>IF(ISNUMBER(SEARCH("y",H90)),B90,"")</f>
        <v>MatrixView,</v>
      </c>
      <c r="J90" s="13" t="str">
        <f t="shared" si="8"/>
        <v>Diagram View,Comment,Constraint,Package,Problem,Rationale,View,Viewpoint,CustomView,Dependency,Part,Allocation,AllocationsTable,Stereotype,Tag,ControlledFile,HyperLink,TableLayout,TableView,MatrixLayout,MatrixView,</v>
      </c>
      <c r="K90" s="17" t="s">
        <v>168</v>
      </c>
      <c r="L90" s="17" t="str">
        <f>IF(ISNUMBER(SEARCH("y",K90)),B90,"")</f>
        <v/>
      </c>
      <c r="M90" s="17" t="str">
        <f t="shared" si="9"/>
        <v>Requirements Diagram,Parametric Diagram,SequenceDiagram,ActivityDiagram,Comment,Constraint,Problem,Rationale,Dependency,Part,AssociationEnd,Generalization,Flow,Requirement,HyperLink,</v>
      </c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</row>
    <row r="91" spans="1:45" x14ac:dyDescent="0.25">
      <c r="A91" s="4" t="s">
        <v>86</v>
      </c>
      <c r="B91" s="6" t="s">
        <v>91</v>
      </c>
      <c r="C91" s="9" t="str">
        <f t="shared" si="5"/>
        <v>Views and Layouts/Metrics Layout,</v>
      </c>
      <c r="D91" s="9" t="str">
        <f t="shared" si="6"/>
        <v>Diagrams/Requirements Diagram,Diagrams/UseCaseDiagram,Diagrams/Package Diagram,Diagrams/Block Definition Diagram,Diagrams/Internal Block Diagram,Diagrams/Parametric Diagram,Diagrams/SequenceDiagram,Diagrams/rpy_separator,Diagrams/Statechart,Diagrams/ActivityDiagram,Diagrams/PanelDiagram,Diagrams/TimingDiagram,Diagrams/rpy_separator,Diagrams/Diagram View,General Elements/Comment,General Elements/Constraint,General Elements/Package,General Elements/Problem,General Elements/Rationale,General Elements/View,General Elements/Viewpoint,General Elements/CustomView,General Elements/rpy_separator,General Elements/Conform,General Elements/Dependency,General Elements/Refinement,General Elements/Realization,Blocks/Block,Blocks/Part,Blocks/Interface,Blocks/Event,Blocks/ChangeStructuralFeatureEvent,Blocks/rpy_separator,Blocks/DataType,Blocks/ValueType,Blocks/Unit,Blocks/Dimension,Blocks/rpy_separator,Blocks/ValueProperty,Blocks/Operation,Blocks/Reception,Blocks/TriggeredOperation,Blocks/Constructor,Blocks/Destructor,Blocks/rpy_separator,Blocks/AssociationEnd,Blocks/BindingConnector,Blocks/Generalization,Blocks/InstanceSpecification,Ports and Flows/Port,Ports and Flows/FlowPort,Ports and Flows/rpy_separator,Ports and Flows/InterfaceBlock,Ports and Flows/FullPort,Ports and Flows/ProxyPort,Ports and Flows/rpy_separator,Ports and Flows/FlowSpecification,Ports and Flows/FlowProperty,Ports and Flows/FlowItem,Ports and Flows/Flow,Requirements/Requirement,Requirements/RequirementsTable,Requirements/Remote Requirements Table,Requirements/Requirements Coverage Table,Requirements/Derivation,Requirements/Satisfaction,Requirements/TestCase,Requirements/Validation,Requirements/Derive Requirement,Use Cases/UseCase,Use Cases/Actor,Constraint Blocks/ConstraintBlock,Constraint Blocks/ConstraintProperty,Constraint Blocks/ConstraintParameter,Allocations/Allocation,Allocations/AllocationsTable,Extensions/Profile,Extensions/Stereotype,Extensions/Tag,Extensions/rpy_separator,Extensions/Component,Extensions/Configuration,Extensions/File,Extensions/ControlledFile,Extensions/HyperLink,Views and Layouts/TableLayout,Views and Layouts/TableView,Views and Layouts/MatrixLayout,Views and Layouts/MatrixView,Views and Layouts/Metrics Layout,</v>
      </c>
      <c r="E91" s="11" t="s">
        <v>168</v>
      </c>
      <c r="F91" s="11" t="str">
        <f>IF(ISNUMBER(SEARCH("y",E91)),B91,"")</f>
        <v/>
      </c>
      <c r="G91" s="11" t="str">
        <f t="shared" si="7"/>
        <v>Comment,Constraint,Package,Problem,Rationale,View,Viewpoint,CustomView,Conform,Dependency,Refinement,Realization,Derivation,Satisfaction,Derive Requirement,Actor,Allocation,AllocationsTable,Stereotype,Tag,ControlledFile,HyperLink,TableLayout,TableView,MatrixLayout,MatrixView,</v>
      </c>
      <c r="H91" s="13" t="s">
        <v>168</v>
      </c>
      <c r="I91" s="13" t="str">
        <f>IF(ISNUMBER(SEARCH("y",H91)),B91,"")</f>
        <v/>
      </c>
      <c r="J91" s="13" t="str">
        <f t="shared" si="8"/>
        <v>Diagram View,Comment,Constraint,Package,Problem,Rationale,View,Viewpoint,CustomView,Dependency,Part,Allocation,AllocationsTable,Stereotype,Tag,ControlledFile,HyperLink,TableLayout,TableView,MatrixLayout,MatrixView,</v>
      </c>
      <c r="K91" s="17" t="s">
        <v>168</v>
      </c>
      <c r="L91" s="17" t="str">
        <f>IF(ISNUMBER(SEARCH("y",K91)),B91,"")</f>
        <v/>
      </c>
      <c r="M91" s="17" t="str">
        <f t="shared" si="9"/>
        <v>Requirements Diagram,Parametric Diagram,SequenceDiagram,ActivityDiagram,Comment,Constraint,Problem,Rationale,Dependency,Part,AssociationEnd,Generalization,Flow,Requirement,HyperLink,</v>
      </c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</row>
    <row r="92" spans="1:45" x14ac:dyDescent="0.25">
      <c r="A92" s="4" t="s">
        <v>86</v>
      </c>
      <c r="B92" s="6" t="s">
        <v>92</v>
      </c>
      <c r="C92" s="9" t="str">
        <f t="shared" si="5"/>
        <v>Views and Layouts/Metrics View,</v>
      </c>
      <c r="D92" s="9" t="str">
        <f t="shared" si="6"/>
        <v>Diagrams/Requirements Diagram,Diagrams/UseCaseDiagram,Diagrams/Package Diagram,Diagrams/Block Definition Diagram,Diagrams/Internal Block Diagram,Diagrams/Parametric Diagram,Diagrams/SequenceDiagram,Diagrams/rpy_separator,Diagrams/Statechart,Diagrams/ActivityDiagram,Diagrams/PanelDiagram,Diagrams/TimingDiagram,Diagrams/rpy_separator,Diagrams/Diagram View,General Elements/Comment,General Elements/Constraint,General Elements/Package,General Elements/Problem,General Elements/Rationale,General Elements/View,General Elements/Viewpoint,General Elements/CustomView,General Elements/rpy_separator,General Elements/Conform,General Elements/Dependency,General Elements/Refinement,General Elements/Realization,Blocks/Block,Blocks/Part,Blocks/Interface,Blocks/Event,Blocks/ChangeStructuralFeatureEvent,Blocks/rpy_separator,Blocks/DataType,Blocks/ValueType,Blocks/Unit,Blocks/Dimension,Blocks/rpy_separator,Blocks/ValueProperty,Blocks/Operation,Blocks/Reception,Blocks/TriggeredOperation,Blocks/Constructor,Blocks/Destructor,Blocks/rpy_separator,Blocks/AssociationEnd,Blocks/BindingConnector,Blocks/Generalization,Blocks/InstanceSpecification,Ports and Flows/Port,Ports and Flows/FlowPort,Ports and Flows/rpy_separator,Ports and Flows/InterfaceBlock,Ports and Flows/FullPort,Ports and Flows/ProxyPort,Ports and Flows/rpy_separator,Ports and Flows/FlowSpecification,Ports and Flows/FlowProperty,Ports and Flows/FlowItem,Ports and Flows/Flow,Requirements/Requirement,Requirements/RequirementsTable,Requirements/Remote Requirements Table,Requirements/Requirements Coverage Table,Requirements/Derivation,Requirements/Satisfaction,Requirements/TestCase,Requirements/Validation,Requirements/Derive Requirement,Use Cases/UseCase,Use Cases/Actor,Constraint Blocks/ConstraintBlock,Constraint Blocks/ConstraintProperty,Constraint Blocks/ConstraintParameter,Allocations/Allocation,Allocations/AllocationsTable,Extensions/Profile,Extensions/Stereotype,Extensions/Tag,Extensions/rpy_separator,Extensions/Component,Extensions/Configuration,Extensions/File,Extensions/ControlledFile,Extensions/HyperLink,Views and Layouts/TableLayout,Views and Layouts/TableView,Views and Layouts/MatrixLayout,Views and Layouts/MatrixView,Views and Layouts/Metrics Layout,Views and Layouts/Metrics View,</v>
      </c>
      <c r="E92" s="11" t="s">
        <v>168</v>
      </c>
      <c r="F92" s="11" t="str">
        <f>IF(ISNUMBER(SEARCH("y",E92)),B92,"")</f>
        <v/>
      </c>
      <c r="G92" s="11" t="str">
        <f t="shared" si="7"/>
        <v>Comment,Constraint,Package,Problem,Rationale,View,Viewpoint,CustomView,Conform,Dependency,Refinement,Realization,Derivation,Satisfaction,Derive Requirement,Actor,Allocation,AllocationsTable,Stereotype,Tag,ControlledFile,HyperLink,TableLayout,TableView,MatrixLayout,MatrixView,</v>
      </c>
      <c r="H92" s="13" t="s">
        <v>168</v>
      </c>
      <c r="I92" s="13" t="str">
        <f>IF(ISNUMBER(SEARCH("y",H92)),B92,"")</f>
        <v/>
      </c>
      <c r="J92" s="13" t="str">
        <f t="shared" si="8"/>
        <v>Diagram View,Comment,Constraint,Package,Problem,Rationale,View,Viewpoint,CustomView,Dependency,Part,Allocation,AllocationsTable,Stereotype,Tag,ControlledFile,HyperLink,TableLayout,TableView,MatrixLayout,MatrixView,</v>
      </c>
      <c r="K92" s="17" t="s">
        <v>168</v>
      </c>
      <c r="L92" s="17" t="str">
        <f>IF(ISNUMBER(SEARCH("y",K92)),B92,"")</f>
        <v/>
      </c>
      <c r="M92" s="17" t="str">
        <f t="shared" si="9"/>
        <v>Requirements Diagram,Parametric Diagram,SequenceDiagram,ActivityDiagram,Comment,Constraint,Problem,Rationale,Dependency,Part,AssociationEnd,Generalization,Flow,Requirement,HyperLink,</v>
      </c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</row>
    <row r="93" spans="1:45" x14ac:dyDescent="0.25">
      <c r="A93" s="4" t="s">
        <v>86</v>
      </c>
      <c r="B93" s="6" t="s">
        <v>93</v>
      </c>
      <c r="C93" s="9" t="str">
        <f t="shared" si="5"/>
        <v>Views and Layouts/CSVImporter,</v>
      </c>
      <c r="D93" s="9" t="str">
        <f t="shared" si="6"/>
        <v>Diagrams/Requirements Diagram,Diagrams/UseCaseDiagram,Diagrams/Package Diagram,Diagrams/Block Definition Diagram,Diagrams/Internal Block Diagram,Diagrams/Parametric Diagram,Diagrams/SequenceDiagram,Diagrams/rpy_separator,Diagrams/Statechart,Diagrams/ActivityDiagram,Diagrams/PanelDiagram,Diagrams/TimingDiagram,Diagrams/rpy_separator,Diagrams/Diagram View,General Elements/Comment,General Elements/Constraint,General Elements/Package,General Elements/Problem,General Elements/Rationale,General Elements/View,General Elements/Viewpoint,General Elements/CustomView,General Elements/rpy_separator,General Elements/Conform,General Elements/Dependency,General Elements/Refinement,General Elements/Realization,Blocks/Block,Blocks/Part,Blocks/Interface,Blocks/Event,Blocks/ChangeStructuralFeatureEvent,Blocks/rpy_separator,Blocks/DataType,Blocks/ValueType,Blocks/Unit,Blocks/Dimension,Blocks/rpy_separator,Blocks/ValueProperty,Blocks/Operation,Blocks/Reception,Blocks/TriggeredOperation,Blocks/Constructor,Blocks/Destructor,Blocks/rpy_separator,Blocks/AssociationEnd,Blocks/BindingConnector,Blocks/Generalization,Blocks/InstanceSpecification,Ports and Flows/Port,Ports and Flows/FlowPort,Ports and Flows/rpy_separator,Ports and Flows/InterfaceBlock,Ports and Flows/FullPort,Ports and Flows/ProxyPort,Ports and Flows/rpy_separator,Ports and Flows/FlowSpecification,Ports and Flows/FlowProperty,Ports and Flows/FlowItem,Ports and Flows/Flow,Requirements/Requirement,Requirements/RequirementsTable,Requirements/Remote Requirements Table,Requirements/Requirements Coverage Table,Requirements/Derivation,Requirements/Satisfaction,Requirements/TestCase,Requirements/Validation,Requirements/Derive Requirement,Use Cases/UseCase,Use Cases/Actor,Constraint Blocks/ConstraintBlock,Constraint Blocks/ConstraintProperty,Constraint Blocks/ConstraintParameter,Allocations/Allocation,Allocations/AllocationsTable,Extensions/Profile,Extensions/Stereotype,Extensions/Tag,Extensions/rpy_separator,Extensions/Component,Extensions/Configuration,Extensions/File,Extensions/ControlledFile,Extensions/HyperLink,Views and Layouts/TableLayout,Views and Layouts/TableView,Views and Layouts/MatrixLayout,Views and Layouts/MatrixView,Views and Layouts/Metrics Layout,Views and Layouts/Metrics View,Views and Layouts/CSVImporter,</v>
      </c>
      <c r="E93" s="11" t="s">
        <v>169</v>
      </c>
      <c r="F93" s="11" t="str">
        <f>IF(ISNUMBER(SEARCH("y",E93)),B93,"")</f>
        <v>CSVImporter,</v>
      </c>
      <c r="G93" s="11" t="str">
        <f t="shared" si="7"/>
        <v>Comment,Constraint,Package,Problem,Rationale,View,Viewpoint,CustomView,Conform,Dependency,Refinement,Realization,Derivation,Satisfaction,Derive Requirement,Actor,Allocation,AllocationsTable,Stereotype,Tag,ControlledFile,HyperLink,TableLayout,TableView,MatrixLayout,MatrixView,CSVImporter,</v>
      </c>
      <c r="H93" s="13" t="s">
        <v>169</v>
      </c>
      <c r="I93" s="13" t="str">
        <f>IF(ISNUMBER(SEARCH("y",H93)),B93,"")</f>
        <v>CSVImporter,</v>
      </c>
      <c r="J93" s="13" t="str">
        <f t="shared" si="8"/>
        <v>Diagram View,Comment,Constraint,Package,Problem,Rationale,View,Viewpoint,CustomView,Dependency,Part,Allocation,AllocationsTable,Stereotype,Tag,ControlledFile,HyperLink,TableLayout,TableView,MatrixLayout,MatrixView,CSVImporter,</v>
      </c>
      <c r="K93" s="17" t="s">
        <v>168</v>
      </c>
      <c r="L93" s="17" t="str">
        <f>IF(ISNUMBER(SEARCH("y",K93)),B93,"")</f>
        <v/>
      </c>
      <c r="M93" s="17" t="str">
        <f t="shared" si="9"/>
        <v>Requirements Diagram,Parametric Diagram,SequenceDiagram,ActivityDiagram,Comment,Constraint,Problem,Rationale,Dependency,Part,AssociationEnd,Generalization,Flow,Requirement,HyperLink,</v>
      </c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</row>
    <row r="94" spans="1:45" x14ac:dyDescent="0.25">
      <c r="A94" s="4" t="s">
        <v>86</v>
      </c>
      <c r="B94" s="6" t="s">
        <v>94</v>
      </c>
      <c r="C94" s="9" t="str">
        <f t="shared" si="5"/>
        <v>Views and Layouts/ExtendedTableLayout,</v>
      </c>
      <c r="D94" s="9" t="str">
        <f t="shared" si="6"/>
        <v>Diagrams/Requirements Diagram,Diagrams/UseCaseDiagram,Diagrams/Package Diagram,Diagrams/Block Definition Diagram,Diagrams/Internal Block Diagram,Diagrams/Parametric Diagram,Diagrams/SequenceDiagram,Diagrams/rpy_separator,Diagrams/Statechart,Diagrams/ActivityDiagram,Diagrams/PanelDiagram,Diagrams/TimingDiagram,Diagrams/rpy_separator,Diagrams/Diagram View,General Elements/Comment,General Elements/Constraint,General Elements/Package,General Elements/Problem,General Elements/Rationale,General Elements/View,General Elements/Viewpoint,General Elements/CustomView,General Elements/rpy_separator,General Elements/Conform,General Elements/Dependency,General Elements/Refinement,General Elements/Realization,Blocks/Block,Blocks/Part,Blocks/Interface,Blocks/Event,Blocks/ChangeStructuralFeatureEvent,Blocks/rpy_separator,Blocks/DataType,Blocks/ValueType,Blocks/Unit,Blocks/Dimension,Blocks/rpy_separator,Blocks/ValueProperty,Blocks/Operation,Blocks/Reception,Blocks/TriggeredOperation,Blocks/Constructor,Blocks/Destructor,Blocks/rpy_separator,Blocks/AssociationEnd,Blocks/BindingConnector,Blocks/Generalization,Blocks/InstanceSpecification,Ports and Flows/Port,Ports and Flows/FlowPort,Ports and Flows/rpy_separator,Ports and Flows/InterfaceBlock,Ports and Flows/FullPort,Ports and Flows/ProxyPort,Ports and Flows/rpy_separator,Ports and Flows/FlowSpecification,Ports and Flows/FlowProperty,Ports and Flows/FlowItem,Ports and Flows/Flow,Requirements/Requirement,Requirements/RequirementsTable,Requirements/Remote Requirements Table,Requirements/Requirements Coverage Table,Requirements/Derivation,Requirements/Satisfaction,Requirements/TestCase,Requirements/Validation,Requirements/Derive Requirement,Use Cases/UseCase,Use Cases/Actor,Constraint Blocks/ConstraintBlock,Constraint Blocks/ConstraintProperty,Constraint Blocks/ConstraintParameter,Allocations/Allocation,Allocations/AllocationsTable,Extensions/Profile,Extensions/Stereotype,Extensions/Tag,Extensions/rpy_separator,Extensions/Component,Extensions/Configuration,Extensions/File,Extensions/ControlledFile,Extensions/HyperLink,Views and Layouts/TableLayout,Views and Layouts/TableView,Views and Layouts/MatrixLayout,Views and Layouts/MatrixView,Views and Layouts/Metrics Layout,Views and Layouts/Metrics View,Views and Layouts/CSVImporter,Views and Layouts/ExtendedTableLayout,</v>
      </c>
      <c r="E94" s="11" t="s">
        <v>169</v>
      </c>
      <c r="F94" s="11" t="str">
        <f>IF(ISNUMBER(SEARCH("y",E94)),B94,"")</f>
        <v>ExtendedTableLayout,</v>
      </c>
      <c r="G94" s="11" t="str">
        <f t="shared" si="7"/>
        <v>Comment,Constraint,Package,Problem,Rationale,View,Viewpoint,CustomView,Conform,Dependency,Refinement,Realization,Derivation,Satisfaction,Derive Requirement,Actor,Allocation,AllocationsTable,Stereotype,Tag,ControlledFile,HyperLink,TableLayout,TableView,MatrixLayout,MatrixView,CSVImporter,ExtendedTableLayout,</v>
      </c>
      <c r="H94" s="13" t="s">
        <v>169</v>
      </c>
      <c r="I94" s="13" t="str">
        <f>IF(ISNUMBER(SEARCH("y",H94)),B94,"")</f>
        <v>ExtendedTableLayout,</v>
      </c>
      <c r="J94" s="13" t="str">
        <f t="shared" si="8"/>
        <v>Diagram View,Comment,Constraint,Package,Problem,Rationale,View,Viewpoint,CustomView,Dependency,Part,Allocation,AllocationsTable,Stereotype,Tag,ControlledFile,HyperLink,TableLayout,TableView,MatrixLayout,MatrixView,CSVImporter,ExtendedTableLayout,</v>
      </c>
      <c r="K94" s="17" t="s">
        <v>168</v>
      </c>
      <c r="L94" s="17" t="str">
        <f>IF(ISNUMBER(SEARCH("y",K94)),B94,"")</f>
        <v/>
      </c>
      <c r="M94" s="17" t="str">
        <f t="shared" si="9"/>
        <v>Requirements Diagram,Parametric Diagram,SequenceDiagram,ActivityDiagram,Comment,Constraint,Problem,Rationale,Dependency,Part,AssociationEnd,Generalization,Flow,Requirement,HyperLink,</v>
      </c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</row>
    <row r="95" spans="1:45" x14ac:dyDescent="0.25">
      <c r="A95" s="4" t="s">
        <v>86</v>
      </c>
      <c r="B95" s="6" t="s">
        <v>95</v>
      </c>
      <c r="C95" s="9" t="str">
        <f t="shared" si="5"/>
        <v>Views and Layouts/ExtendedTableView,</v>
      </c>
      <c r="D95" s="9" t="str">
        <f t="shared" si="6"/>
        <v>Diagrams/Requirements Diagram,Diagrams/UseCaseDiagram,Diagrams/Package Diagram,Diagrams/Block Definition Diagram,Diagrams/Internal Block Diagram,Diagrams/Parametric Diagram,Diagrams/SequenceDiagram,Diagrams/rpy_separator,Diagrams/Statechart,Diagrams/ActivityDiagram,Diagrams/PanelDiagram,Diagrams/TimingDiagram,Diagrams/rpy_separator,Diagrams/Diagram View,General Elements/Comment,General Elements/Constraint,General Elements/Package,General Elements/Problem,General Elements/Rationale,General Elements/View,General Elements/Viewpoint,General Elements/CustomView,General Elements/rpy_separator,General Elements/Conform,General Elements/Dependency,General Elements/Refinement,General Elements/Realization,Blocks/Block,Blocks/Part,Blocks/Interface,Blocks/Event,Blocks/ChangeStructuralFeatureEvent,Blocks/rpy_separator,Blocks/DataType,Blocks/ValueType,Blocks/Unit,Blocks/Dimension,Blocks/rpy_separator,Blocks/ValueProperty,Blocks/Operation,Blocks/Reception,Blocks/TriggeredOperation,Blocks/Constructor,Blocks/Destructor,Blocks/rpy_separator,Blocks/AssociationEnd,Blocks/BindingConnector,Blocks/Generalization,Blocks/InstanceSpecification,Ports and Flows/Port,Ports and Flows/FlowPort,Ports and Flows/rpy_separator,Ports and Flows/InterfaceBlock,Ports and Flows/FullPort,Ports and Flows/ProxyPort,Ports and Flows/rpy_separator,Ports and Flows/FlowSpecification,Ports and Flows/FlowProperty,Ports and Flows/FlowItem,Ports and Flows/Flow,Requirements/Requirement,Requirements/RequirementsTable,Requirements/Remote Requirements Table,Requirements/Requirements Coverage Table,Requirements/Derivation,Requirements/Satisfaction,Requirements/TestCase,Requirements/Validation,Requirements/Derive Requirement,Use Cases/UseCase,Use Cases/Actor,Constraint Blocks/ConstraintBlock,Constraint Blocks/ConstraintProperty,Constraint Blocks/ConstraintParameter,Allocations/Allocation,Allocations/AllocationsTable,Extensions/Profile,Extensions/Stereotype,Extensions/Tag,Extensions/rpy_separator,Extensions/Component,Extensions/Configuration,Extensions/File,Extensions/ControlledFile,Extensions/HyperLink,Views and Layouts/TableLayout,Views and Layouts/TableView,Views and Layouts/MatrixLayout,Views and Layouts/MatrixView,Views and Layouts/Metrics Layout,Views and Layouts/Metrics View,Views and Layouts/CSVImporter,Views and Layouts/ExtendedTableLayout,Views and Layouts/ExtendedTableView,</v>
      </c>
      <c r="E95" s="11" t="s">
        <v>169</v>
      </c>
      <c r="F95" s="11" t="str">
        <f>IF(ISNUMBER(SEARCH("y",E95)),B95,"")</f>
        <v>ExtendedTableView,</v>
      </c>
      <c r="G95" s="11" t="str">
        <f t="shared" si="7"/>
        <v>Comment,Constraint,Package,Problem,Rationale,View,Viewpoint,CustomView,Conform,Dependency,Refinement,Realization,Derivation,Satisfaction,Derive Requirement,Actor,Allocation,AllocationsTable,Stereotype,Tag,ControlledFile,HyperLink,TableLayout,TableView,MatrixLayout,MatrixView,CSVImporter,ExtendedTableLayout,ExtendedTableView,</v>
      </c>
      <c r="H95" s="13" t="s">
        <v>169</v>
      </c>
      <c r="I95" s="13" t="str">
        <f>IF(ISNUMBER(SEARCH("y",H95)),B95,"")</f>
        <v>ExtendedTableView,</v>
      </c>
      <c r="J95" s="13" t="str">
        <f t="shared" si="8"/>
        <v>Diagram View,Comment,Constraint,Package,Problem,Rationale,View,Viewpoint,CustomView,Dependency,Part,Allocation,AllocationsTable,Stereotype,Tag,ControlledFile,HyperLink,TableLayout,TableView,MatrixLayout,MatrixView,CSVImporter,ExtendedTableLayout,ExtendedTableView,</v>
      </c>
      <c r="K95" s="17" t="s">
        <v>168</v>
      </c>
      <c r="L95" s="17" t="str">
        <f>IF(ISNUMBER(SEARCH("y",K95)),B95,"")</f>
        <v/>
      </c>
      <c r="M95" s="17" t="str">
        <f t="shared" si="9"/>
        <v>Requirements Diagram,Parametric Diagram,SequenceDiagram,ActivityDiagram,Comment,Constraint,Problem,Rationale,Dependency,Part,AssociationEnd,Generalization,Flow,Requirement,HyperLink,</v>
      </c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</row>
    <row r="96" spans="1:45" x14ac:dyDescent="0.25">
      <c r="A96" s="4" t="s">
        <v>14</v>
      </c>
      <c r="B96" s="6" t="s">
        <v>96</v>
      </c>
      <c r="C96" s="9" t="str">
        <f t="shared" si="5"/>
        <v>General Elements/TestObjective,</v>
      </c>
      <c r="D96" s="9" t="str">
        <f t="shared" si="6"/>
        <v>Diagrams/Requirements Diagram,Diagrams/UseCaseDiagram,Diagrams/Package Diagram,Diagrams/Block Definition Diagram,Diagrams/Internal Block Diagram,Diagrams/Parametric Diagram,Diagrams/SequenceDiagram,Diagrams/rpy_separator,Diagrams/Statechart,Diagrams/ActivityDiagram,Diagrams/PanelDiagram,Diagrams/TimingDiagram,Diagrams/rpy_separator,Diagrams/Diagram View,General Elements/Comment,General Elements/Constraint,General Elements/Package,General Elements/Problem,General Elements/Rationale,General Elements/View,General Elements/Viewpoint,General Elements/CustomView,General Elements/rpy_separator,General Elements/Conform,General Elements/Dependency,General Elements/Refinement,General Elements/Realization,Blocks/Block,Blocks/Part,Blocks/Interface,Blocks/Event,Blocks/ChangeStructuralFeatureEvent,Blocks/rpy_separator,Blocks/DataType,Blocks/ValueType,Blocks/Unit,Blocks/Dimension,Blocks/rpy_separator,Blocks/ValueProperty,Blocks/Operation,Blocks/Reception,Blocks/TriggeredOperation,Blocks/Constructor,Blocks/Destructor,Blocks/rpy_separator,Blocks/AssociationEnd,Blocks/BindingConnector,Blocks/Generalization,Blocks/InstanceSpecification,Ports and Flows/Port,Ports and Flows/FlowPort,Ports and Flows/rpy_separator,Ports and Flows/InterfaceBlock,Ports and Flows/FullPort,Ports and Flows/ProxyPort,Ports and Flows/rpy_separator,Ports and Flows/FlowSpecification,Ports and Flows/FlowProperty,Ports and Flows/FlowItem,Ports and Flows/Flow,Requirements/Requirement,Requirements/RequirementsTable,Requirements/Remote Requirements Table,Requirements/Requirements Coverage Table,Requirements/Derivation,Requirements/Satisfaction,Requirements/TestCase,Requirements/Validation,Requirements/Derive Requirement,Use Cases/UseCase,Use Cases/Actor,Constraint Blocks/ConstraintBlock,Constraint Blocks/ConstraintProperty,Constraint Blocks/ConstraintParameter,Allocations/Allocation,Allocations/AllocationsTable,Extensions/Profile,Extensions/Stereotype,Extensions/Tag,Extensions/rpy_separator,Extensions/Component,Extensions/Configuration,Extensions/File,Extensions/ControlledFile,Extensions/HyperLink,Views and Layouts/TableLayout,Views and Layouts/TableView,Views and Layouts/MatrixLayout,Views and Layouts/MatrixView,Views and Layouts/Metrics Layout,Views and Layouts/Metrics View,Views and Layouts/CSVImporter,Views and Layouts/ExtendedTableLayout,Views and Layouts/ExtendedTableView,General Elements/TestObjective,</v>
      </c>
      <c r="E96" s="11" t="s">
        <v>168</v>
      </c>
      <c r="F96" s="11" t="str">
        <f>IF(ISNUMBER(SEARCH("y",E96)),B96,"")</f>
        <v/>
      </c>
      <c r="G96" s="11" t="str">
        <f t="shared" si="7"/>
        <v>Comment,Constraint,Package,Problem,Rationale,View,Viewpoint,CustomView,Conform,Dependency,Refinement,Realization,Derivation,Satisfaction,Derive Requirement,Actor,Allocation,AllocationsTable,Stereotype,Tag,ControlledFile,HyperLink,TableLayout,TableView,MatrixLayout,MatrixView,CSVImporter,ExtendedTableLayout,ExtendedTableView,</v>
      </c>
      <c r="H96" s="13" t="s">
        <v>168</v>
      </c>
      <c r="I96" s="13" t="str">
        <f>IF(ISNUMBER(SEARCH("y",H96)),B96,"")</f>
        <v/>
      </c>
      <c r="J96" s="13" t="str">
        <f t="shared" si="8"/>
        <v>Diagram View,Comment,Constraint,Package,Problem,Rationale,View,Viewpoint,CustomView,Dependency,Part,Allocation,AllocationsTable,Stereotype,Tag,ControlledFile,HyperLink,TableLayout,TableView,MatrixLayout,MatrixView,CSVImporter,ExtendedTableLayout,ExtendedTableView,</v>
      </c>
      <c r="K96" s="17" t="s">
        <v>168</v>
      </c>
      <c r="L96" s="17" t="str">
        <f>IF(ISNUMBER(SEARCH("y",K96)),B96,"")</f>
        <v/>
      </c>
      <c r="M96" s="17" t="str">
        <f t="shared" si="9"/>
        <v>Requirements Diagram,Parametric Diagram,SequenceDiagram,ActivityDiagram,Comment,Constraint,Problem,Rationale,Dependency,Part,AssociationEnd,Generalization,Flow,Requirement,HyperLink,</v>
      </c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</row>
    <row r="97" spans="1:45" x14ac:dyDescent="0.25">
      <c r="A97" s="4" t="s">
        <v>97</v>
      </c>
      <c r="B97" s="6" t="s">
        <v>98</v>
      </c>
      <c r="C97" s="9" t="str">
        <f t="shared" si="5"/>
        <v>TestingProfile/TestPackage,</v>
      </c>
      <c r="D97" s="9" t="str">
        <f t="shared" si="6"/>
        <v>Diagrams/Requirements Diagram,Diagrams/UseCaseDiagram,Diagrams/Package Diagram,Diagrams/Block Definition Diagram,Diagrams/Internal Block Diagram,Diagrams/Parametric Diagram,Diagrams/SequenceDiagram,Diagrams/rpy_separator,Diagrams/Statechart,Diagrams/ActivityDiagram,Diagrams/PanelDiagram,Diagrams/TimingDiagram,Diagrams/rpy_separator,Diagrams/Diagram View,General Elements/Comment,General Elements/Constraint,General Elements/Package,General Elements/Problem,General Elements/Rationale,General Elements/View,General Elements/Viewpoint,General Elements/CustomView,General Elements/rpy_separator,General Elements/Conform,General Elements/Dependency,General Elements/Refinement,General Elements/Realization,Blocks/Block,Blocks/Part,Blocks/Interface,Blocks/Event,Blocks/ChangeStructuralFeatureEvent,Blocks/rpy_separator,Blocks/DataType,Blocks/ValueType,Blocks/Unit,Blocks/Dimension,Blocks/rpy_separator,Blocks/ValueProperty,Blocks/Operation,Blocks/Reception,Blocks/TriggeredOperation,Blocks/Constructor,Blocks/Destructor,Blocks/rpy_separator,Blocks/AssociationEnd,Blocks/BindingConnector,Blocks/Generalization,Blocks/InstanceSpecification,Ports and Flows/Port,Ports and Flows/FlowPort,Ports and Flows/rpy_separator,Ports and Flows/InterfaceBlock,Ports and Flows/FullPort,Ports and Flows/ProxyPort,Ports and Flows/rpy_separator,Ports and Flows/FlowSpecification,Ports and Flows/FlowProperty,Ports and Flows/FlowItem,Ports and Flows/Flow,Requirements/Requirement,Requirements/RequirementsTable,Requirements/Remote Requirements Table,Requirements/Requirements Coverage Table,Requirements/Derivation,Requirements/Satisfaction,Requirements/TestCase,Requirements/Validation,Requirements/Derive Requirement,Use Cases/UseCase,Use Cases/Actor,Constraint Blocks/ConstraintBlock,Constraint Blocks/ConstraintProperty,Constraint Blocks/ConstraintParameter,Allocations/Allocation,Allocations/AllocationsTable,Extensions/Profile,Extensions/Stereotype,Extensions/Tag,Extensions/rpy_separator,Extensions/Component,Extensions/Configuration,Extensions/File,Extensions/ControlledFile,Extensions/HyperLink,Views and Layouts/TableLayout,Views and Layouts/TableView,Views and Layouts/MatrixLayout,Views and Layouts/MatrixView,Views and Layouts/Metrics Layout,Views and Layouts/Metrics View,Views and Layouts/CSVImporter,Views and Layouts/ExtendedTableLayout,Views and Layouts/ExtendedTableView,General Elements/TestObjective,TestingProfile/TestPackage,</v>
      </c>
      <c r="E97" s="11" t="s">
        <v>168</v>
      </c>
      <c r="F97" s="11" t="str">
        <f>IF(ISNUMBER(SEARCH("y",E97)),B97,"")</f>
        <v/>
      </c>
      <c r="G97" s="11" t="str">
        <f t="shared" si="7"/>
        <v>Comment,Constraint,Package,Problem,Rationale,View,Viewpoint,CustomView,Conform,Dependency,Refinement,Realization,Derivation,Satisfaction,Derive Requirement,Actor,Allocation,AllocationsTable,Stereotype,Tag,ControlledFile,HyperLink,TableLayout,TableView,MatrixLayout,MatrixView,CSVImporter,ExtendedTableLayout,ExtendedTableView,</v>
      </c>
      <c r="H97" s="13" t="s">
        <v>168</v>
      </c>
      <c r="I97" s="13" t="str">
        <f>IF(ISNUMBER(SEARCH("y",H97)),B97,"")</f>
        <v/>
      </c>
      <c r="J97" s="13" t="str">
        <f t="shared" si="8"/>
        <v>Diagram View,Comment,Constraint,Package,Problem,Rationale,View,Viewpoint,CustomView,Dependency,Part,Allocation,AllocationsTable,Stereotype,Tag,ControlledFile,HyperLink,TableLayout,TableView,MatrixLayout,MatrixView,CSVImporter,ExtendedTableLayout,ExtendedTableView,</v>
      </c>
      <c r="K97" s="17" t="s">
        <v>168</v>
      </c>
      <c r="L97" s="17" t="str">
        <f>IF(ISNUMBER(SEARCH("y",K97)),B97,"")</f>
        <v/>
      </c>
      <c r="M97" s="17" t="str">
        <f t="shared" si="9"/>
        <v>Requirements Diagram,Parametric Diagram,SequenceDiagram,ActivityDiagram,Comment,Constraint,Problem,Rationale,Dependency,Part,AssociationEnd,Generalization,Flow,Requirement,HyperLink,</v>
      </c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</row>
    <row r="98" spans="1:45" x14ac:dyDescent="0.25">
      <c r="A98" s="4" t="s">
        <v>97</v>
      </c>
      <c r="B98" s="6" t="s">
        <v>99</v>
      </c>
      <c r="C98" s="9" t="str">
        <f t="shared" si="5"/>
        <v>TestingProfile/TestRequirementMatrix,</v>
      </c>
      <c r="D98" s="9" t="str">
        <f t="shared" si="6"/>
        <v>Diagrams/Requirements Diagram,Diagrams/UseCaseDiagram,Diagrams/Package Diagram,Diagrams/Block Definition Diagram,Diagrams/Internal Block Diagram,Diagrams/Parametric Diagram,Diagrams/SequenceDiagram,Diagrams/rpy_separator,Diagrams/Statechart,Diagrams/ActivityDiagram,Diagrams/PanelDiagram,Diagrams/TimingDiagram,Diagrams/rpy_separator,Diagrams/Diagram View,General Elements/Comment,General Elements/Constraint,General Elements/Package,General Elements/Problem,General Elements/Rationale,General Elements/View,General Elements/Viewpoint,General Elements/CustomView,General Elements/rpy_separator,General Elements/Conform,General Elements/Dependency,General Elements/Refinement,General Elements/Realization,Blocks/Block,Blocks/Part,Blocks/Interface,Blocks/Event,Blocks/ChangeStructuralFeatureEvent,Blocks/rpy_separator,Blocks/DataType,Blocks/ValueType,Blocks/Unit,Blocks/Dimension,Blocks/rpy_separator,Blocks/ValueProperty,Blocks/Operation,Blocks/Reception,Blocks/TriggeredOperation,Blocks/Constructor,Blocks/Destructor,Blocks/rpy_separator,Blocks/AssociationEnd,Blocks/BindingConnector,Blocks/Generalization,Blocks/InstanceSpecification,Ports and Flows/Port,Ports and Flows/FlowPort,Ports and Flows/rpy_separator,Ports and Flows/InterfaceBlock,Ports and Flows/FullPort,Ports and Flows/ProxyPort,Ports and Flows/rpy_separator,Ports and Flows/FlowSpecification,Ports and Flows/FlowProperty,Ports and Flows/FlowItem,Ports and Flows/Flow,Requirements/Requirement,Requirements/RequirementsTable,Requirements/Remote Requirements Table,Requirements/Requirements Coverage Table,Requirements/Derivation,Requirements/Satisfaction,Requirements/TestCase,Requirements/Validation,Requirements/Derive Requirement,Use Cases/UseCase,Use Cases/Actor,Constraint Blocks/ConstraintBlock,Constraint Blocks/ConstraintProperty,Constraint Blocks/ConstraintParameter,Allocations/Allocation,Allocations/AllocationsTable,Extensions/Profile,Extensions/Stereotype,Extensions/Tag,Extensions/rpy_separator,Extensions/Component,Extensions/Configuration,Extensions/File,Extensions/ControlledFile,Extensions/HyperLink,Views and Layouts/TableLayout,Views and Layouts/TableView,Views and Layouts/MatrixLayout,Views and Layouts/MatrixView,Views and Layouts/Metrics Layout,Views and Layouts/Metrics View,Views and Layouts/CSVImporter,Views and Layouts/ExtendedTableLayout,Views and Layouts/ExtendedTableView,General Elements/TestObjective,TestingProfile/TestPackage,TestingProfile/TestRequirementMatrix,</v>
      </c>
      <c r="E98" s="11" t="s">
        <v>168</v>
      </c>
      <c r="F98" s="11" t="str">
        <f>IF(ISNUMBER(SEARCH("y",E98)),B98,"")</f>
        <v/>
      </c>
      <c r="G98" s="11" t="str">
        <f t="shared" si="7"/>
        <v>Comment,Constraint,Package,Problem,Rationale,View,Viewpoint,CustomView,Conform,Dependency,Refinement,Realization,Derivation,Satisfaction,Derive Requirement,Actor,Allocation,AllocationsTable,Stereotype,Tag,ControlledFile,HyperLink,TableLayout,TableView,MatrixLayout,MatrixView,CSVImporter,ExtendedTableLayout,ExtendedTableView,</v>
      </c>
      <c r="H98" s="13" t="s">
        <v>168</v>
      </c>
      <c r="I98" s="13" t="str">
        <f>IF(ISNUMBER(SEARCH("y",H98)),B98,"")</f>
        <v/>
      </c>
      <c r="J98" s="13" t="str">
        <f t="shared" si="8"/>
        <v>Diagram View,Comment,Constraint,Package,Problem,Rationale,View,Viewpoint,CustomView,Dependency,Part,Allocation,AllocationsTable,Stereotype,Tag,ControlledFile,HyperLink,TableLayout,TableView,MatrixLayout,MatrixView,CSVImporter,ExtendedTableLayout,ExtendedTableView,</v>
      </c>
      <c r="K98" s="17" t="s">
        <v>168</v>
      </c>
      <c r="L98" s="17" t="str">
        <f>IF(ISNUMBER(SEARCH("y",K98)),B98,"")</f>
        <v/>
      </c>
      <c r="M98" s="17" t="str">
        <f t="shared" si="9"/>
        <v>Requirements Diagram,Parametric Diagram,SequenceDiagram,ActivityDiagram,Comment,Constraint,Problem,Rationale,Dependency,Part,AssociationEnd,Generalization,Flow,Requirement,HyperLink,</v>
      </c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</row>
    <row r="99" spans="1:45" x14ac:dyDescent="0.25">
      <c r="A99" s="4" t="s">
        <v>97</v>
      </c>
      <c r="B99" s="6" t="s">
        <v>100</v>
      </c>
      <c r="C99" s="9" t="str">
        <f t="shared" si="5"/>
        <v>TestingProfile/TestResultTable,</v>
      </c>
      <c r="D99" s="9" t="str">
        <f t="shared" si="6"/>
        <v>Diagrams/Requirements Diagram,Diagrams/UseCaseDiagram,Diagrams/Package Diagram,Diagrams/Block Definition Diagram,Diagrams/Internal Block Diagram,Diagrams/Parametric Diagram,Diagrams/SequenceDiagram,Diagrams/rpy_separator,Diagrams/Statechart,Diagrams/ActivityDiagram,Diagrams/PanelDiagram,Diagrams/TimingDiagram,Diagrams/rpy_separator,Diagrams/Diagram View,General Elements/Comment,General Elements/Constraint,General Elements/Package,General Elements/Problem,General Elements/Rationale,General Elements/View,General Elements/Viewpoint,General Elements/CustomView,General Elements/rpy_separator,General Elements/Conform,General Elements/Dependency,General Elements/Refinement,General Elements/Realization,Blocks/Block,Blocks/Part,Blocks/Interface,Blocks/Event,Blocks/ChangeStructuralFeatureEvent,Blocks/rpy_separator,Blocks/DataType,Blocks/ValueType,Blocks/Unit,Blocks/Dimension,Blocks/rpy_separator,Blocks/ValueProperty,Blocks/Operation,Blocks/Reception,Blocks/TriggeredOperation,Blocks/Constructor,Blocks/Destructor,Blocks/rpy_separator,Blocks/AssociationEnd,Blocks/BindingConnector,Blocks/Generalization,Blocks/InstanceSpecification,Ports and Flows/Port,Ports and Flows/FlowPort,Ports and Flows/rpy_separator,Ports and Flows/InterfaceBlock,Ports and Flows/FullPort,Ports and Flows/ProxyPort,Ports and Flows/rpy_separator,Ports and Flows/FlowSpecification,Ports and Flows/FlowProperty,Ports and Flows/FlowItem,Ports and Flows/Flow,Requirements/Requirement,Requirements/RequirementsTable,Requirements/Remote Requirements Table,Requirements/Requirements Coverage Table,Requirements/Derivation,Requirements/Satisfaction,Requirements/TestCase,Requirements/Validation,Requirements/Derive Requirement,Use Cases/UseCase,Use Cases/Actor,Constraint Blocks/ConstraintBlock,Constraint Blocks/ConstraintProperty,Constraint Blocks/ConstraintParameter,Allocations/Allocation,Allocations/AllocationsTable,Extensions/Profile,Extensions/Stereotype,Extensions/Tag,Extensions/rpy_separator,Extensions/Component,Extensions/Configuration,Extensions/File,Extensions/ControlledFile,Extensions/HyperLink,Views and Layouts/TableLayout,Views and Layouts/TableView,Views and Layouts/MatrixLayout,Views and Layouts/MatrixView,Views and Layouts/Metrics Layout,Views and Layouts/Metrics View,Views and Layouts/CSVImporter,Views and Layouts/ExtendedTableLayout,Views and Layouts/ExtendedTableView,General Elements/TestObjective,TestingProfile/TestPackage,TestingProfile/TestRequirementMatrix,TestingProfile/TestResultTable,</v>
      </c>
      <c r="E99" s="11" t="s">
        <v>168</v>
      </c>
      <c r="F99" s="11" t="str">
        <f>IF(ISNUMBER(SEARCH("y",E99)),B99,"")</f>
        <v/>
      </c>
      <c r="G99" s="11" t="str">
        <f t="shared" si="7"/>
        <v>Comment,Constraint,Package,Problem,Rationale,View,Viewpoint,CustomView,Conform,Dependency,Refinement,Realization,Derivation,Satisfaction,Derive Requirement,Actor,Allocation,AllocationsTable,Stereotype,Tag,ControlledFile,HyperLink,TableLayout,TableView,MatrixLayout,MatrixView,CSVImporter,ExtendedTableLayout,ExtendedTableView,</v>
      </c>
      <c r="H99" s="13" t="s">
        <v>168</v>
      </c>
      <c r="I99" s="13" t="str">
        <f>IF(ISNUMBER(SEARCH("y",H99)),B99,"")</f>
        <v/>
      </c>
      <c r="J99" s="13" t="str">
        <f t="shared" si="8"/>
        <v>Diagram View,Comment,Constraint,Package,Problem,Rationale,View,Viewpoint,CustomView,Dependency,Part,Allocation,AllocationsTable,Stereotype,Tag,ControlledFile,HyperLink,TableLayout,TableView,MatrixLayout,MatrixView,CSVImporter,ExtendedTableLayout,ExtendedTableView,</v>
      </c>
      <c r="K99" s="17" t="s">
        <v>168</v>
      </c>
      <c r="L99" s="17" t="str">
        <f>IF(ISNUMBER(SEARCH("y",K99)),B99,"")</f>
        <v/>
      </c>
      <c r="M99" s="17" t="str">
        <f t="shared" si="9"/>
        <v>Requirements Diagram,Parametric Diagram,SequenceDiagram,ActivityDiagram,Comment,Constraint,Problem,Rationale,Dependency,Part,AssociationEnd,Generalization,Flow,Requirement,HyperLink,</v>
      </c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</row>
    <row r="100" spans="1:45" x14ac:dyDescent="0.25">
      <c r="A100" s="4" t="s">
        <v>97</v>
      </c>
      <c r="B100" s="6" t="s">
        <v>64</v>
      </c>
      <c r="C100" s="9" t="str">
        <f t="shared" si="5"/>
        <v>TestingProfile/TestCase,</v>
      </c>
      <c r="D100" s="9" t="str">
        <f t="shared" si="6"/>
        <v>Diagrams/Requirements Diagram,Diagrams/UseCaseDiagram,Diagrams/Package Diagram,Diagrams/Block Definition Diagram,Diagrams/Internal Block Diagram,Diagrams/Parametric Diagram,Diagrams/SequenceDiagram,Diagrams/rpy_separator,Diagrams/Statechart,Diagrams/ActivityDiagram,Diagrams/PanelDiagram,Diagrams/TimingDiagram,Diagrams/rpy_separator,Diagrams/Diagram View,General Elements/Comment,General Elements/Constraint,General Elements/Package,General Elements/Problem,General Elements/Rationale,General Elements/View,General Elements/Viewpoint,General Elements/CustomView,General Elements/rpy_separator,General Elements/Conform,General Elements/Dependency,General Elements/Refinement,General Elements/Realization,Blocks/Block,Blocks/Part,Blocks/Interface,Blocks/Event,Blocks/ChangeStructuralFeatureEvent,Blocks/rpy_separator,Blocks/DataType,Blocks/ValueType,Blocks/Unit,Blocks/Dimension,Blocks/rpy_separator,Blocks/ValueProperty,Blocks/Operation,Blocks/Reception,Blocks/TriggeredOperation,Blocks/Constructor,Blocks/Destructor,Blocks/rpy_separator,Blocks/AssociationEnd,Blocks/BindingConnector,Blocks/Generalization,Blocks/InstanceSpecification,Ports and Flows/Port,Ports and Flows/FlowPort,Ports and Flows/rpy_separator,Ports and Flows/InterfaceBlock,Ports and Flows/FullPort,Ports and Flows/ProxyPort,Ports and Flows/rpy_separator,Ports and Flows/FlowSpecification,Ports and Flows/FlowProperty,Ports and Flows/FlowItem,Ports and Flows/Flow,Requirements/Requirement,Requirements/RequirementsTable,Requirements/Remote Requirements Table,Requirements/Requirements Coverage Table,Requirements/Derivation,Requirements/Satisfaction,Requirements/TestCase,Requirements/Validation,Requirements/Derive Requirement,Use Cases/UseCase,Use Cases/Actor,Constraint Blocks/ConstraintBlock,Constraint Blocks/ConstraintProperty,Constraint Blocks/ConstraintParameter,Allocations/Allocation,Allocations/AllocationsTable,Extensions/Profile,Extensions/Stereotype,Extensions/Tag,Extensions/rpy_separator,Extensions/Component,Extensions/Configuration,Extensions/File,Extensions/ControlledFile,Extensions/HyperLink,Views and Layouts/TableLayout,Views and Layouts/TableView,Views and Layouts/MatrixLayout,Views and Layouts/MatrixView,Views and Layouts/Metrics Layout,Views and Layouts/Metrics View,Views and Layouts/CSVImporter,Views and Layouts/ExtendedTableLayout,Views and Layouts/ExtendedTableView,General Elements/TestObjective,TestingProfile/TestPackage,TestingProfile/TestRequirementMatrix,TestingProfile/TestResultTable,TestingProfile/TestCase,</v>
      </c>
      <c r="E100" s="11" t="s">
        <v>168</v>
      </c>
      <c r="F100" s="11" t="str">
        <f>IF(ISNUMBER(SEARCH("y",E100)),B100,"")</f>
        <v/>
      </c>
      <c r="G100" s="11" t="str">
        <f t="shared" si="7"/>
        <v>Comment,Constraint,Package,Problem,Rationale,View,Viewpoint,CustomView,Conform,Dependency,Refinement,Realization,Derivation,Satisfaction,Derive Requirement,Actor,Allocation,AllocationsTable,Stereotype,Tag,ControlledFile,HyperLink,TableLayout,TableView,MatrixLayout,MatrixView,CSVImporter,ExtendedTableLayout,ExtendedTableView,</v>
      </c>
      <c r="H100" s="13" t="s">
        <v>168</v>
      </c>
      <c r="I100" s="13" t="str">
        <f>IF(ISNUMBER(SEARCH("y",H100)),B100,"")</f>
        <v/>
      </c>
      <c r="J100" s="13" t="str">
        <f t="shared" si="8"/>
        <v>Diagram View,Comment,Constraint,Package,Problem,Rationale,View,Viewpoint,CustomView,Dependency,Part,Allocation,AllocationsTable,Stereotype,Tag,ControlledFile,HyperLink,TableLayout,TableView,MatrixLayout,MatrixView,CSVImporter,ExtendedTableLayout,ExtendedTableView,</v>
      </c>
      <c r="K100" s="17" t="s">
        <v>168</v>
      </c>
      <c r="L100" s="17" t="str">
        <f>IF(ISNUMBER(SEARCH("y",K100)),B100,"")</f>
        <v/>
      </c>
      <c r="M100" s="17" t="str">
        <f t="shared" si="9"/>
        <v>Requirements Diagram,Parametric Diagram,SequenceDiagram,ActivityDiagram,Comment,Constraint,Problem,Rationale,Dependency,Part,AssociationEnd,Generalization,Flow,Requirement,HyperLink,</v>
      </c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</row>
    <row r="101" spans="1:45" x14ac:dyDescent="0.25">
      <c r="A101" s="4" t="s">
        <v>97</v>
      </c>
      <c r="B101" s="6" t="s">
        <v>101</v>
      </c>
      <c r="C101" s="9" t="str">
        <f t="shared" si="5"/>
        <v>TestingProfile/TestContext,</v>
      </c>
      <c r="D101" s="9" t="str">
        <f t="shared" si="6"/>
        <v>Diagrams/Requirements Diagram,Diagrams/UseCaseDiagram,Diagrams/Package Diagram,Diagrams/Block Definition Diagram,Diagrams/Internal Block Diagram,Diagrams/Parametric Diagram,Diagrams/SequenceDiagram,Diagrams/rpy_separator,Diagrams/Statechart,Diagrams/ActivityDiagram,Diagrams/PanelDiagram,Diagrams/TimingDiagram,Diagrams/rpy_separator,Diagrams/Diagram View,General Elements/Comment,General Elements/Constraint,General Elements/Package,General Elements/Problem,General Elements/Rationale,General Elements/View,General Elements/Viewpoint,General Elements/CustomView,General Elements/rpy_separator,General Elements/Conform,General Elements/Dependency,General Elements/Refinement,General Elements/Realization,Blocks/Block,Blocks/Part,Blocks/Interface,Blocks/Event,Blocks/ChangeStructuralFeatureEvent,Blocks/rpy_separator,Blocks/DataType,Blocks/ValueType,Blocks/Unit,Blocks/Dimension,Blocks/rpy_separator,Blocks/ValueProperty,Blocks/Operation,Blocks/Reception,Blocks/TriggeredOperation,Blocks/Constructor,Blocks/Destructor,Blocks/rpy_separator,Blocks/AssociationEnd,Blocks/BindingConnector,Blocks/Generalization,Blocks/InstanceSpecification,Ports and Flows/Port,Ports and Flows/FlowPort,Ports and Flows/rpy_separator,Ports and Flows/InterfaceBlock,Ports and Flows/FullPort,Ports and Flows/ProxyPort,Ports and Flows/rpy_separator,Ports and Flows/FlowSpecification,Ports and Flows/FlowProperty,Ports and Flows/FlowItem,Ports and Flows/Flow,Requirements/Requirement,Requirements/RequirementsTable,Requirements/Remote Requirements Table,Requirements/Requirements Coverage Table,Requirements/Derivation,Requirements/Satisfaction,Requirements/TestCase,Requirements/Validation,Requirements/Derive Requirement,Use Cases/UseCase,Use Cases/Actor,Constraint Blocks/ConstraintBlock,Constraint Blocks/ConstraintProperty,Constraint Blocks/ConstraintParameter,Allocations/Allocation,Allocations/AllocationsTable,Extensions/Profile,Extensions/Stereotype,Extensions/Tag,Extensions/rpy_separator,Extensions/Component,Extensions/Configuration,Extensions/File,Extensions/ControlledFile,Extensions/HyperLink,Views and Layouts/TableLayout,Views and Layouts/TableView,Views and Layouts/MatrixLayout,Views and Layouts/MatrixView,Views and Layouts/Metrics Layout,Views and Layouts/Metrics View,Views and Layouts/CSVImporter,Views and Layouts/ExtendedTableLayout,Views and Layouts/ExtendedTableView,General Elements/TestObjective,TestingProfile/TestPackage,TestingProfile/TestRequirementMatrix,TestingProfile/TestResultTable,TestingProfile/TestCase,TestingProfile/TestContext,</v>
      </c>
      <c r="E101" s="11" t="s">
        <v>168</v>
      </c>
      <c r="F101" s="11" t="str">
        <f>IF(ISNUMBER(SEARCH("y",E101)),B101,"")</f>
        <v/>
      </c>
      <c r="G101" s="11" t="str">
        <f t="shared" si="7"/>
        <v>Comment,Constraint,Package,Problem,Rationale,View,Viewpoint,CustomView,Conform,Dependency,Refinement,Realization,Derivation,Satisfaction,Derive Requirement,Actor,Allocation,AllocationsTable,Stereotype,Tag,ControlledFile,HyperLink,TableLayout,TableView,MatrixLayout,MatrixView,CSVImporter,ExtendedTableLayout,ExtendedTableView,</v>
      </c>
      <c r="H101" s="13" t="s">
        <v>168</v>
      </c>
      <c r="I101" s="13" t="str">
        <f>IF(ISNUMBER(SEARCH("y",H101)),B101,"")</f>
        <v/>
      </c>
      <c r="J101" s="13" t="str">
        <f t="shared" si="8"/>
        <v>Diagram View,Comment,Constraint,Package,Problem,Rationale,View,Viewpoint,CustomView,Dependency,Part,Allocation,AllocationsTable,Stereotype,Tag,ControlledFile,HyperLink,TableLayout,TableView,MatrixLayout,MatrixView,CSVImporter,ExtendedTableLayout,ExtendedTableView,</v>
      </c>
      <c r="K101" s="17" t="s">
        <v>168</v>
      </c>
      <c r="L101" s="17" t="str">
        <f>IF(ISNUMBER(SEARCH("y",K101)),B101,"")</f>
        <v/>
      </c>
      <c r="M101" s="17" t="str">
        <f t="shared" si="9"/>
        <v>Requirements Diagram,Parametric Diagram,SequenceDiagram,ActivityDiagram,Comment,Constraint,Problem,Rationale,Dependency,Part,AssociationEnd,Generalization,Flow,Requirement,HyperLink,</v>
      </c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</row>
    <row r="102" spans="1:45" x14ac:dyDescent="0.25">
      <c r="A102" s="4" t="s">
        <v>97</v>
      </c>
      <c r="B102" s="6" t="s">
        <v>102</v>
      </c>
      <c r="C102" s="9" t="str">
        <f t="shared" si="5"/>
        <v>TestingProfile/SUT,</v>
      </c>
      <c r="D102" s="9" t="str">
        <f t="shared" si="6"/>
        <v>Diagrams/Requirements Diagram,Diagrams/UseCaseDiagram,Diagrams/Package Diagram,Diagrams/Block Definition Diagram,Diagrams/Internal Block Diagram,Diagrams/Parametric Diagram,Diagrams/SequenceDiagram,Diagrams/rpy_separator,Diagrams/Statechart,Diagrams/ActivityDiagram,Diagrams/PanelDiagram,Diagrams/TimingDiagram,Diagrams/rpy_separator,Diagrams/Diagram View,General Elements/Comment,General Elements/Constraint,General Elements/Package,General Elements/Problem,General Elements/Rationale,General Elements/View,General Elements/Viewpoint,General Elements/CustomView,General Elements/rpy_separator,General Elements/Conform,General Elements/Dependency,General Elements/Refinement,General Elements/Realization,Blocks/Block,Blocks/Part,Blocks/Interface,Blocks/Event,Blocks/ChangeStructuralFeatureEvent,Blocks/rpy_separator,Blocks/DataType,Blocks/ValueType,Blocks/Unit,Blocks/Dimension,Blocks/rpy_separator,Blocks/ValueProperty,Blocks/Operation,Blocks/Reception,Blocks/TriggeredOperation,Blocks/Constructor,Blocks/Destructor,Blocks/rpy_separator,Blocks/AssociationEnd,Blocks/BindingConnector,Blocks/Generalization,Blocks/InstanceSpecification,Ports and Flows/Port,Ports and Flows/FlowPort,Ports and Flows/rpy_separator,Ports and Flows/InterfaceBlock,Ports and Flows/FullPort,Ports and Flows/ProxyPort,Ports and Flows/rpy_separator,Ports and Flows/FlowSpecification,Ports and Flows/FlowProperty,Ports and Flows/FlowItem,Ports and Flows/Flow,Requirements/Requirement,Requirements/RequirementsTable,Requirements/Remote Requirements Table,Requirements/Requirements Coverage Table,Requirements/Derivation,Requirements/Satisfaction,Requirements/TestCase,Requirements/Validation,Requirements/Derive Requirement,Use Cases/UseCase,Use Cases/Actor,Constraint Blocks/ConstraintBlock,Constraint Blocks/ConstraintProperty,Constraint Blocks/ConstraintParameter,Allocations/Allocation,Allocations/AllocationsTable,Extensions/Profile,Extensions/Stereotype,Extensions/Tag,Extensions/rpy_separator,Extensions/Component,Extensions/Configuration,Extensions/File,Extensions/ControlledFile,Extensions/HyperLink,Views and Layouts/TableLayout,Views and Layouts/TableView,Views and Layouts/MatrixLayout,Views and Layouts/MatrixView,Views and Layouts/Metrics Layout,Views and Layouts/Metrics View,Views and Layouts/CSVImporter,Views and Layouts/ExtendedTableLayout,Views and Layouts/ExtendedTableView,General Elements/TestObjective,TestingProfile/TestPackage,TestingProfile/TestRequirementMatrix,TestingProfile/TestResultTable,TestingProfile/TestCase,TestingProfile/TestContext,TestingProfile/SUT,</v>
      </c>
      <c r="E102" s="11" t="s">
        <v>168</v>
      </c>
      <c r="F102" s="11" t="str">
        <f>IF(ISNUMBER(SEARCH("y",E102)),B102,"")</f>
        <v/>
      </c>
      <c r="G102" s="11" t="str">
        <f t="shared" si="7"/>
        <v>Comment,Constraint,Package,Problem,Rationale,View,Viewpoint,CustomView,Conform,Dependency,Refinement,Realization,Derivation,Satisfaction,Derive Requirement,Actor,Allocation,AllocationsTable,Stereotype,Tag,ControlledFile,HyperLink,TableLayout,TableView,MatrixLayout,MatrixView,CSVImporter,ExtendedTableLayout,ExtendedTableView,</v>
      </c>
      <c r="H102" s="13" t="s">
        <v>168</v>
      </c>
      <c r="I102" s="13" t="str">
        <f>IF(ISNUMBER(SEARCH("y",H102)),B102,"")</f>
        <v/>
      </c>
      <c r="J102" s="13" t="str">
        <f t="shared" si="8"/>
        <v>Diagram View,Comment,Constraint,Package,Problem,Rationale,View,Viewpoint,CustomView,Dependency,Part,Allocation,AllocationsTable,Stereotype,Tag,ControlledFile,HyperLink,TableLayout,TableView,MatrixLayout,MatrixView,CSVImporter,ExtendedTableLayout,ExtendedTableView,</v>
      </c>
      <c r="K102" s="17" t="s">
        <v>168</v>
      </c>
      <c r="L102" s="17" t="str">
        <f>IF(ISNUMBER(SEARCH("y",K102)),B102,"")</f>
        <v/>
      </c>
      <c r="M102" s="17" t="str">
        <f t="shared" si="9"/>
        <v>Requirements Diagram,Parametric Diagram,SequenceDiagram,ActivityDiagram,Comment,Constraint,Problem,Rationale,Dependency,Part,AssociationEnd,Generalization,Flow,Requirement,HyperLink,</v>
      </c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</row>
    <row r="103" spans="1:45" x14ac:dyDescent="0.25">
      <c r="A103" s="4" t="s">
        <v>97</v>
      </c>
      <c r="B103" s="6" t="s">
        <v>103</v>
      </c>
      <c r="C103" s="9" t="str">
        <f t="shared" si="5"/>
        <v>TestingProfile/TestComponent,</v>
      </c>
      <c r="D103" s="9" t="str">
        <f t="shared" si="6"/>
        <v>Diagrams/Requirements Diagram,Diagrams/UseCaseDiagram,Diagrams/Package Diagram,Diagrams/Block Definition Diagram,Diagrams/Internal Block Diagram,Diagrams/Parametric Diagram,Diagrams/SequenceDiagram,Diagrams/rpy_separator,Diagrams/Statechart,Diagrams/ActivityDiagram,Diagrams/PanelDiagram,Diagrams/TimingDiagram,Diagrams/rpy_separator,Diagrams/Diagram View,General Elements/Comment,General Elements/Constraint,General Elements/Package,General Elements/Problem,General Elements/Rationale,General Elements/View,General Elements/Viewpoint,General Elements/CustomView,General Elements/rpy_separator,General Elements/Conform,General Elements/Dependency,General Elements/Refinement,General Elements/Realization,Blocks/Block,Blocks/Part,Blocks/Interface,Blocks/Event,Blocks/ChangeStructuralFeatureEvent,Blocks/rpy_separator,Blocks/DataType,Blocks/ValueType,Blocks/Unit,Blocks/Dimension,Blocks/rpy_separator,Blocks/ValueProperty,Blocks/Operation,Blocks/Reception,Blocks/TriggeredOperation,Blocks/Constructor,Blocks/Destructor,Blocks/rpy_separator,Blocks/AssociationEnd,Blocks/BindingConnector,Blocks/Generalization,Blocks/InstanceSpecification,Ports and Flows/Port,Ports and Flows/FlowPort,Ports and Flows/rpy_separator,Ports and Flows/InterfaceBlock,Ports and Flows/FullPort,Ports and Flows/ProxyPort,Ports and Flows/rpy_separator,Ports and Flows/FlowSpecification,Ports and Flows/FlowProperty,Ports and Flows/FlowItem,Ports and Flows/Flow,Requirements/Requirement,Requirements/RequirementsTable,Requirements/Remote Requirements Table,Requirements/Requirements Coverage Table,Requirements/Derivation,Requirements/Satisfaction,Requirements/TestCase,Requirements/Validation,Requirements/Derive Requirement,Use Cases/UseCase,Use Cases/Actor,Constraint Blocks/ConstraintBlock,Constraint Blocks/ConstraintProperty,Constraint Blocks/ConstraintParameter,Allocations/Allocation,Allocations/AllocationsTable,Extensions/Profile,Extensions/Stereotype,Extensions/Tag,Extensions/rpy_separator,Extensions/Component,Extensions/Configuration,Extensions/File,Extensions/ControlledFile,Extensions/HyperLink,Views and Layouts/TableLayout,Views and Layouts/TableView,Views and Layouts/MatrixLayout,Views and Layouts/MatrixView,Views and Layouts/Metrics Layout,Views and Layouts/Metrics View,Views and Layouts/CSVImporter,Views and Layouts/ExtendedTableLayout,Views and Layouts/ExtendedTableView,General Elements/TestObjective,TestingProfile/TestPackage,TestingProfile/TestRequirementMatrix,TestingProfile/TestResultTable,TestingProfile/TestCase,TestingProfile/TestContext,TestingProfile/SUT,TestingProfile/TestComponent,</v>
      </c>
      <c r="E103" s="11" t="s">
        <v>168</v>
      </c>
      <c r="F103" s="11" t="str">
        <f>IF(ISNUMBER(SEARCH("y",E103)),B103,"")</f>
        <v/>
      </c>
      <c r="G103" s="11" t="str">
        <f t="shared" si="7"/>
        <v>Comment,Constraint,Package,Problem,Rationale,View,Viewpoint,CustomView,Conform,Dependency,Refinement,Realization,Derivation,Satisfaction,Derive Requirement,Actor,Allocation,AllocationsTable,Stereotype,Tag,ControlledFile,HyperLink,TableLayout,TableView,MatrixLayout,MatrixView,CSVImporter,ExtendedTableLayout,ExtendedTableView,</v>
      </c>
      <c r="H103" s="13" t="s">
        <v>168</v>
      </c>
      <c r="I103" s="13" t="str">
        <f>IF(ISNUMBER(SEARCH("y",H103)),B103,"")</f>
        <v/>
      </c>
      <c r="J103" s="13" t="str">
        <f t="shared" si="8"/>
        <v>Diagram View,Comment,Constraint,Package,Problem,Rationale,View,Viewpoint,CustomView,Dependency,Part,Allocation,AllocationsTable,Stereotype,Tag,ControlledFile,HyperLink,TableLayout,TableView,MatrixLayout,MatrixView,CSVImporter,ExtendedTableLayout,ExtendedTableView,</v>
      </c>
      <c r="K103" s="17" t="s">
        <v>168</v>
      </c>
      <c r="L103" s="17" t="str">
        <f>IF(ISNUMBER(SEARCH("y",K103)),B103,"")</f>
        <v/>
      </c>
      <c r="M103" s="17" t="str">
        <f t="shared" si="9"/>
        <v>Requirements Diagram,Parametric Diagram,SequenceDiagram,ActivityDiagram,Comment,Constraint,Problem,Rationale,Dependency,Part,AssociationEnd,Generalization,Flow,Requirement,HyperLink,</v>
      </c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</row>
    <row r="104" spans="1:45" x14ac:dyDescent="0.25">
      <c r="A104" s="4" t="s">
        <v>97</v>
      </c>
      <c r="B104" s="6" t="s">
        <v>104</v>
      </c>
      <c r="C104" s="9" t="str">
        <f t="shared" si="5"/>
        <v>TestingProfile/TestActor,</v>
      </c>
      <c r="D104" s="9" t="str">
        <f t="shared" si="6"/>
        <v>Diagrams/Requirements Diagram,Diagrams/UseCaseDiagram,Diagrams/Package Diagram,Diagrams/Block Definition Diagram,Diagrams/Internal Block Diagram,Diagrams/Parametric Diagram,Diagrams/SequenceDiagram,Diagrams/rpy_separator,Diagrams/Statechart,Diagrams/ActivityDiagram,Diagrams/PanelDiagram,Diagrams/TimingDiagram,Diagrams/rpy_separator,Diagrams/Diagram View,General Elements/Comment,General Elements/Constraint,General Elements/Package,General Elements/Problem,General Elements/Rationale,General Elements/View,General Elements/Viewpoint,General Elements/CustomView,General Elements/rpy_separator,General Elements/Conform,General Elements/Dependency,General Elements/Refinement,General Elements/Realization,Blocks/Block,Blocks/Part,Blocks/Interface,Blocks/Event,Blocks/ChangeStructuralFeatureEvent,Blocks/rpy_separator,Blocks/DataType,Blocks/ValueType,Blocks/Unit,Blocks/Dimension,Blocks/rpy_separator,Blocks/ValueProperty,Blocks/Operation,Blocks/Reception,Blocks/TriggeredOperation,Blocks/Constructor,Blocks/Destructor,Blocks/rpy_separator,Blocks/AssociationEnd,Blocks/BindingConnector,Blocks/Generalization,Blocks/InstanceSpecification,Ports and Flows/Port,Ports and Flows/FlowPort,Ports and Flows/rpy_separator,Ports and Flows/InterfaceBlock,Ports and Flows/FullPort,Ports and Flows/ProxyPort,Ports and Flows/rpy_separator,Ports and Flows/FlowSpecification,Ports and Flows/FlowProperty,Ports and Flows/FlowItem,Ports and Flows/Flow,Requirements/Requirement,Requirements/RequirementsTable,Requirements/Remote Requirements Table,Requirements/Requirements Coverage Table,Requirements/Derivation,Requirements/Satisfaction,Requirements/TestCase,Requirements/Validation,Requirements/Derive Requirement,Use Cases/UseCase,Use Cases/Actor,Constraint Blocks/ConstraintBlock,Constraint Blocks/ConstraintProperty,Constraint Blocks/ConstraintParameter,Allocations/Allocation,Allocations/AllocationsTable,Extensions/Profile,Extensions/Stereotype,Extensions/Tag,Extensions/rpy_separator,Extensions/Component,Extensions/Configuration,Extensions/File,Extensions/ControlledFile,Extensions/HyperLink,Views and Layouts/TableLayout,Views and Layouts/TableView,Views and Layouts/MatrixLayout,Views and Layouts/MatrixView,Views and Layouts/Metrics Layout,Views and Layouts/Metrics View,Views and Layouts/CSVImporter,Views and Layouts/ExtendedTableLayout,Views and Layouts/ExtendedTableView,General Elements/TestObjective,TestingProfile/TestPackage,TestingProfile/TestRequirementMatrix,TestingProfile/TestResultTable,TestingProfile/TestCase,TestingProfile/TestContext,TestingProfile/SUT,TestingProfile/TestComponent,TestingProfile/TestActor,</v>
      </c>
      <c r="E104" s="11" t="s">
        <v>168</v>
      </c>
      <c r="F104" s="11" t="str">
        <f>IF(ISNUMBER(SEARCH("y",E104)),B104,"")</f>
        <v/>
      </c>
      <c r="G104" s="11" t="str">
        <f t="shared" si="7"/>
        <v>Comment,Constraint,Package,Problem,Rationale,View,Viewpoint,CustomView,Conform,Dependency,Refinement,Realization,Derivation,Satisfaction,Derive Requirement,Actor,Allocation,AllocationsTable,Stereotype,Tag,ControlledFile,HyperLink,TableLayout,TableView,MatrixLayout,MatrixView,CSVImporter,ExtendedTableLayout,ExtendedTableView,</v>
      </c>
      <c r="H104" s="13" t="s">
        <v>168</v>
      </c>
      <c r="I104" s="13" t="str">
        <f>IF(ISNUMBER(SEARCH("y",H104)),B104,"")</f>
        <v/>
      </c>
      <c r="J104" s="13" t="str">
        <f t="shared" si="8"/>
        <v>Diagram View,Comment,Constraint,Package,Problem,Rationale,View,Viewpoint,CustomView,Dependency,Part,Allocation,AllocationsTable,Stereotype,Tag,ControlledFile,HyperLink,TableLayout,TableView,MatrixLayout,MatrixView,CSVImporter,ExtendedTableLayout,ExtendedTableView,</v>
      </c>
      <c r="K104" s="17" t="s">
        <v>168</v>
      </c>
      <c r="L104" s="17" t="str">
        <f>IF(ISNUMBER(SEARCH("y",K104)),B104,"")</f>
        <v/>
      </c>
      <c r="M104" s="17" t="str">
        <f t="shared" si="9"/>
        <v>Requirements Diagram,Parametric Diagram,SequenceDiagram,ActivityDiagram,Comment,Constraint,Problem,Rationale,Dependency,Part,AssociationEnd,Generalization,Flow,Requirement,HyperLink,</v>
      </c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</row>
    <row r="105" spans="1:45" x14ac:dyDescent="0.25">
      <c r="A105" s="4" t="s">
        <v>97</v>
      </c>
      <c r="B105" s="6" t="s">
        <v>105</v>
      </c>
      <c r="C105" s="9" t="str">
        <f t="shared" si="5"/>
        <v>TestingProfile/TestComponentInstance</v>
      </c>
      <c r="D105" s="9" t="str">
        <f t="shared" si="6"/>
        <v>Diagrams/Requirements Diagram,Diagrams/UseCaseDiagram,Diagrams/Package Diagram,Diagrams/Block Definition Diagram,Diagrams/Internal Block Diagram,Diagrams/Parametric Diagram,Diagrams/SequenceDiagram,Diagrams/rpy_separator,Diagrams/Statechart,Diagrams/ActivityDiagram,Diagrams/PanelDiagram,Diagrams/TimingDiagram,Diagrams/rpy_separator,Diagrams/Diagram View,General Elements/Comment,General Elements/Constraint,General Elements/Package,General Elements/Problem,General Elements/Rationale,General Elements/View,General Elements/Viewpoint,General Elements/CustomView,General Elements/rpy_separator,General Elements/Conform,General Elements/Dependency,General Elements/Refinement,General Elements/Realization,Blocks/Block,Blocks/Part,Blocks/Interface,Blocks/Event,Blocks/ChangeStructuralFeatureEvent,Blocks/rpy_separator,Blocks/DataType,Blocks/ValueType,Blocks/Unit,Blocks/Dimension,Blocks/rpy_separator,Blocks/ValueProperty,Blocks/Operation,Blocks/Reception,Blocks/TriggeredOperation,Blocks/Constructor,Blocks/Destructor,Blocks/rpy_separator,Blocks/AssociationEnd,Blocks/BindingConnector,Blocks/Generalization,Blocks/InstanceSpecification,Ports and Flows/Port,Ports and Flows/FlowPort,Ports and Flows/rpy_separator,Ports and Flows/InterfaceBlock,Ports and Flows/FullPort,Ports and Flows/ProxyPort,Ports and Flows/rpy_separator,Ports and Flows/FlowSpecification,Ports and Flows/FlowProperty,Ports and Flows/FlowItem,Ports and Flows/Flow,Requirements/Requirement,Requirements/RequirementsTable,Requirements/Remote Requirements Table,Requirements/Requirements Coverage Table,Requirements/Derivation,Requirements/Satisfaction,Requirements/TestCase,Requirements/Validation,Requirements/Derive Requirement,Use Cases/UseCase,Use Cases/Actor,Constraint Blocks/ConstraintBlock,Constraint Blocks/ConstraintProperty,Constraint Blocks/ConstraintParameter,Allocations/Allocation,Allocations/AllocationsTable,Extensions/Profile,Extensions/Stereotype,Extensions/Tag,Extensions/rpy_separator,Extensions/Component,Extensions/Configuration,Extensions/File,Extensions/ControlledFile,Extensions/HyperLink,Views and Layouts/TableLayout,Views and Layouts/TableView,Views and Layouts/MatrixLayout,Views and Layouts/MatrixView,Views and Layouts/Metrics Layout,Views and Layouts/Metrics View,Views and Layouts/CSVImporter,Views and Layouts/ExtendedTableLayout,Views and Layouts/ExtendedTableView,General Elements/TestObjective,TestingProfile/TestPackage,TestingProfile/TestRequirementMatrix,TestingProfile/TestResultTable,TestingProfile/TestCase,TestingProfile/TestContext,TestingProfile/SUT,TestingProfile/TestComponent,TestingProfile/TestActor,TestingProfile/TestComponentInstance</v>
      </c>
      <c r="E105" s="11" t="s">
        <v>168</v>
      </c>
      <c r="F105" s="11" t="str">
        <f>IF(ISNUMBER(SEARCH("y",E105)),B105,"")</f>
        <v/>
      </c>
      <c r="G105" s="11" t="str">
        <f t="shared" si="7"/>
        <v>Comment,Constraint,Package,Problem,Rationale,View,Viewpoint,CustomView,Conform,Dependency,Refinement,Realization,Derivation,Satisfaction,Derive Requirement,Actor,Allocation,AllocationsTable,Stereotype,Tag,ControlledFile,HyperLink,TableLayout,TableView,MatrixLayout,MatrixView,CSVImporter,ExtendedTableLayout,ExtendedTableView,</v>
      </c>
      <c r="H105" s="13" t="s">
        <v>168</v>
      </c>
      <c r="I105" s="13" t="str">
        <f>IF(ISNUMBER(SEARCH("y",H105)),B105,"")</f>
        <v/>
      </c>
      <c r="J105" s="13" t="str">
        <f t="shared" si="8"/>
        <v>Diagram View,Comment,Constraint,Package,Problem,Rationale,View,Viewpoint,CustomView,Dependency,Part,Allocation,AllocationsTable,Stereotype,Tag,ControlledFile,HyperLink,TableLayout,TableView,MatrixLayout,MatrixView,CSVImporter,ExtendedTableLayout,ExtendedTableView,</v>
      </c>
      <c r="K105" s="17" t="s">
        <v>168</v>
      </c>
      <c r="L105" s="17" t="str">
        <f>IF(ISNUMBER(SEARCH("y",K105)),B105,"")</f>
        <v/>
      </c>
      <c r="M105" s="17" t="str">
        <f t="shared" si="9"/>
        <v>Requirements Diagram,Parametric Diagram,SequenceDiagram,ActivityDiagram,Comment,Constraint,Problem,Rationale,Dependency,Part,AssociationEnd,Generalization,Flow,Requirement,HyperLink,</v>
      </c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</row>
    <row r="106" spans="1:45" x14ac:dyDescent="0.25">
      <c r="A106" s="4" t="s">
        <v>97</v>
      </c>
      <c r="B106" s="6" t="s">
        <v>106</v>
      </c>
      <c r="C106" s="9" t="str">
        <f t="shared" si="5"/>
        <v>TestingProfile/TestConfiguration,</v>
      </c>
      <c r="D106" s="9" t="str">
        <f t="shared" si="6"/>
        <v>Diagrams/Requirements Diagram,Diagrams/UseCaseDiagram,Diagrams/Package Diagram,Diagrams/Block Definition Diagram,Diagrams/Internal Block Diagram,Diagrams/Parametric Diagram,Diagrams/SequenceDiagram,Diagrams/rpy_separator,Diagrams/Statechart,Diagrams/ActivityDiagram,Diagrams/PanelDiagram,Diagrams/TimingDiagram,Diagrams/rpy_separator,Diagrams/Diagram View,General Elements/Comment,General Elements/Constraint,General Elements/Package,General Elements/Problem,General Elements/Rationale,General Elements/View,General Elements/Viewpoint,General Elements/CustomView,General Elements/rpy_separator,General Elements/Conform,General Elements/Dependency,General Elements/Refinement,General Elements/Realization,Blocks/Block,Blocks/Part,Blocks/Interface,Blocks/Event,Blocks/ChangeStructuralFeatureEvent,Blocks/rpy_separator,Blocks/DataType,Blocks/ValueType,Blocks/Unit,Blocks/Dimension,Blocks/rpy_separator,Blocks/ValueProperty,Blocks/Operation,Blocks/Reception,Blocks/TriggeredOperation,Blocks/Constructor,Blocks/Destructor,Blocks/rpy_separator,Blocks/AssociationEnd,Blocks/BindingConnector,Blocks/Generalization,Blocks/InstanceSpecification,Ports and Flows/Port,Ports and Flows/FlowPort,Ports and Flows/rpy_separator,Ports and Flows/InterfaceBlock,Ports and Flows/FullPort,Ports and Flows/ProxyPort,Ports and Flows/rpy_separator,Ports and Flows/FlowSpecification,Ports and Flows/FlowProperty,Ports and Flows/FlowItem,Ports and Flows/Flow,Requirements/Requirement,Requirements/RequirementsTable,Requirements/Remote Requirements Table,Requirements/Requirements Coverage Table,Requirements/Derivation,Requirements/Satisfaction,Requirements/TestCase,Requirements/Validation,Requirements/Derive Requirement,Use Cases/UseCase,Use Cases/Actor,Constraint Blocks/ConstraintBlock,Constraint Blocks/ConstraintProperty,Constraint Blocks/ConstraintParameter,Allocations/Allocation,Allocations/AllocationsTable,Extensions/Profile,Extensions/Stereotype,Extensions/Tag,Extensions/rpy_separator,Extensions/Component,Extensions/Configuration,Extensions/File,Extensions/ControlledFile,Extensions/HyperLink,Views and Layouts/TableLayout,Views and Layouts/TableView,Views and Layouts/MatrixLayout,Views and Layouts/MatrixView,Views and Layouts/Metrics Layout,Views and Layouts/Metrics View,Views and Layouts/CSVImporter,Views and Layouts/ExtendedTableLayout,Views and Layouts/ExtendedTableView,General Elements/TestObjective,TestingProfile/TestPackage,TestingProfile/TestRequirementMatrix,TestingProfile/TestResultTable,TestingProfile/TestCase,TestingProfile/TestContext,TestingProfile/SUT,TestingProfile/TestComponent,TestingProfile/TestActor,TestingProfile/TestComponentInstanceTestingProfile/TestConfiguration,</v>
      </c>
      <c r="E106" s="11" t="s">
        <v>168</v>
      </c>
      <c r="F106" s="11" t="str">
        <f>IF(ISNUMBER(SEARCH("y",E106)),B106,"")</f>
        <v/>
      </c>
      <c r="G106" s="11" t="str">
        <f t="shared" si="7"/>
        <v>Comment,Constraint,Package,Problem,Rationale,View,Viewpoint,CustomView,Conform,Dependency,Refinement,Realization,Derivation,Satisfaction,Derive Requirement,Actor,Allocation,AllocationsTable,Stereotype,Tag,ControlledFile,HyperLink,TableLayout,TableView,MatrixLayout,MatrixView,CSVImporter,ExtendedTableLayout,ExtendedTableView,</v>
      </c>
      <c r="H106" s="13" t="s">
        <v>168</v>
      </c>
      <c r="I106" s="13" t="str">
        <f>IF(ISNUMBER(SEARCH("y",H106)),B106,"")</f>
        <v/>
      </c>
      <c r="J106" s="13" t="str">
        <f t="shared" si="8"/>
        <v>Diagram View,Comment,Constraint,Package,Problem,Rationale,View,Viewpoint,CustomView,Dependency,Part,Allocation,AllocationsTable,Stereotype,Tag,ControlledFile,HyperLink,TableLayout,TableView,MatrixLayout,MatrixView,CSVImporter,ExtendedTableLayout,ExtendedTableView,</v>
      </c>
      <c r="K106" s="17" t="s">
        <v>168</v>
      </c>
      <c r="L106" s="17" t="str">
        <f>IF(ISNUMBER(SEARCH("y",K106)),B106,"")</f>
        <v/>
      </c>
      <c r="M106" s="17" t="str">
        <f t="shared" si="9"/>
        <v>Requirements Diagram,Parametric Diagram,SequenceDiagram,ActivityDiagram,Comment,Constraint,Problem,Rationale,Dependency,Part,AssociationEnd,Generalization,Flow,Requirement,HyperLink,</v>
      </c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</row>
    <row r="107" spans="1:45" x14ac:dyDescent="0.25">
      <c r="A107" s="4" t="s">
        <v>97</v>
      </c>
      <c r="B107" s="6" t="s">
        <v>107</v>
      </c>
      <c r="C107" s="9" t="str">
        <f t="shared" si="5"/>
        <v>TestingProfile/TestContext Diagram,</v>
      </c>
      <c r="D107" s="9" t="str">
        <f t="shared" si="6"/>
        <v>Diagrams/Requirements Diagram,Diagrams/UseCaseDiagram,Diagrams/Package Diagram,Diagrams/Block Definition Diagram,Diagrams/Internal Block Diagram,Diagrams/Parametric Diagram,Diagrams/SequenceDiagram,Diagrams/rpy_separator,Diagrams/Statechart,Diagrams/ActivityDiagram,Diagrams/PanelDiagram,Diagrams/TimingDiagram,Diagrams/rpy_separator,Diagrams/Diagram View,General Elements/Comment,General Elements/Constraint,General Elements/Package,General Elements/Problem,General Elements/Rationale,General Elements/View,General Elements/Viewpoint,General Elements/CustomView,General Elements/rpy_separator,General Elements/Conform,General Elements/Dependency,General Elements/Refinement,General Elements/Realization,Blocks/Block,Blocks/Part,Blocks/Interface,Blocks/Event,Blocks/ChangeStructuralFeatureEvent,Blocks/rpy_separator,Blocks/DataType,Blocks/ValueType,Blocks/Unit,Blocks/Dimension,Blocks/rpy_separator,Blocks/ValueProperty,Blocks/Operation,Blocks/Reception,Blocks/TriggeredOperation,Blocks/Constructor,Blocks/Destructor,Blocks/rpy_separator,Blocks/AssociationEnd,Blocks/BindingConnector,Blocks/Generalization,Blocks/InstanceSpecification,Ports and Flows/Port,Ports and Flows/FlowPort,Ports and Flows/rpy_separator,Ports and Flows/InterfaceBlock,Ports and Flows/FullPort,Ports and Flows/ProxyPort,Ports and Flows/rpy_separator,Ports and Flows/FlowSpecification,Ports and Flows/FlowProperty,Ports and Flows/FlowItem,Ports and Flows/Flow,Requirements/Requirement,Requirements/RequirementsTable,Requirements/Remote Requirements Table,Requirements/Requirements Coverage Table,Requirements/Derivation,Requirements/Satisfaction,Requirements/TestCase,Requirements/Validation,Requirements/Derive Requirement,Use Cases/UseCase,Use Cases/Actor,Constraint Blocks/ConstraintBlock,Constraint Blocks/ConstraintProperty,Constraint Blocks/ConstraintParameter,Allocations/Allocation,Allocations/AllocationsTable,Extensions/Profile,Extensions/Stereotype,Extensions/Tag,Extensions/rpy_separator,Extensions/Component,Extensions/Configuration,Extensions/File,Extensions/ControlledFile,Extensions/HyperLink,Views and Layouts/TableLayout,Views and Layouts/TableView,Views and Layouts/MatrixLayout,Views and Layouts/MatrixView,Views and Layouts/Metrics Layout,Views and Layouts/Metrics View,Views and Layouts/CSVImporter,Views and Layouts/ExtendedTableLayout,Views and Layouts/ExtendedTableView,General Elements/TestObjective,TestingProfile/TestPackage,TestingProfile/TestRequirementMatrix,TestingProfile/TestResultTable,TestingProfile/TestCase,TestingProfile/TestContext,TestingProfile/SUT,TestingProfile/TestComponent,TestingProfile/TestActor,TestingProfile/TestComponentInstanceTestingProfile/TestConfiguration,TestingProfile/TestContext Diagram,</v>
      </c>
      <c r="E107" s="11" t="s">
        <v>168</v>
      </c>
      <c r="F107" s="11" t="str">
        <f>IF(ISNUMBER(SEARCH("y",E107)),B107,"")</f>
        <v/>
      </c>
      <c r="G107" s="11" t="str">
        <f t="shared" si="7"/>
        <v>Comment,Constraint,Package,Problem,Rationale,View,Viewpoint,CustomView,Conform,Dependency,Refinement,Realization,Derivation,Satisfaction,Derive Requirement,Actor,Allocation,AllocationsTable,Stereotype,Tag,ControlledFile,HyperLink,TableLayout,TableView,MatrixLayout,MatrixView,CSVImporter,ExtendedTableLayout,ExtendedTableView,</v>
      </c>
      <c r="H107" s="13" t="s">
        <v>168</v>
      </c>
      <c r="I107" s="13" t="str">
        <f>IF(ISNUMBER(SEARCH("y",H107)),B107,"")</f>
        <v/>
      </c>
      <c r="J107" s="13" t="str">
        <f t="shared" si="8"/>
        <v>Diagram View,Comment,Constraint,Package,Problem,Rationale,View,Viewpoint,CustomView,Dependency,Part,Allocation,AllocationsTable,Stereotype,Tag,ControlledFile,HyperLink,TableLayout,TableView,MatrixLayout,MatrixView,CSVImporter,ExtendedTableLayout,ExtendedTableView,</v>
      </c>
      <c r="K107" s="17" t="s">
        <v>168</v>
      </c>
      <c r="L107" s="17" t="str">
        <f>IF(ISNUMBER(SEARCH("y",K107)),B107,"")</f>
        <v/>
      </c>
      <c r="M107" s="17" t="str">
        <f t="shared" si="9"/>
        <v>Requirements Diagram,Parametric Diagram,SequenceDiagram,ActivityDiagram,Comment,Constraint,Problem,Rationale,Dependency,Part,AssociationEnd,Generalization,Flow,Requirement,HyperLink,</v>
      </c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</row>
    <row r="108" spans="1:45" x14ac:dyDescent="0.25">
      <c r="A108" s="4" t="s">
        <v>97</v>
      </c>
      <c r="B108" s="6" t="s">
        <v>96</v>
      </c>
      <c r="C108" s="9" t="str">
        <f t="shared" si="5"/>
        <v>TestingProfile/TestObjective,</v>
      </c>
      <c r="D108" s="9" t="str">
        <f t="shared" si="6"/>
        <v>Diagrams/Requirements Diagram,Diagrams/UseCaseDiagram,Diagrams/Package Diagram,Diagrams/Block Definition Diagram,Diagrams/Internal Block Diagram,Diagrams/Parametric Diagram,Diagrams/SequenceDiagram,Diagrams/rpy_separator,Diagrams/Statechart,Diagrams/ActivityDiagram,Diagrams/PanelDiagram,Diagrams/TimingDiagram,Diagrams/rpy_separator,Diagrams/Diagram View,General Elements/Comment,General Elements/Constraint,General Elements/Package,General Elements/Problem,General Elements/Rationale,General Elements/View,General Elements/Viewpoint,General Elements/CustomView,General Elements/rpy_separator,General Elements/Conform,General Elements/Dependency,General Elements/Refinement,General Elements/Realization,Blocks/Block,Blocks/Part,Blocks/Interface,Blocks/Event,Blocks/ChangeStructuralFeatureEvent,Blocks/rpy_separator,Blocks/DataType,Blocks/ValueType,Blocks/Unit,Blocks/Dimension,Blocks/rpy_separator,Blocks/ValueProperty,Blocks/Operation,Blocks/Reception,Blocks/TriggeredOperation,Blocks/Constructor,Blocks/Destructor,Blocks/rpy_separator,Blocks/AssociationEnd,Blocks/BindingConnector,Blocks/Generalization,Blocks/InstanceSpecification,Ports and Flows/Port,Ports and Flows/FlowPort,Ports and Flows/rpy_separator,Ports and Flows/InterfaceBlock,Ports and Flows/FullPort,Ports and Flows/ProxyPort,Ports and Flows/rpy_separator,Ports and Flows/FlowSpecification,Ports and Flows/FlowProperty,Ports and Flows/FlowItem,Ports and Flows/Flow,Requirements/Requirement,Requirements/RequirementsTable,Requirements/Remote Requirements Table,Requirements/Requirements Coverage Table,Requirements/Derivation,Requirements/Satisfaction,Requirements/TestCase,Requirements/Validation,Requirements/Derive Requirement,Use Cases/UseCase,Use Cases/Actor,Constraint Blocks/ConstraintBlock,Constraint Blocks/ConstraintProperty,Constraint Blocks/ConstraintParameter,Allocations/Allocation,Allocations/AllocationsTable,Extensions/Profile,Extensions/Stereotype,Extensions/Tag,Extensions/rpy_separator,Extensions/Component,Extensions/Configuration,Extensions/File,Extensions/ControlledFile,Extensions/HyperLink,Views and Layouts/TableLayout,Views and Layouts/TableView,Views and Layouts/MatrixLayout,Views and Layouts/MatrixView,Views and Layouts/Metrics Layout,Views and Layouts/Metrics View,Views and Layouts/CSVImporter,Views and Layouts/ExtendedTableLayout,Views and Layouts/ExtendedTableView,General Elements/TestObjective,TestingProfile/TestPackage,TestingProfile/TestRequirementMatrix,TestingProfile/TestResultTable,TestingProfile/TestCase,TestingProfile/TestContext,TestingProfile/SUT,TestingProfile/TestComponent,TestingProfile/TestActor,TestingProfile/TestComponentInstanceTestingProfile/TestConfiguration,TestingProfile/TestContext Diagram,TestingProfile/TestObjective,</v>
      </c>
      <c r="E108" s="11" t="s">
        <v>168</v>
      </c>
      <c r="F108" s="11" t="str">
        <f>IF(ISNUMBER(SEARCH("y",E108)),B108,"")</f>
        <v/>
      </c>
      <c r="G108" s="11" t="str">
        <f t="shared" si="7"/>
        <v>Comment,Constraint,Package,Problem,Rationale,View,Viewpoint,CustomView,Conform,Dependency,Refinement,Realization,Derivation,Satisfaction,Derive Requirement,Actor,Allocation,AllocationsTable,Stereotype,Tag,ControlledFile,HyperLink,TableLayout,TableView,MatrixLayout,MatrixView,CSVImporter,ExtendedTableLayout,ExtendedTableView,</v>
      </c>
      <c r="H108" s="13" t="s">
        <v>168</v>
      </c>
      <c r="I108" s="13" t="str">
        <f>IF(ISNUMBER(SEARCH("y",H108)),B108,"")</f>
        <v/>
      </c>
      <c r="J108" s="13" t="str">
        <f t="shared" si="8"/>
        <v>Diagram View,Comment,Constraint,Package,Problem,Rationale,View,Viewpoint,CustomView,Dependency,Part,Allocation,AllocationsTable,Stereotype,Tag,ControlledFile,HyperLink,TableLayout,TableView,MatrixLayout,MatrixView,CSVImporter,ExtendedTableLayout,ExtendedTableView,</v>
      </c>
      <c r="K108" s="17" t="s">
        <v>168</v>
      </c>
      <c r="L108" s="17" t="str">
        <f>IF(ISNUMBER(SEARCH("y",K108)),B108,"")</f>
        <v/>
      </c>
      <c r="M108" s="17" t="str">
        <f t="shared" si="9"/>
        <v>Requirements Diagram,Parametric Diagram,SequenceDiagram,ActivityDiagram,Comment,Constraint,Problem,Rationale,Dependency,Part,AssociationEnd,Generalization,Flow,Requirement,HyperLink,</v>
      </c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</row>
    <row r="109" spans="1:45" x14ac:dyDescent="0.25">
      <c r="A109" s="4" t="s">
        <v>97</v>
      </c>
      <c r="B109" s="6" t="s">
        <v>108</v>
      </c>
      <c r="C109" s="9" t="str">
        <f t="shared" si="5"/>
        <v>TestingProfile/TestScenario,</v>
      </c>
      <c r="D109" s="9" t="str">
        <f t="shared" si="6"/>
        <v>Diagrams/Requirements Diagram,Diagrams/UseCaseDiagram,Diagrams/Package Diagram,Diagrams/Block Definition Diagram,Diagrams/Internal Block Diagram,Diagrams/Parametric Diagram,Diagrams/SequenceDiagram,Diagrams/rpy_separator,Diagrams/Statechart,Diagrams/ActivityDiagram,Diagrams/PanelDiagram,Diagrams/TimingDiagram,Diagrams/rpy_separator,Diagrams/Diagram View,General Elements/Comment,General Elements/Constraint,General Elements/Package,General Elements/Problem,General Elements/Rationale,General Elements/View,General Elements/Viewpoint,General Elements/CustomView,General Elements/rpy_separator,General Elements/Conform,General Elements/Dependency,General Elements/Refinement,General Elements/Realization,Blocks/Block,Blocks/Part,Blocks/Interface,Blocks/Event,Blocks/ChangeStructuralFeatureEvent,Blocks/rpy_separator,Blocks/DataType,Blocks/ValueType,Blocks/Unit,Blocks/Dimension,Blocks/rpy_separator,Blocks/ValueProperty,Blocks/Operation,Blocks/Reception,Blocks/TriggeredOperation,Blocks/Constructor,Blocks/Destructor,Blocks/rpy_separator,Blocks/AssociationEnd,Blocks/BindingConnector,Blocks/Generalization,Blocks/InstanceSpecification,Ports and Flows/Port,Ports and Flows/FlowPort,Ports and Flows/rpy_separator,Ports and Flows/InterfaceBlock,Ports and Flows/FullPort,Ports and Flows/ProxyPort,Ports and Flows/rpy_separator,Ports and Flows/FlowSpecification,Ports and Flows/FlowProperty,Ports and Flows/FlowItem,Ports and Flows/Flow,Requirements/Requirement,Requirements/RequirementsTable,Requirements/Remote Requirements Table,Requirements/Requirements Coverage Table,Requirements/Derivation,Requirements/Satisfaction,Requirements/TestCase,Requirements/Validation,Requirements/Derive Requirement,Use Cases/UseCase,Use Cases/Actor,Constraint Blocks/ConstraintBlock,Constraint Blocks/ConstraintProperty,Constraint Blocks/ConstraintParameter,Allocations/Allocation,Allocations/AllocationsTable,Extensions/Profile,Extensions/Stereotype,Extensions/Tag,Extensions/rpy_separator,Extensions/Component,Extensions/Configuration,Extensions/File,Extensions/ControlledFile,Extensions/HyperLink,Views and Layouts/TableLayout,Views and Layouts/TableView,Views and Layouts/MatrixLayout,Views and Layouts/MatrixView,Views and Layouts/Metrics Layout,Views and Layouts/Metrics View,Views and Layouts/CSVImporter,Views and Layouts/ExtendedTableLayout,Views and Layouts/ExtendedTableView,General Elements/TestObjective,TestingProfile/TestPackage,TestingProfile/TestRequirementMatrix,TestingProfile/TestResultTable,TestingProfile/TestCase,TestingProfile/TestContext,TestingProfile/SUT,TestingProfile/TestComponent,TestingProfile/TestActor,TestingProfile/TestComponentInstanceTestingProfile/TestConfiguration,TestingProfile/TestContext Diagram,TestingProfile/TestObjective,TestingProfile/TestScenario,</v>
      </c>
      <c r="E109" s="11" t="s">
        <v>168</v>
      </c>
      <c r="F109" s="11" t="str">
        <f>IF(ISNUMBER(SEARCH("y",E109)),B109,"")</f>
        <v/>
      </c>
      <c r="G109" s="11" t="str">
        <f t="shared" si="7"/>
        <v>Comment,Constraint,Package,Problem,Rationale,View,Viewpoint,CustomView,Conform,Dependency,Refinement,Realization,Derivation,Satisfaction,Derive Requirement,Actor,Allocation,AllocationsTable,Stereotype,Tag,ControlledFile,HyperLink,TableLayout,TableView,MatrixLayout,MatrixView,CSVImporter,ExtendedTableLayout,ExtendedTableView,</v>
      </c>
      <c r="H109" s="13" t="s">
        <v>168</v>
      </c>
      <c r="I109" s="13" t="str">
        <f>IF(ISNUMBER(SEARCH("y",H109)),B109,"")</f>
        <v/>
      </c>
      <c r="J109" s="13" t="str">
        <f t="shared" si="8"/>
        <v>Diagram View,Comment,Constraint,Package,Problem,Rationale,View,Viewpoint,CustomView,Dependency,Part,Allocation,AllocationsTable,Stereotype,Tag,ControlledFile,HyperLink,TableLayout,TableView,MatrixLayout,MatrixView,CSVImporter,ExtendedTableLayout,ExtendedTableView,</v>
      </c>
      <c r="K109" s="17" t="s">
        <v>168</v>
      </c>
      <c r="L109" s="17" t="str">
        <f>IF(ISNUMBER(SEARCH("y",K109)),B109,"")</f>
        <v/>
      </c>
      <c r="M109" s="17" t="str">
        <f t="shared" si="9"/>
        <v>Requirements Diagram,Parametric Diagram,SequenceDiagram,ActivityDiagram,Comment,Constraint,Problem,Rationale,Dependency,Part,AssociationEnd,Generalization,Flow,Requirement,HyperLink,</v>
      </c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</row>
    <row r="110" spans="1:45" x14ac:dyDescent="0.25">
      <c r="A110" s="4" t="s">
        <v>97</v>
      </c>
      <c r="B110" s="6" t="s">
        <v>109</v>
      </c>
      <c r="C110" s="9" t="str">
        <f t="shared" si="5"/>
        <v>TestingProfile/ScenarioRequirementFull,</v>
      </c>
      <c r="D110" s="9" t="str">
        <f t="shared" si="6"/>
        <v>Diagrams/Requirements Diagram,Diagrams/UseCaseDiagram,Diagrams/Package Diagram,Diagrams/Block Definition Diagram,Diagrams/Internal Block Diagram,Diagrams/Parametric Diagram,Diagrams/SequenceDiagram,Diagrams/rpy_separator,Diagrams/Statechart,Diagrams/ActivityDiagram,Diagrams/PanelDiagram,Diagrams/TimingDiagram,Diagrams/rpy_separator,Diagrams/Diagram View,General Elements/Comment,General Elements/Constraint,General Elements/Package,General Elements/Problem,General Elements/Rationale,General Elements/View,General Elements/Viewpoint,General Elements/CustomView,General Elements/rpy_separator,General Elements/Conform,General Elements/Dependency,General Elements/Refinement,General Elements/Realization,Blocks/Block,Blocks/Part,Blocks/Interface,Blocks/Event,Blocks/ChangeStructuralFeatureEvent,Blocks/rpy_separator,Blocks/DataType,Blocks/ValueType,Blocks/Unit,Blocks/Dimension,Blocks/rpy_separator,Blocks/ValueProperty,Blocks/Operation,Blocks/Reception,Blocks/TriggeredOperation,Blocks/Constructor,Blocks/Destructor,Blocks/rpy_separator,Blocks/AssociationEnd,Blocks/BindingConnector,Blocks/Generalization,Blocks/InstanceSpecification,Ports and Flows/Port,Ports and Flows/FlowPort,Ports and Flows/rpy_separator,Ports and Flows/InterfaceBlock,Ports and Flows/FullPort,Ports and Flows/ProxyPort,Ports and Flows/rpy_separator,Ports and Flows/FlowSpecification,Ports and Flows/FlowProperty,Ports and Flows/FlowItem,Ports and Flows/Flow,Requirements/Requirement,Requirements/RequirementsTable,Requirements/Remote Requirements Table,Requirements/Requirements Coverage Table,Requirements/Derivation,Requirements/Satisfaction,Requirements/TestCase,Requirements/Validation,Requirements/Derive Requirement,Use Cases/UseCase,Use Cases/Actor,Constraint Blocks/ConstraintBlock,Constraint Blocks/ConstraintProperty,Constraint Blocks/ConstraintParameter,Allocations/Allocation,Allocations/AllocationsTable,Extensions/Profile,Extensions/Stereotype,Extensions/Tag,Extensions/rpy_separator,Extensions/Component,Extensions/Configuration,Extensions/File,Extensions/ControlledFile,Extensions/HyperLink,Views and Layouts/TableLayout,Views and Layouts/TableView,Views and Layouts/MatrixLayout,Views and Layouts/MatrixView,Views and Layouts/Metrics Layout,Views and Layouts/Metrics View,Views and Layouts/CSVImporter,Views and Layouts/ExtendedTableLayout,Views and Layouts/ExtendedTableView,General Elements/TestObjective,TestingProfile/TestPackage,TestingProfile/TestRequirementMatrix,TestingProfile/TestResultTable,TestingProfile/TestCase,TestingProfile/TestContext,TestingProfile/SUT,TestingProfile/TestComponent,TestingProfile/TestActor,TestingProfile/TestComponentInstanceTestingProfile/TestConfiguration,TestingProfile/TestContext Diagram,TestingProfile/TestObjective,TestingProfile/TestScenario,TestingProfile/ScenarioRequirementFull,</v>
      </c>
      <c r="E110" s="11" t="s">
        <v>168</v>
      </c>
      <c r="F110" s="11" t="str">
        <f>IF(ISNUMBER(SEARCH("y",E110)),B110,"")</f>
        <v/>
      </c>
      <c r="G110" s="11" t="str">
        <f t="shared" si="7"/>
        <v>Comment,Constraint,Package,Problem,Rationale,View,Viewpoint,CustomView,Conform,Dependency,Refinement,Realization,Derivation,Satisfaction,Derive Requirement,Actor,Allocation,AllocationsTable,Stereotype,Tag,ControlledFile,HyperLink,TableLayout,TableView,MatrixLayout,MatrixView,CSVImporter,ExtendedTableLayout,ExtendedTableView,</v>
      </c>
      <c r="H110" s="13" t="s">
        <v>168</v>
      </c>
      <c r="I110" s="13" t="str">
        <f>IF(ISNUMBER(SEARCH("y",H110)),B110,"")</f>
        <v/>
      </c>
      <c r="J110" s="13" t="str">
        <f t="shared" si="8"/>
        <v>Diagram View,Comment,Constraint,Package,Problem,Rationale,View,Viewpoint,CustomView,Dependency,Part,Allocation,AllocationsTable,Stereotype,Tag,ControlledFile,HyperLink,TableLayout,TableView,MatrixLayout,MatrixView,CSVImporter,ExtendedTableLayout,ExtendedTableView,</v>
      </c>
      <c r="K110" s="17" t="s">
        <v>168</v>
      </c>
      <c r="L110" s="17" t="str">
        <f>IF(ISNUMBER(SEARCH("y",K110)),B110,"")</f>
        <v/>
      </c>
      <c r="M110" s="17" t="str">
        <f t="shared" si="9"/>
        <v>Requirements Diagram,Parametric Diagram,SequenceDiagram,ActivityDiagram,Comment,Constraint,Problem,Rationale,Dependency,Part,AssociationEnd,Generalization,Flow,Requirement,HyperLink,</v>
      </c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</row>
    <row r="111" spans="1:45" x14ac:dyDescent="0.25">
      <c r="A111" s="4" t="s">
        <v>97</v>
      </c>
      <c r="B111" s="6" t="s">
        <v>110</v>
      </c>
      <c r="C111" s="9" t="str">
        <f t="shared" si="5"/>
        <v>TestingProfile/ScenarioRequirementPartial,</v>
      </c>
      <c r="D111" s="9" t="str">
        <f t="shared" si="6"/>
        <v>Diagrams/Requirements Diagram,Diagrams/UseCaseDiagram,Diagrams/Package Diagram,Diagrams/Block Definition Diagram,Diagrams/Internal Block Diagram,Diagrams/Parametric Diagram,Diagrams/SequenceDiagram,Diagrams/rpy_separator,Diagrams/Statechart,Diagrams/ActivityDiagram,Diagrams/PanelDiagram,Diagrams/TimingDiagram,Diagrams/rpy_separator,Diagrams/Diagram View,General Elements/Comment,General Elements/Constraint,General Elements/Package,General Elements/Problem,General Elements/Rationale,General Elements/View,General Elements/Viewpoint,General Elements/CustomView,General Elements/rpy_separator,General Elements/Conform,General Elements/Dependency,General Elements/Refinement,General Elements/Realization,Blocks/Block,Blocks/Part,Blocks/Interface,Blocks/Event,Blocks/ChangeStructuralFeatureEvent,Blocks/rpy_separator,Blocks/DataType,Blocks/ValueType,Blocks/Unit,Blocks/Dimension,Blocks/rpy_separator,Blocks/ValueProperty,Blocks/Operation,Blocks/Reception,Blocks/TriggeredOperation,Blocks/Constructor,Blocks/Destructor,Blocks/rpy_separator,Blocks/AssociationEnd,Blocks/BindingConnector,Blocks/Generalization,Blocks/InstanceSpecification,Ports and Flows/Port,Ports and Flows/FlowPort,Ports and Flows/rpy_separator,Ports and Flows/InterfaceBlock,Ports and Flows/FullPort,Ports and Flows/ProxyPort,Ports and Flows/rpy_separator,Ports and Flows/FlowSpecification,Ports and Flows/FlowProperty,Ports and Flows/FlowItem,Ports and Flows/Flow,Requirements/Requirement,Requirements/RequirementsTable,Requirements/Remote Requirements Table,Requirements/Requirements Coverage Table,Requirements/Derivation,Requirements/Satisfaction,Requirements/TestCase,Requirements/Validation,Requirements/Derive Requirement,Use Cases/UseCase,Use Cases/Actor,Constraint Blocks/ConstraintBlock,Constraint Blocks/ConstraintProperty,Constraint Blocks/ConstraintParameter,Allocations/Allocation,Allocations/AllocationsTable,Extensions/Profile,Extensions/Stereotype,Extensions/Tag,Extensions/rpy_separator,Extensions/Component,Extensions/Configuration,Extensions/File,Extensions/ControlledFile,Extensions/HyperLink,Views and Layouts/TableLayout,Views and Layouts/TableView,Views and Layouts/MatrixLayout,Views and Layouts/MatrixView,Views and Layouts/Metrics Layout,Views and Layouts/Metrics View,Views and Layouts/CSVImporter,Views and Layouts/ExtendedTableLayout,Views and Layouts/ExtendedTableView,General Elements/TestObjective,TestingProfile/TestPackage,TestingProfile/TestRequirementMatrix,TestingProfile/TestResultTable,TestingProfile/TestCase,TestingProfile/TestContext,TestingProfile/SUT,TestingProfile/TestComponent,TestingProfile/TestActor,TestingProfile/TestComponentInstanceTestingProfile/TestConfiguration,TestingProfile/TestContext Diagram,TestingProfile/TestObjective,TestingProfile/TestScenario,TestingProfile/ScenarioRequirementFull,TestingProfile/ScenarioRequirementPartial,</v>
      </c>
      <c r="E111" s="11" t="s">
        <v>168</v>
      </c>
      <c r="F111" s="11" t="str">
        <f>IF(ISNUMBER(SEARCH("y",E111)),B111,"")</f>
        <v/>
      </c>
      <c r="G111" s="11" t="str">
        <f t="shared" si="7"/>
        <v>Comment,Constraint,Package,Problem,Rationale,View,Viewpoint,CustomView,Conform,Dependency,Refinement,Realization,Derivation,Satisfaction,Derive Requirement,Actor,Allocation,AllocationsTable,Stereotype,Tag,ControlledFile,HyperLink,TableLayout,TableView,MatrixLayout,MatrixView,CSVImporter,ExtendedTableLayout,ExtendedTableView,</v>
      </c>
      <c r="H111" s="13" t="s">
        <v>168</v>
      </c>
      <c r="I111" s="13" t="str">
        <f>IF(ISNUMBER(SEARCH("y",H111)),B111,"")</f>
        <v/>
      </c>
      <c r="J111" s="13" t="str">
        <f t="shared" si="8"/>
        <v>Diagram View,Comment,Constraint,Package,Problem,Rationale,View,Viewpoint,CustomView,Dependency,Part,Allocation,AllocationsTable,Stereotype,Tag,ControlledFile,HyperLink,TableLayout,TableView,MatrixLayout,MatrixView,CSVImporter,ExtendedTableLayout,ExtendedTableView,</v>
      </c>
      <c r="K111" s="17" t="s">
        <v>168</v>
      </c>
      <c r="L111" s="17" t="str">
        <f>IF(ISNUMBER(SEARCH("y",K111)),B111,"")</f>
        <v/>
      </c>
      <c r="M111" s="17" t="str">
        <f t="shared" si="9"/>
        <v>Requirements Diagram,Parametric Diagram,SequenceDiagram,ActivityDiagram,Comment,Constraint,Problem,Rationale,Dependency,Part,AssociationEnd,Generalization,Flow,Requirement,HyperLink,</v>
      </c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</row>
    <row r="112" spans="1:45" x14ac:dyDescent="0.25">
      <c r="A112" s="4" t="s">
        <v>97</v>
      </c>
      <c r="B112" s="6" t="s">
        <v>111</v>
      </c>
      <c r="C112" s="9" t="str">
        <f t="shared" si="5"/>
        <v>TestingProfile/ScenarioRequirementTable,</v>
      </c>
      <c r="D112" s="9" t="str">
        <f t="shared" si="6"/>
        <v>Diagrams/Requirements Diagram,Diagrams/UseCaseDiagram,Diagrams/Package Diagram,Diagrams/Block Definition Diagram,Diagrams/Internal Block Diagram,Diagrams/Parametric Diagram,Diagrams/SequenceDiagram,Diagrams/rpy_separator,Diagrams/Statechart,Diagrams/ActivityDiagram,Diagrams/PanelDiagram,Diagrams/TimingDiagram,Diagrams/rpy_separator,Diagrams/Diagram View,General Elements/Comment,General Elements/Constraint,General Elements/Package,General Elements/Problem,General Elements/Rationale,General Elements/View,General Elements/Viewpoint,General Elements/CustomView,General Elements/rpy_separator,General Elements/Conform,General Elements/Dependency,General Elements/Refinement,General Elements/Realization,Blocks/Block,Blocks/Part,Blocks/Interface,Blocks/Event,Blocks/ChangeStructuralFeatureEvent,Blocks/rpy_separator,Blocks/DataType,Blocks/ValueType,Blocks/Unit,Blocks/Dimension,Blocks/rpy_separator,Blocks/ValueProperty,Blocks/Operation,Blocks/Reception,Blocks/TriggeredOperation,Blocks/Constructor,Blocks/Destructor,Blocks/rpy_separator,Blocks/AssociationEnd,Blocks/BindingConnector,Blocks/Generalization,Blocks/InstanceSpecification,Ports and Flows/Port,Ports and Flows/FlowPort,Ports and Flows/rpy_separator,Ports and Flows/InterfaceBlock,Ports and Flows/FullPort,Ports and Flows/ProxyPort,Ports and Flows/rpy_separator,Ports and Flows/FlowSpecification,Ports and Flows/FlowProperty,Ports and Flows/FlowItem,Ports and Flows/Flow,Requirements/Requirement,Requirements/RequirementsTable,Requirements/Remote Requirements Table,Requirements/Requirements Coverage Table,Requirements/Derivation,Requirements/Satisfaction,Requirements/TestCase,Requirements/Validation,Requirements/Derive Requirement,Use Cases/UseCase,Use Cases/Actor,Constraint Blocks/ConstraintBlock,Constraint Blocks/ConstraintProperty,Constraint Blocks/ConstraintParameter,Allocations/Allocation,Allocations/AllocationsTable,Extensions/Profile,Extensions/Stereotype,Extensions/Tag,Extensions/rpy_separator,Extensions/Component,Extensions/Configuration,Extensions/File,Extensions/ControlledFile,Extensions/HyperLink,Views and Layouts/TableLayout,Views and Layouts/TableView,Views and Layouts/MatrixLayout,Views and Layouts/MatrixView,Views and Layouts/Metrics Layout,Views and Layouts/Metrics View,Views and Layouts/CSVImporter,Views and Layouts/ExtendedTableLayout,Views and Layouts/ExtendedTableView,General Elements/TestObjective,TestingProfile/TestPackage,TestingProfile/TestRequirementMatrix,TestingProfile/TestResultTable,TestingProfile/TestCase,TestingProfile/TestContext,TestingProfile/SUT,TestingProfile/TestComponent,TestingProfile/TestActor,TestingProfile/TestComponentInstanceTestingProfile/TestConfiguration,TestingProfile/TestContext Diagram,TestingProfile/TestObjective,TestingProfile/TestScenario,TestingProfile/ScenarioRequirementFull,TestingProfile/ScenarioRequirementPartial,TestingProfile/ScenarioRequirementTable,</v>
      </c>
      <c r="E112" s="11" t="s">
        <v>168</v>
      </c>
      <c r="F112" s="11" t="str">
        <f>IF(ISNUMBER(SEARCH("y",E112)),B112,"")</f>
        <v/>
      </c>
      <c r="G112" s="11" t="str">
        <f t="shared" si="7"/>
        <v>Comment,Constraint,Package,Problem,Rationale,View,Viewpoint,CustomView,Conform,Dependency,Refinement,Realization,Derivation,Satisfaction,Derive Requirement,Actor,Allocation,AllocationsTable,Stereotype,Tag,ControlledFile,HyperLink,TableLayout,TableView,MatrixLayout,MatrixView,CSVImporter,ExtendedTableLayout,ExtendedTableView,</v>
      </c>
      <c r="H112" s="13" t="s">
        <v>168</v>
      </c>
      <c r="I112" s="13" t="str">
        <f>IF(ISNUMBER(SEARCH("y",H112)),B112,"")</f>
        <v/>
      </c>
      <c r="J112" s="13" t="str">
        <f t="shared" si="8"/>
        <v>Diagram View,Comment,Constraint,Package,Problem,Rationale,View,Viewpoint,CustomView,Dependency,Part,Allocation,AllocationsTable,Stereotype,Tag,ControlledFile,HyperLink,TableLayout,TableView,MatrixLayout,MatrixView,CSVImporter,ExtendedTableLayout,ExtendedTableView,</v>
      </c>
      <c r="K112" s="17" t="s">
        <v>168</v>
      </c>
      <c r="L112" s="17" t="str">
        <f>IF(ISNUMBER(SEARCH("y",K112)),B112,"")</f>
        <v/>
      </c>
      <c r="M112" s="17" t="str">
        <f t="shared" si="9"/>
        <v>Requirements Diagram,Parametric Diagram,SequenceDiagram,ActivityDiagram,Comment,Constraint,Problem,Rationale,Dependency,Part,AssociationEnd,Generalization,Flow,Requirement,HyperLink,</v>
      </c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</row>
    <row r="113" spans="1:45" x14ac:dyDescent="0.25">
      <c r="A113" s="4" t="s">
        <v>97</v>
      </c>
      <c r="B113" s="6" t="s">
        <v>112</v>
      </c>
      <c r="C113" s="9" t="str">
        <f t="shared" si="5"/>
        <v>TestingProfile/SDMapping,</v>
      </c>
      <c r="D113" s="9" t="str">
        <f t="shared" si="6"/>
        <v>Diagrams/Requirements Diagram,Diagrams/UseCaseDiagram,Diagrams/Package Diagram,Diagrams/Block Definition Diagram,Diagrams/Internal Block Diagram,Diagrams/Parametric Diagram,Diagrams/SequenceDiagram,Diagrams/rpy_separator,Diagrams/Statechart,Diagrams/ActivityDiagram,Diagrams/PanelDiagram,Diagrams/TimingDiagram,Diagrams/rpy_separator,Diagrams/Diagram View,General Elements/Comment,General Elements/Constraint,General Elements/Package,General Elements/Problem,General Elements/Rationale,General Elements/View,General Elements/Viewpoint,General Elements/CustomView,General Elements/rpy_separator,General Elements/Conform,General Elements/Dependency,General Elements/Refinement,General Elements/Realization,Blocks/Block,Blocks/Part,Blocks/Interface,Blocks/Event,Blocks/ChangeStructuralFeatureEvent,Blocks/rpy_separator,Blocks/DataType,Blocks/ValueType,Blocks/Unit,Blocks/Dimension,Blocks/rpy_separator,Blocks/ValueProperty,Blocks/Operation,Blocks/Reception,Blocks/TriggeredOperation,Blocks/Constructor,Blocks/Destructor,Blocks/rpy_separator,Blocks/AssociationEnd,Blocks/BindingConnector,Blocks/Generalization,Blocks/InstanceSpecification,Ports and Flows/Port,Ports and Flows/FlowPort,Ports and Flows/rpy_separator,Ports and Flows/InterfaceBlock,Ports and Flows/FullPort,Ports and Flows/ProxyPort,Ports and Flows/rpy_separator,Ports and Flows/FlowSpecification,Ports and Flows/FlowProperty,Ports and Flows/FlowItem,Ports and Flows/Flow,Requirements/Requirement,Requirements/RequirementsTable,Requirements/Remote Requirements Table,Requirements/Requirements Coverage Table,Requirements/Derivation,Requirements/Satisfaction,Requirements/TestCase,Requirements/Validation,Requirements/Derive Requirement,Use Cases/UseCase,Use Cases/Actor,Constraint Blocks/ConstraintBlock,Constraint Blocks/ConstraintProperty,Constraint Blocks/ConstraintParameter,Allocations/Allocation,Allocations/AllocationsTable,Extensions/Profile,Extensions/Stereotype,Extensions/Tag,Extensions/rpy_separator,Extensions/Component,Extensions/Configuration,Extensions/File,Extensions/ControlledFile,Extensions/HyperLink,Views and Layouts/TableLayout,Views and Layouts/TableView,Views and Layouts/MatrixLayout,Views and Layouts/MatrixView,Views and Layouts/Metrics Layout,Views and Layouts/Metrics View,Views and Layouts/CSVImporter,Views and Layouts/ExtendedTableLayout,Views and Layouts/ExtendedTableView,General Elements/TestObjective,TestingProfile/TestPackage,TestingProfile/TestRequirementMatrix,TestingProfile/TestResultTable,TestingProfile/TestCase,TestingProfile/TestContext,TestingProfile/SUT,TestingProfile/TestComponent,TestingProfile/TestActor,TestingProfile/TestComponentInstanceTestingProfile/TestConfiguration,TestingProfile/TestContext Diagram,TestingProfile/TestObjective,TestingProfile/TestScenario,TestingProfile/ScenarioRequirementFull,TestingProfile/ScenarioRequirementPartial,TestingProfile/ScenarioRequirementTable,TestingProfile/SDMapping,</v>
      </c>
      <c r="E113" s="11" t="s">
        <v>168</v>
      </c>
      <c r="F113" s="11" t="str">
        <f>IF(ISNUMBER(SEARCH("y",E113)),B113,"")</f>
        <v/>
      </c>
      <c r="G113" s="11" t="str">
        <f t="shared" si="7"/>
        <v>Comment,Constraint,Package,Problem,Rationale,View,Viewpoint,CustomView,Conform,Dependency,Refinement,Realization,Derivation,Satisfaction,Derive Requirement,Actor,Allocation,AllocationsTable,Stereotype,Tag,ControlledFile,HyperLink,TableLayout,TableView,MatrixLayout,MatrixView,CSVImporter,ExtendedTableLayout,ExtendedTableView,</v>
      </c>
      <c r="H113" s="13" t="s">
        <v>168</v>
      </c>
      <c r="I113" s="13" t="str">
        <f>IF(ISNUMBER(SEARCH("y",H113)),B113,"")</f>
        <v/>
      </c>
      <c r="J113" s="13" t="str">
        <f t="shared" si="8"/>
        <v>Diagram View,Comment,Constraint,Package,Problem,Rationale,View,Viewpoint,CustomView,Dependency,Part,Allocation,AllocationsTable,Stereotype,Tag,ControlledFile,HyperLink,TableLayout,TableView,MatrixLayout,MatrixView,CSVImporter,ExtendedTableLayout,ExtendedTableView,</v>
      </c>
      <c r="K113" s="17" t="s">
        <v>168</v>
      </c>
      <c r="L113" s="17" t="str">
        <f>IF(ISNUMBER(SEARCH("y",K113)),B113,"")</f>
        <v/>
      </c>
      <c r="M113" s="17" t="str">
        <f t="shared" si="9"/>
        <v>Requirements Diagram,Parametric Diagram,SequenceDiagram,ActivityDiagram,Comment,Constraint,Problem,Rationale,Dependency,Part,AssociationEnd,Generalization,Flow,Requirement,HyperLink,</v>
      </c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</row>
    <row r="114" spans="1:45" x14ac:dyDescent="0.25">
      <c r="A114" s="4" t="s">
        <v>97</v>
      </c>
      <c r="B114" s="6" t="s">
        <v>113</v>
      </c>
      <c r="C114" s="9" t="str">
        <f t="shared" si="5"/>
        <v>TestingProfile/SDMappingsTable,</v>
      </c>
      <c r="D114" s="9" t="str">
        <f t="shared" si="6"/>
        <v>Diagrams/Requirements Diagram,Diagrams/UseCaseDiagram,Diagrams/Package Diagram,Diagrams/Block Definition Diagram,Diagrams/Internal Block Diagram,Diagrams/Parametric Diagram,Diagrams/SequenceDiagram,Diagrams/rpy_separator,Diagrams/Statechart,Diagrams/ActivityDiagram,Diagrams/PanelDiagram,Diagrams/TimingDiagram,Diagrams/rpy_separator,Diagrams/Diagram View,General Elements/Comment,General Elements/Constraint,General Elements/Package,General Elements/Problem,General Elements/Rationale,General Elements/View,General Elements/Viewpoint,General Elements/CustomView,General Elements/rpy_separator,General Elements/Conform,General Elements/Dependency,General Elements/Refinement,General Elements/Realization,Blocks/Block,Blocks/Part,Blocks/Interface,Blocks/Event,Blocks/ChangeStructuralFeatureEvent,Blocks/rpy_separator,Blocks/DataType,Blocks/ValueType,Blocks/Unit,Blocks/Dimension,Blocks/rpy_separator,Blocks/ValueProperty,Blocks/Operation,Blocks/Reception,Blocks/TriggeredOperation,Blocks/Constructor,Blocks/Destructor,Blocks/rpy_separator,Blocks/AssociationEnd,Blocks/BindingConnector,Blocks/Generalization,Blocks/InstanceSpecification,Ports and Flows/Port,Ports and Flows/FlowPort,Ports and Flows/rpy_separator,Ports and Flows/InterfaceBlock,Ports and Flows/FullPort,Ports and Flows/ProxyPort,Ports and Flows/rpy_separator,Ports and Flows/FlowSpecification,Ports and Flows/FlowProperty,Ports and Flows/FlowItem,Ports and Flows/Flow,Requirements/Requirement,Requirements/RequirementsTable,Requirements/Remote Requirements Table,Requirements/Requirements Coverage Table,Requirements/Derivation,Requirements/Satisfaction,Requirements/TestCase,Requirements/Validation,Requirements/Derive Requirement,Use Cases/UseCase,Use Cases/Actor,Constraint Blocks/ConstraintBlock,Constraint Blocks/ConstraintProperty,Constraint Blocks/ConstraintParameter,Allocations/Allocation,Allocations/AllocationsTable,Extensions/Profile,Extensions/Stereotype,Extensions/Tag,Extensions/rpy_separator,Extensions/Component,Extensions/Configuration,Extensions/File,Extensions/ControlledFile,Extensions/HyperLink,Views and Layouts/TableLayout,Views and Layouts/TableView,Views and Layouts/MatrixLayout,Views and Layouts/MatrixView,Views and Layouts/Metrics Layout,Views and Layouts/Metrics View,Views and Layouts/CSVImporter,Views and Layouts/ExtendedTableLayout,Views and Layouts/ExtendedTableView,General Elements/TestObjective,TestingProfile/TestPackage,TestingProfile/TestRequirementMatrix,TestingProfile/TestResultTable,TestingProfile/TestCase,TestingProfile/TestContext,TestingProfile/SUT,TestingProfile/TestComponent,TestingProfile/TestActor,TestingProfile/TestComponentInstanceTestingProfile/TestConfiguration,TestingProfile/TestContext Diagram,TestingProfile/TestObjective,TestingProfile/TestScenario,TestingProfile/ScenarioRequirementFull,TestingProfile/ScenarioRequirementPartial,TestingProfile/ScenarioRequirementTable,TestingProfile/SDMapping,TestingProfile/SDMappingsTable,</v>
      </c>
      <c r="E114" s="11" t="s">
        <v>168</v>
      </c>
      <c r="F114" s="11" t="str">
        <f>IF(ISNUMBER(SEARCH("y",E114)),B114,"")</f>
        <v/>
      </c>
      <c r="G114" s="11" t="str">
        <f t="shared" si="7"/>
        <v>Comment,Constraint,Package,Problem,Rationale,View,Viewpoint,CustomView,Conform,Dependency,Refinement,Realization,Derivation,Satisfaction,Derive Requirement,Actor,Allocation,AllocationsTable,Stereotype,Tag,ControlledFile,HyperLink,TableLayout,TableView,MatrixLayout,MatrixView,CSVImporter,ExtendedTableLayout,ExtendedTableView,</v>
      </c>
      <c r="H114" s="13" t="s">
        <v>168</v>
      </c>
      <c r="I114" s="13" t="str">
        <f>IF(ISNUMBER(SEARCH("y",H114)),B114,"")</f>
        <v/>
      </c>
      <c r="J114" s="13" t="str">
        <f t="shared" si="8"/>
        <v>Diagram View,Comment,Constraint,Package,Problem,Rationale,View,Viewpoint,CustomView,Dependency,Part,Allocation,AllocationsTable,Stereotype,Tag,ControlledFile,HyperLink,TableLayout,TableView,MatrixLayout,MatrixView,CSVImporter,ExtendedTableLayout,ExtendedTableView,</v>
      </c>
      <c r="K114" s="17" t="s">
        <v>168</v>
      </c>
      <c r="L114" s="17" t="str">
        <f>IF(ISNUMBER(SEARCH("y",K114)),B114,"")</f>
        <v/>
      </c>
      <c r="M114" s="17" t="str">
        <f t="shared" si="9"/>
        <v>Requirements Diagram,Parametric Diagram,SequenceDiagram,ActivityDiagram,Comment,Constraint,Problem,Rationale,Dependency,Part,AssociationEnd,Generalization,Flow,Requirement,HyperLink,</v>
      </c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</row>
    <row r="115" spans="1:45" x14ac:dyDescent="0.25">
      <c r="A115" s="4" t="s">
        <v>97</v>
      </c>
      <c r="B115" s="6" t="s">
        <v>114</v>
      </c>
      <c r="C115" s="9" t="str">
        <f t="shared" si="5"/>
        <v>TestingProfile/SDInstanceRealizationMapPair,</v>
      </c>
      <c r="D115" s="9" t="str">
        <f t="shared" si="6"/>
        <v>Diagrams/Requirements Diagram,Diagrams/UseCaseDiagram,Diagrams/Package Diagram,Diagrams/Block Definition Diagram,Diagrams/Internal Block Diagram,Diagrams/Parametric Diagram,Diagrams/SequenceDiagram,Diagrams/rpy_separator,Diagrams/Statechart,Diagrams/ActivityDiagram,Diagrams/PanelDiagram,Diagrams/TimingDiagram,Diagrams/rpy_separator,Diagrams/Diagram View,General Elements/Comment,General Elements/Constraint,General Elements/Package,General Elements/Problem,General Elements/Rationale,General Elements/View,General Elements/Viewpoint,General Elements/CustomView,General Elements/rpy_separator,General Elements/Conform,General Elements/Dependency,General Elements/Refinement,General Elements/Realization,Blocks/Block,Blocks/Part,Blocks/Interface,Blocks/Event,Blocks/ChangeStructuralFeatureEvent,Blocks/rpy_separator,Blocks/DataType,Blocks/ValueType,Blocks/Unit,Blocks/Dimension,Blocks/rpy_separator,Blocks/ValueProperty,Blocks/Operation,Blocks/Reception,Blocks/TriggeredOperation,Blocks/Constructor,Blocks/Destructor,Blocks/rpy_separator,Blocks/AssociationEnd,Blocks/BindingConnector,Blocks/Generalization,Blocks/InstanceSpecification,Ports and Flows/Port,Ports and Flows/FlowPort,Ports and Flows/rpy_separator,Ports and Flows/InterfaceBlock,Ports and Flows/FullPort,Ports and Flows/ProxyPort,Ports and Flows/rpy_separator,Ports and Flows/FlowSpecification,Ports and Flows/FlowProperty,Ports and Flows/FlowItem,Ports and Flows/Flow,Requirements/Requirement,Requirements/RequirementsTable,Requirements/Remote Requirements Table,Requirements/Requirements Coverage Table,Requirements/Derivation,Requirements/Satisfaction,Requirements/TestCase,Requirements/Validation,Requirements/Derive Requirement,Use Cases/UseCase,Use Cases/Actor,Constraint Blocks/ConstraintBlock,Constraint Blocks/ConstraintProperty,Constraint Blocks/ConstraintParameter,Allocations/Allocation,Allocations/AllocationsTable,Extensions/Profile,Extensions/Stereotype,Extensions/Tag,Extensions/rpy_separator,Extensions/Component,Extensions/Configuration,Extensions/File,Extensions/ControlledFile,Extensions/HyperLink,Views and Layouts/TableLayout,Views and Layouts/TableView,Views and Layouts/MatrixLayout,Views and Layouts/MatrixView,Views and Layouts/Metrics Layout,Views and Layouts/Metrics View,Views and Layouts/CSVImporter,Views and Layouts/ExtendedTableLayout,Views and Layouts/ExtendedTableView,General Elements/TestObjective,TestingProfile/TestPackage,TestingProfile/TestRequirementMatrix,TestingProfile/TestResultTable,TestingProfile/TestCase,TestingProfile/TestContext,TestingProfile/SUT,TestingProfile/TestComponent,TestingProfile/TestActor,TestingProfile/TestComponentInstanceTestingProfile/TestConfiguration,TestingProfile/TestContext Diagram,TestingProfile/TestObjective,TestingProfile/TestScenario,TestingProfile/ScenarioRequirementFull,TestingProfile/ScenarioRequirementPartial,TestingProfile/ScenarioRequirementTable,TestingProfile/SDMapping,TestingProfile/SDMappingsTable,TestingProfile/SDInstanceRealizationMapPair,</v>
      </c>
      <c r="E115" s="11" t="s">
        <v>168</v>
      </c>
      <c r="F115" s="11" t="str">
        <f>IF(ISNUMBER(SEARCH("y",E115)),B115,"")</f>
        <v/>
      </c>
      <c r="G115" s="11" t="str">
        <f t="shared" si="7"/>
        <v>Comment,Constraint,Package,Problem,Rationale,View,Viewpoint,CustomView,Conform,Dependency,Refinement,Realization,Derivation,Satisfaction,Derive Requirement,Actor,Allocation,AllocationsTable,Stereotype,Tag,ControlledFile,HyperLink,TableLayout,TableView,MatrixLayout,MatrixView,CSVImporter,ExtendedTableLayout,ExtendedTableView,</v>
      </c>
      <c r="H115" s="13" t="s">
        <v>168</v>
      </c>
      <c r="I115" s="13" t="str">
        <f>IF(ISNUMBER(SEARCH("y",H115)),B115,"")</f>
        <v/>
      </c>
      <c r="J115" s="13" t="str">
        <f t="shared" si="8"/>
        <v>Diagram View,Comment,Constraint,Package,Problem,Rationale,View,Viewpoint,CustomView,Dependency,Part,Allocation,AllocationsTable,Stereotype,Tag,ControlledFile,HyperLink,TableLayout,TableView,MatrixLayout,MatrixView,CSVImporter,ExtendedTableLayout,ExtendedTableView,</v>
      </c>
      <c r="K115" s="17" t="s">
        <v>168</v>
      </c>
      <c r="L115" s="17" t="str">
        <f>IF(ISNUMBER(SEARCH("y",K115)),B115,"")</f>
        <v/>
      </c>
      <c r="M115" s="17" t="str">
        <f t="shared" si="9"/>
        <v>Requirements Diagram,Parametric Diagram,SequenceDiagram,ActivityDiagram,Comment,Constraint,Problem,Rationale,Dependency,Part,AssociationEnd,Generalization,Flow,Requirement,HyperLink,</v>
      </c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</row>
    <row r="116" spans="1:45" x14ac:dyDescent="0.25">
      <c r="A116" s="4" t="s">
        <v>97</v>
      </c>
      <c r="B116" s="6" t="s">
        <v>115</v>
      </c>
      <c r="C116" s="9" t="str">
        <f t="shared" si="5"/>
        <v>TestingProfile/SDInstanceRealizationMerge,</v>
      </c>
      <c r="D116" s="9" t="str">
        <f t="shared" si="6"/>
        <v>Diagrams/Requirements Diagram,Diagrams/UseCaseDiagram,Diagrams/Package Diagram,Diagrams/Block Definition Diagram,Diagrams/Internal Block Diagram,Diagrams/Parametric Diagram,Diagrams/SequenceDiagram,Diagrams/rpy_separator,Diagrams/Statechart,Diagrams/ActivityDiagram,Diagrams/PanelDiagram,Diagrams/TimingDiagram,Diagrams/rpy_separator,Diagrams/Diagram View,General Elements/Comment,General Elements/Constraint,General Elements/Package,General Elements/Problem,General Elements/Rationale,General Elements/View,General Elements/Viewpoint,General Elements/CustomView,General Elements/rpy_separator,General Elements/Conform,General Elements/Dependency,General Elements/Refinement,General Elements/Realization,Blocks/Block,Blocks/Part,Blocks/Interface,Blocks/Event,Blocks/ChangeStructuralFeatureEvent,Blocks/rpy_separator,Blocks/DataType,Blocks/ValueType,Blocks/Unit,Blocks/Dimension,Blocks/rpy_separator,Blocks/ValueProperty,Blocks/Operation,Blocks/Reception,Blocks/TriggeredOperation,Blocks/Constructor,Blocks/Destructor,Blocks/rpy_separator,Blocks/AssociationEnd,Blocks/BindingConnector,Blocks/Generalization,Blocks/InstanceSpecification,Ports and Flows/Port,Ports and Flows/FlowPort,Ports and Flows/rpy_separator,Ports and Flows/InterfaceBlock,Ports and Flows/FullPort,Ports and Flows/ProxyPort,Ports and Flows/rpy_separator,Ports and Flows/FlowSpecification,Ports and Flows/FlowProperty,Ports and Flows/FlowItem,Ports and Flows/Flow,Requirements/Requirement,Requirements/RequirementsTable,Requirements/Remote Requirements Table,Requirements/Requirements Coverage Table,Requirements/Derivation,Requirements/Satisfaction,Requirements/TestCase,Requirements/Validation,Requirements/Derive Requirement,Use Cases/UseCase,Use Cases/Actor,Constraint Blocks/ConstraintBlock,Constraint Blocks/ConstraintProperty,Constraint Blocks/ConstraintParameter,Allocations/Allocation,Allocations/AllocationsTable,Extensions/Profile,Extensions/Stereotype,Extensions/Tag,Extensions/rpy_separator,Extensions/Component,Extensions/Configuration,Extensions/File,Extensions/ControlledFile,Extensions/HyperLink,Views and Layouts/TableLayout,Views and Layouts/TableView,Views and Layouts/MatrixLayout,Views and Layouts/MatrixView,Views and Layouts/Metrics Layout,Views and Layouts/Metrics View,Views and Layouts/CSVImporter,Views and Layouts/ExtendedTableLayout,Views and Layouts/ExtendedTableView,General Elements/TestObjective,TestingProfile/TestPackage,TestingProfile/TestRequirementMatrix,TestingProfile/TestResultTable,TestingProfile/TestCase,TestingProfile/TestContext,TestingProfile/SUT,TestingProfile/TestComponent,TestingProfile/TestActor,TestingProfile/TestComponentInstanceTestingProfile/TestConfiguration,TestingProfile/TestContext Diagram,TestingProfile/TestObjective,TestingProfile/TestScenario,TestingProfile/ScenarioRequirementFull,TestingProfile/ScenarioRequirementPartial,TestingProfile/ScenarioRequirementTable,TestingProfile/SDMapping,TestingProfile/SDMappingsTable,TestingProfile/SDInstanceRealizationMapPair,TestingProfile/SDInstanceRealizationMerge,</v>
      </c>
      <c r="E116" s="11" t="s">
        <v>168</v>
      </c>
      <c r="F116" s="11" t="str">
        <f>IF(ISNUMBER(SEARCH("y",E116)),B116,"")</f>
        <v/>
      </c>
      <c r="G116" s="11" t="str">
        <f t="shared" si="7"/>
        <v>Comment,Constraint,Package,Problem,Rationale,View,Viewpoint,CustomView,Conform,Dependency,Refinement,Realization,Derivation,Satisfaction,Derive Requirement,Actor,Allocation,AllocationsTable,Stereotype,Tag,ControlledFile,HyperLink,TableLayout,TableView,MatrixLayout,MatrixView,CSVImporter,ExtendedTableLayout,ExtendedTableView,</v>
      </c>
      <c r="H116" s="13" t="s">
        <v>168</v>
      </c>
      <c r="I116" s="13" t="str">
        <f>IF(ISNUMBER(SEARCH("y",H116)),B116,"")</f>
        <v/>
      </c>
      <c r="J116" s="13" t="str">
        <f t="shared" si="8"/>
        <v>Diagram View,Comment,Constraint,Package,Problem,Rationale,View,Viewpoint,CustomView,Dependency,Part,Allocation,AllocationsTable,Stereotype,Tag,ControlledFile,HyperLink,TableLayout,TableView,MatrixLayout,MatrixView,CSVImporter,ExtendedTableLayout,ExtendedTableView,</v>
      </c>
      <c r="K116" s="17" t="s">
        <v>168</v>
      </c>
      <c r="L116" s="17" t="str">
        <f>IF(ISNUMBER(SEARCH("y",K116)),B116,"")</f>
        <v/>
      </c>
      <c r="M116" s="17" t="str">
        <f t="shared" si="9"/>
        <v>Requirements Diagram,Parametric Diagram,SequenceDiagram,ActivityDiagram,Comment,Constraint,Problem,Rationale,Dependency,Part,AssociationEnd,Generalization,Flow,Requirement,HyperLink,</v>
      </c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</row>
    <row r="117" spans="1:45" x14ac:dyDescent="0.25">
      <c r="A117" s="4" t="s">
        <v>97</v>
      </c>
      <c r="B117" s="6" t="s">
        <v>116</v>
      </c>
      <c r="C117" s="9" t="str">
        <f t="shared" si="5"/>
        <v>TestingProfile/SDInstanceRealizationMergeOrigin,</v>
      </c>
      <c r="D117" s="9" t="str">
        <f t="shared" si="6"/>
        <v>Diagrams/Requirements Diagram,Diagrams/UseCaseDiagram,Diagrams/Package Diagram,Diagrams/Block Definition Diagram,Diagrams/Internal Block Diagram,Diagrams/Parametric Diagram,Diagrams/SequenceDiagram,Diagrams/rpy_separator,Diagrams/Statechart,Diagrams/ActivityDiagram,Diagrams/PanelDiagram,Diagrams/TimingDiagram,Diagrams/rpy_separator,Diagrams/Diagram View,General Elements/Comment,General Elements/Constraint,General Elements/Package,General Elements/Problem,General Elements/Rationale,General Elements/View,General Elements/Viewpoint,General Elements/CustomView,General Elements/rpy_separator,General Elements/Conform,General Elements/Dependency,General Elements/Refinement,General Elements/Realization,Blocks/Block,Blocks/Part,Blocks/Interface,Blocks/Event,Blocks/ChangeStructuralFeatureEvent,Blocks/rpy_separator,Blocks/DataType,Blocks/ValueType,Blocks/Unit,Blocks/Dimension,Blocks/rpy_separator,Blocks/ValueProperty,Blocks/Operation,Blocks/Reception,Blocks/TriggeredOperation,Blocks/Constructor,Blocks/Destructor,Blocks/rpy_separator,Blocks/AssociationEnd,Blocks/BindingConnector,Blocks/Generalization,Blocks/InstanceSpecification,Ports and Flows/Port,Ports and Flows/FlowPort,Ports and Flows/rpy_separator,Ports and Flows/InterfaceBlock,Ports and Flows/FullPort,Ports and Flows/ProxyPort,Ports and Flows/rpy_separator,Ports and Flows/FlowSpecification,Ports and Flows/FlowProperty,Ports and Flows/FlowItem,Ports and Flows/Flow,Requirements/Requirement,Requirements/RequirementsTable,Requirements/Remote Requirements Table,Requirements/Requirements Coverage Table,Requirements/Derivation,Requirements/Satisfaction,Requirements/TestCase,Requirements/Validation,Requirements/Derive Requirement,Use Cases/UseCase,Use Cases/Actor,Constraint Blocks/ConstraintBlock,Constraint Blocks/ConstraintProperty,Constraint Blocks/ConstraintParameter,Allocations/Allocation,Allocations/AllocationsTable,Extensions/Profile,Extensions/Stereotype,Extensions/Tag,Extensions/rpy_separator,Extensions/Component,Extensions/Configuration,Extensions/File,Extensions/ControlledFile,Extensions/HyperLink,Views and Layouts/TableLayout,Views and Layouts/TableView,Views and Layouts/MatrixLayout,Views and Layouts/MatrixView,Views and Layouts/Metrics Layout,Views and Layouts/Metrics View,Views and Layouts/CSVImporter,Views and Layouts/ExtendedTableLayout,Views and Layouts/ExtendedTableView,General Elements/TestObjective,TestingProfile/TestPackage,TestingProfile/TestRequirementMatrix,TestingProfile/TestResultTable,TestingProfile/TestCase,TestingProfile/TestContext,TestingProfile/SUT,TestingProfile/TestComponent,TestingProfile/TestActor,TestingProfile/TestComponentInstanceTestingProfile/TestConfiguration,TestingProfile/TestContext Diagram,TestingProfile/TestObjective,TestingProfile/TestScenario,TestingProfile/ScenarioRequirementFull,TestingProfile/ScenarioRequirementPartial,TestingProfile/ScenarioRequirementTable,TestingProfile/SDMapping,TestingProfile/SDMappingsTable,TestingProfile/SDInstanceRealizationMapPair,TestingProfile/SDInstanceRealizationMerge,TestingProfile/SDInstanceRealizationMergeOrigin,</v>
      </c>
      <c r="E117" s="11" t="s">
        <v>168</v>
      </c>
      <c r="F117" s="11" t="str">
        <f>IF(ISNUMBER(SEARCH("y",E117)),B117,"")</f>
        <v/>
      </c>
      <c r="G117" s="11" t="str">
        <f t="shared" si="7"/>
        <v>Comment,Constraint,Package,Problem,Rationale,View,Viewpoint,CustomView,Conform,Dependency,Refinement,Realization,Derivation,Satisfaction,Derive Requirement,Actor,Allocation,AllocationsTable,Stereotype,Tag,ControlledFile,HyperLink,TableLayout,TableView,MatrixLayout,MatrixView,CSVImporter,ExtendedTableLayout,ExtendedTableView,</v>
      </c>
      <c r="H117" s="13" t="s">
        <v>168</v>
      </c>
      <c r="I117" s="13" t="str">
        <f>IF(ISNUMBER(SEARCH("y",H117)),B117,"")</f>
        <v/>
      </c>
      <c r="J117" s="13" t="str">
        <f t="shared" si="8"/>
        <v>Diagram View,Comment,Constraint,Package,Problem,Rationale,View,Viewpoint,CustomView,Dependency,Part,Allocation,AllocationsTable,Stereotype,Tag,ControlledFile,HyperLink,TableLayout,TableView,MatrixLayout,MatrixView,CSVImporter,ExtendedTableLayout,ExtendedTableView,</v>
      </c>
      <c r="K117" s="17" t="s">
        <v>168</v>
      </c>
      <c r="L117" s="17" t="str">
        <f>IF(ISNUMBER(SEARCH("y",K117)),B117,"")</f>
        <v/>
      </c>
      <c r="M117" s="17" t="str">
        <f t="shared" si="9"/>
        <v>Requirements Diagram,Parametric Diagram,SequenceDiagram,ActivityDiagram,Comment,Constraint,Problem,Rationale,Dependency,Part,AssociationEnd,Generalization,Flow,Requirement,HyperLink,</v>
      </c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</row>
    <row r="118" spans="1:45" x14ac:dyDescent="0.25">
      <c r="A118" s="4" t="s">
        <v>97</v>
      </c>
      <c r="B118" s="6" t="s">
        <v>117</v>
      </c>
      <c r="C118" s="9" t="str">
        <f t="shared" si="5"/>
        <v>TestingProfile/SDInstanceRealizationSplit,</v>
      </c>
      <c r="D118" s="9" t="str">
        <f t="shared" si="6"/>
        <v>Diagrams/Requirements Diagram,Diagrams/UseCaseDiagram,Diagrams/Package Diagram,Diagrams/Block Definition Diagram,Diagrams/Internal Block Diagram,Diagrams/Parametric Diagram,Diagrams/SequenceDiagram,Diagrams/rpy_separator,Diagrams/Statechart,Diagrams/ActivityDiagram,Diagrams/PanelDiagram,Diagrams/TimingDiagram,Diagrams/rpy_separator,Diagrams/Diagram View,General Elements/Comment,General Elements/Constraint,General Elements/Package,General Elements/Problem,General Elements/Rationale,General Elements/View,General Elements/Viewpoint,General Elements/CustomView,General Elements/rpy_separator,General Elements/Conform,General Elements/Dependency,General Elements/Refinement,General Elements/Realization,Blocks/Block,Blocks/Part,Blocks/Interface,Blocks/Event,Blocks/ChangeStructuralFeatureEvent,Blocks/rpy_separator,Blocks/DataType,Blocks/ValueType,Blocks/Unit,Blocks/Dimension,Blocks/rpy_separator,Blocks/ValueProperty,Blocks/Operation,Blocks/Reception,Blocks/TriggeredOperation,Blocks/Constructor,Blocks/Destructor,Blocks/rpy_separator,Blocks/AssociationEnd,Blocks/BindingConnector,Blocks/Generalization,Blocks/InstanceSpecification,Ports and Flows/Port,Ports and Flows/FlowPort,Ports and Flows/rpy_separator,Ports and Flows/InterfaceBlock,Ports and Flows/FullPort,Ports and Flows/ProxyPort,Ports and Flows/rpy_separator,Ports and Flows/FlowSpecification,Ports and Flows/FlowProperty,Ports and Flows/FlowItem,Ports and Flows/Flow,Requirements/Requirement,Requirements/RequirementsTable,Requirements/Remote Requirements Table,Requirements/Requirements Coverage Table,Requirements/Derivation,Requirements/Satisfaction,Requirements/TestCase,Requirements/Validation,Requirements/Derive Requirement,Use Cases/UseCase,Use Cases/Actor,Constraint Blocks/ConstraintBlock,Constraint Blocks/ConstraintProperty,Constraint Blocks/ConstraintParameter,Allocations/Allocation,Allocations/AllocationsTable,Extensions/Profile,Extensions/Stereotype,Extensions/Tag,Extensions/rpy_separator,Extensions/Component,Extensions/Configuration,Extensions/File,Extensions/ControlledFile,Extensions/HyperLink,Views and Layouts/TableLayout,Views and Layouts/TableView,Views and Layouts/MatrixLayout,Views and Layouts/MatrixView,Views and Layouts/Metrics Layout,Views and Layouts/Metrics View,Views and Layouts/CSVImporter,Views and Layouts/ExtendedTableLayout,Views and Layouts/ExtendedTableView,General Elements/TestObjective,TestingProfile/TestPackage,TestingProfile/TestRequirementMatrix,TestingProfile/TestResultTable,TestingProfile/TestCase,TestingProfile/TestContext,TestingProfile/SUT,TestingProfile/TestComponent,TestingProfile/TestActor,TestingProfile/TestComponentInstanceTestingProfile/TestConfiguration,TestingProfile/TestContext Diagram,TestingProfile/TestObjective,TestingProfile/TestScenario,TestingProfile/ScenarioRequirementFull,TestingProfile/ScenarioRequirementPartial,TestingProfile/ScenarioRequirementTable,TestingProfile/SDMapping,TestingProfile/SDMappingsTable,TestingProfile/SDInstanceRealizationMapPair,TestingProfile/SDInstanceRealizationMerge,TestingProfile/SDInstanceRealizationMergeOrigin,TestingProfile/SDInstanceRealizationSplit,</v>
      </c>
      <c r="E118" s="11" t="s">
        <v>168</v>
      </c>
      <c r="F118" s="11" t="str">
        <f>IF(ISNUMBER(SEARCH("y",E118)),B118,"")</f>
        <v/>
      </c>
      <c r="G118" s="11" t="str">
        <f t="shared" si="7"/>
        <v>Comment,Constraint,Package,Problem,Rationale,View,Viewpoint,CustomView,Conform,Dependency,Refinement,Realization,Derivation,Satisfaction,Derive Requirement,Actor,Allocation,AllocationsTable,Stereotype,Tag,ControlledFile,HyperLink,TableLayout,TableView,MatrixLayout,MatrixView,CSVImporter,ExtendedTableLayout,ExtendedTableView,</v>
      </c>
      <c r="H118" s="13" t="s">
        <v>168</v>
      </c>
      <c r="I118" s="13" t="str">
        <f>IF(ISNUMBER(SEARCH("y",H118)),B118,"")</f>
        <v/>
      </c>
      <c r="J118" s="13" t="str">
        <f t="shared" si="8"/>
        <v>Diagram View,Comment,Constraint,Package,Problem,Rationale,View,Viewpoint,CustomView,Dependency,Part,Allocation,AllocationsTable,Stereotype,Tag,ControlledFile,HyperLink,TableLayout,TableView,MatrixLayout,MatrixView,CSVImporter,ExtendedTableLayout,ExtendedTableView,</v>
      </c>
      <c r="K118" s="17" t="s">
        <v>168</v>
      </c>
      <c r="L118" s="17" t="str">
        <f>IF(ISNUMBER(SEARCH("y",K118)),B118,"")</f>
        <v/>
      </c>
      <c r="M118" s="17" t="str">
        <f t="shared" si="9"/>
        <v>Requirements Diagram,Parametric Diagram,SequenceDiagram,ActivityDiagram,Comment,Constraint,Problem,Rationale,Dependency,Part,AssociationEnd,Generalization,Flow,Requirement,HyperLink,</v>
      </c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</row>
    <row r="119" spans="1:45" x14ac:dyDescent="0.25">
      <c r="A119" s="4" t="s">
        <v>97</v>
      </c>
      <c r="B119" s="6" t="s">
        <v>118</v>
      </c>
      <c r="C119" s="9" t="str">
        <f t="shared" si="5"/>
        <v>TestingProfile/SDInstanceRealizationSplitTarget,</v>
      </c>
      <c r="D119" s="9" t="str">
        <f t="shared" si="6"/>
        <v>Diagrams/Requirements Diagram,Diagrams/UseCaseDiagram,Diagrams/Package Diagram,Diagrams/Block Definition Diagram,Diagrams/Internal Block Diagram,Diagrams/Parametric Diagram,Diagrams/SequenceDiagram,Diagrams/rpy_separator,Diagrams/Statechart,Diagrams/ActivityDiagram,Diagrams/PanelDiagram,Diagrams/TimingDiagram,Diagrams/rpy_separator,Diagrams/Diagram View,General Elements/Comment,General Elements/Constraint,General Elements/Package,General Elements/Problem,General Elements/Rationale,General Elements/View,General Elements/Viewpoint,General Elements/CustomView,General Elements/rpy_separator,General Elements/Conform,General Elements/Dependency,General Elements/Refinement,General Elements/Realization,Blocks/Block,Blocks/Part,Blocks/Interface,Blocks/Event,Blocks/ChangeStructuralFeatureEvent,Blocks/rpy_separator,Blocks/DataType,Blocks/ValueType,Blocks/Unit,Blocks/Dimension,Blocks/rpy_separator,Blocks/ValueProperty,Blocks/Operation,Blocks/Reception,Blocks/TriggeredOperation,Blocks/Constructor,Blocks/Destructor,Blocks/rpy_separator,Blocks/AssociationEnd,Blocks/BindingConnector,Blocks/Generalization,Blocks/InstanceSpecification,Ports and Flows/Port,Ports and Flows/FlowPort,Ports and Flows/rpy_separator,Ports and Flows/InterfaceBlock,Ports and Flows/FullPort,Ports and Flows/ProxyPort,Ports and Flows/rpy_separator,Ports and Flows/FlowSpecification,Ports and Flows/FlowProperty,Ports and Flows/FlowItem,Ports and Flows/Flow,Requirements/Requirement,Requirements/RequirementsTable,Requirements/Remote Requirements Table,Requirements/Requirements Coverage Table,Requirements/Derivation,Requirements/Satisfaction,Requirements/TestCase,Requirements/Validation,Requirements/Derive Requirement,Use Cases/UseCase,Use Cases/Actor,Constraint Blocks/ConstraintBlock,Constraint Blocks/ConstraintProperty,Constraint Blocks/ConstraintParameter,Allocations/Allocation,Allocations/AllocationsTable,Extensions/Profile,Extensions/Stereotype,Extensions/Tag,Extensions/rpy_separator,Extensions/Component,Extensions/Configuration,Extensions/File,Extensions/ControlledFile,Extensions/HyperLink,Views and Layouts/TableLayout,Views and Layouts/TableView,Views and Layouts/MatrixLayout,Views and Layouts/MatrixView,Views and Layouts/Metrics Layout,Views and Layouts/Metrics View,Views and Layouts/CSVImporter,Views and Layouts/ExtendedTableLayout,Views and Layouts/ExtendedTableView,General Elements/TestObjective,TestingProfile/TestPackage,TestingProfile/TestRequirementMatrix,TestingProfile/TestResultTable,TestingProfile/TestCase,TestingProfile/TestContext,TestingProfile/SUT,TestingProfile/TestComponent,TestingProfile/TestActor,TestingProfile/TestComponentInstanceTestingProfile/TestConfiguration,TestingProfile/TestContext Diagram,TestingProfile/TestObjective,TestingProfile/TestScenario,TestingProfile/ScenarioRequirementFull,TestingProfile/ScenarioRequirementPartial,TestingProfile/ScenarioRequirementTable,TestingProfile/SDMapping,TestingProfile/SDMappingsTable,TestingProfile/SDInstanceRealizationMapPair,TestingProfile/SDInstanceRealizationMerge,TestingProfile/SDInstanceRealizationMergeOrigin,TestingProfile/SDInstanceRealizationSplit,TestingProfile/SDInstanceRealizationSplitTarget,</v>
      </c>
      <c r="E119" s="11" t="s">
        <v>168</v>
      </c>
      <c r="F119" s="11" t="str">
        <f>IF(ISNUMBER(SEARCH("y",E119)),B119,"")</f>
        <v/>
      </c>
      <c r="G119" s="11" t="str">
        <f t="shared" si="7"/>
        <v>Comment,Constraint,Package,Problem,Rationale,View,Viewpoint,CustomView,Conform,Dependency,Refinement,Realization,Derivation,Satisfaction,Derive Requirement,Actor,Allocation,AllocationsTable,Stereotype,Tag,ControlledFile,HyperLink,TableLayout,TableView,MatrixLayout,MatrixView,CSVImporter,ExtendedTableLayout,ExtendedTableView,</v>
      </c>
      <c r="H119" s="13" t="s">
        <v>168</v>
      </c>
      <c r="I119" s="13" t="str">
        <f>IF(ISNUMBER(SEARCH("y",H119)),B119,"")</f>
        <v/>
      </c>
      <c r="J119" s="13" t="str">
        <f t="shared" si="8"/>
        <v>Diagram View,Comment,Constraint,Package,Problem,Rationale,View,Viewpoint,CustomView,Dependency,Part,Allocation,AllocationsTable,Stereotype,Tag,ControlledFile,HyperLink,TableLayout,TableView,MatrixLayout,MatrixView,CSVImporter,ExtendedTableLayout,ExtendedTableView,</v>
      </c>
      <c r="K119" s="17" t="s">
        <v>168</v>
      </c>
      <c r="L119" s="17" t="str">
        <f>IF(ISNUMBER(SEARCH("y",K119)),B119,"")</f>
        <v/>
      </c>
      <c r="M119" s="17" t="str">
        <f t="shared" si="9"/>
        <v>Requirements Diagram,Parametric Diagram,SequenceDiagram,ActivityDiagram,Comment,Constraint,Problem,Rationale,Dependency,Part,AssociationEnd,Generalization,Flow,Requirement,HyperLink,</v>
      </c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</row>
    <row r="120" spans="1:45" x14ac:dyDescent="0.25">
      <c r="A120" s="4" t="s">
        <v>119</v>
      </c>
      <c r="B120" s="6" t="s">
        <v>120</v>
      </c>
      <c r="C120" s="9" t="str">
        <f t="shared" si="5"/>
        <v>DDS/dataReader,</v>
      </c>
      <c r="D120" s="9" t="str">
        <f t="shared" si="6"/>
        <v>Diagrams/Requirements Diagram,Diagrams/UseCaseDiagram,Diagrams/Package Diagram,Diagrams/Block Definition Diagram,Diagrams/Internal Block Diagram,Diagrams/Parametric Diagram,Diagrams/SequenceDiagram,Diagrams/rpy_separator,Diagrams/Statechart,Diagrams/ActivityDiagram,Diagrams/PanelDiagram,Diagrams/TimingDiagram,Diagrams/rpy_separator,Diagrams/Diagram View,General Elements/Comment,General Elements/Constraint,General Elements/Package,General Elements/Problem,General Elements/Rationale,General Elements/View,General Elements/Viewpoint,General Elements/CustomView,General Elements/rpy_separator,General Elements/Conform,General Elements/Dependency,General Elements/Refinement,General Elements/Realization,Blocks/Block,Blocks/Part,Blocks/Interface,Blocks/Event,Blocks/ChangeStructuralFeatureEvent,Blocks/rpy_separator,Blocks/DataType,Blocks/ValueType,Blocks/Unit,Blocks/Dimension,Blocks/rpy_separator,Blocks/ValueProperty,Blocks/Operation,Blocks/Reception,Blocks/TriggeredOperation,Blocks/Constructor,Blocks/Destructor,Blocks/rpy_separator,Blocks/AssociationEnd,Blocks/BindingConnector,Blocks/Generalization,Blocks/InstanceSpecification,Ports and Flows/Port,Ports and Flows/FlowPort,Ports and Flows/rpy_separator,Ports and Flows/InterfaceBlock,Ports and Flows/FullPort,Ports and Flows/ProxyPort,Ports and Flows/rpy_separator,Ports and Flows/FlowSpecification,Ports and Flows/FlowProperty,Ports and Flows/FlowItem,Ports and Flows/Flow,Requirements/Requirement,Requirements/RequirementsTable,Requirements/Remote Requirements Table,Requirements/Requirements Coverage Table,Requirements/Derivation,Requirements/Satisfaction,Requirements/TestCase,Requirements/Validation,Requirements/Derive Requirement,Use Cases/UseCase,Use Cases/Actor,Constraint Blocks/ConstraintBlock,Constraint Blocks/ConstraintProperty,Constraint Blocks/ConstraintParameter,Allocations/Allocation,Allocations/AllocationsTable,Extensions/Profile,Extensions/Stereotype,Extensions/Tag,Extensions/rpy_separator,Extensions/Component,Extensions/Configuration,Extensions/File,Extensions/ControlledFile,Extensions/HyperLink,Views and Layouts/TableLayout,Views and Layouts/TableView,Views and Layouts/MatrixLayout,Views and Layouts/MatrixView,Views and Layouts/Metrics Layout,Views and Layouts/Metrics View,Views and Layouts/CSVImporter,Views and Layouts/ExtendedTableLayout,Views and Layouts/ExtendedTableView,General Elements/TestObjective,TestingProfile/TestPackage,TestingProfile/TestRequirementMatrix,TestingProfile/TestResultTable,TestingProfile/TestCase,TestingProfile/TestContext,TestingProfile/SUT,TestingProfile/TestComponent,TestingProfile/TestActor,TestingProfile/TestComponentInstanceTestingProfile/TestConfiguration,TestingProfile/TestContext Diagram,TestingProfile/TestObjective,TestingProfile/TestScenario,TestingProfile/ScenarioRequirementFull,TestingProfile/ScenarioRequirementPartial,TestingProfile/ScenarioRequirementTable,TestingProfile/SDMapping,TestingProfile/SDMappingsTable,TestingProfile/SDInstanceRealizationMapPair,TestingProfile/SDInstanceRealizationMerge,TestingProfile/SDInstanceRealizationMergeOrigin,TestingProfile/SDInstanceRealizationSplit,TestingProfile/SDInstanceRealizationSplitTarget,DDS/dataReader,</v>
      </c>
      <c r="E120" s="11" t="s">
        <v>168</v>
      </c>
      <c r="F120" s="11" t="str">
        <f>IF(ISNUMBER(SEARCH("y",E120)),B120,"")</f>
        <v/>
      </c>
      <c r="G120" s="11" t="str">
        <f t="shared" si="7"/>
        <v>Comment,Constraint,Package,Problem,Rationale,View,Viewpoint,CustomView,Conform,Dependency,Refinement,Realization,Derivation,Satisfaction,Derive Requirement,Actor,Allocation,AllocationsTable,Stereotype,Tag,ControlledFile,HyperLink,TableLayout,TableView,MatrixLayout,MatrixView,CSVImporter,ExtendedTableLayout,ExtendedTableView,</v>
      </c>
      <c r="H120" s="13" t="s">
        <v>168</v>
      </c>
      <c r="I120" s="13" t="str">
        <f>IF(ISNUMBER(SEARCH("y",H120)),B120,"")</f>
        <v/>
      </c>
      <c r="J120" s="13" t="str">
        <f t="shared" si="8"/>
        <v>Diagram View,Comment,Constraint,Package,Problem,Rationale,View,Viewpoint,CustomView,Dependency,Part,Allocation,AllocationsTable,Stereotype,Tag,ControlledFile,HyperLink,TableLayout,TableView,MatrixLayout,MatrixView,CSVImporter,ExtendedTableLayout,ExtendedTableView,</v>
      </c>
      <c r="K120" s="17" t="s">
        <v>168</v>
      </c>
      <c r="L120" s="17" t="str">
        <f>IF(ISNUMBER(SEARCH("y",K120)),B120,"")</f>
        <v/>
      </c>
      <c r="M120" s="17" t="str">
        <f t="shared" si="9"/>
        <v>Requirements Diagram,Parametric Diagram,SequenceDiagram,ActivityDiagram,Comment,Constraint,Problem,Rationale,Dependency,Part,AssociationEnd,Generalization,Flow,Requirement,HyperLink,</v>
      </c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</row>
    <row r="121" spans="1:45" x14ac:dyDescent="0.25">
      <c r="A121" s="4" t="s">
        <v>119</v>
      </c>
      <c r="B121" s="6" t="s">
        <v>121</v>
      </c>
      <c r="C121" s="9" t="str">
        <f t="shared" si="5"/>
        <v>DDS/dataWriter,</v>
      </c>
      <c r="D121" s="9" t="str">
        <f t="shared" si="6"/>
        <v>Diagrams/Requirements Diagram,Diagrams/UseCaseDiagram,Diagrams/Package Diagram,Diagrams/Block Definition Diagram,Diagrams/Internal Block Diagram,Diagrams/Parametric Diagram,Diagrams/SequenceDiagram,Diagrams/rpy_separator,Diagrams/Statechart,Diagrams/ActivityDiagram,Diagrams/PanelDiagram,Diagrams/TimingDiagram,Diagrams/rpy_separator,Diagrams/Diagram View,General Elements/Comment,General Elements/Constraint,General Elements/Package,General Elements/Problem,General Elements/Rationale,General Elements/View,General Elements/Viewpoint,General Elements/CustomView,General Elements/rpy_separator,General Elements/Conform,General Elements/Dependency,General Elements/Refinement,General Elements/Realization,Blocks/Block,Blocks/Part,Blocks/Interface,Blocks/Event,Blocks/ChangeStructuralFeatureEvent,Blocks/rpy_separator,Blocks/DataType,Blocks/ValueType,Blocks/Unit,Blocks/Dimension,Blocks/rpy_separator,Blocks/ValueProperty,Blocks/Operation,Blocks/Reception,Blocks/TriggeredOperation,Blocks/Constructor,Blocks/Destructor,Blocks/rpy_separator,Blocks/AssociationEnd,Blocks/BindingConnector,Blocks/Generalization,Blocks/InstanceSpecification,Ports and Flows/Port,Ports and Flows/FlowPort,Ports and Flows/rpy_separator,Ports and Flows/InterfaceBlock,Ports and Flows/FullPort,Ports and Flows/ProxyPort,Ports and Flows/rpy_separator,Ports and Flows/FlowSpecification,Ports and Flows/FlowProperty,Ports and Flows/FlowItem,Ports and Flows/Flow,Requirements/Requirement,Requirements/RequirementsTable,Requirements/Remote Requirements Table,Requirements/Requirements Coverage Table,Requirements/Derivation,Requirements/Satisfaction,Requirements/TestCase,Requirements/Validation,Requirements/Derive Requirement,Use Cases/UseCase,Use Cases/Actor,Constraint Blocks/ConstraintBlock,Constraint Blocks/ConstraintProperty,Constraint Blocks/ConstraintParameter,Allocations/Allocation,Allocations/AllocationsTable,Extensions/Profile,Extensions/Stereotype,Extensions/Tag,Extensions/rpy_separator,Extensions/Component,Extensions/Configuration,Extensions/File,Extensions/ControlledFile,Extensions/HyperLink,Views and Layouts/TableLayout,Views and Layouts/TableView,Views and Layouts/MatrixLayout,Views and Layouts/MatrixView,Views and Layouts/Metrics Layout,Views and Layouts/Metrics View,Views and Layouts/CSVImporter,Views and Layouts/ExtendedTableLayout,Views and Layouts/ExtendedTableView,General Elements/TestObjective,TestingProfile/TestPackage,TestingProfile/TestRequirementMatrix,TestingProfile/TestResultTable,TestingProfile/TestCase,TestingProfile/TestContext,TestingProfile/SUT,TestingProfile/TestComponent,TestingProfile/TestActor,TestingProfile/TestComponentInstanceTestingProfile/TestConfiguration,TestingProfile/TestContext Diagram,TestingProfile/TestObjective,TestingProfile/TestScenario,TestingProfile/ScenarioRequirementFull,TestingProfile/ScenarioRequirementPartial,TestingProfile/ScenarioRequirementTable,TestingProfile/SDMapping,TestingProfile/SDMappingsTable,TestingProfile/SDInstanceRealizationMapPair,TestingProfile/SDInstanceRealizationMerge,TestingProfile/SDInstanceRealizationMergeOrigin,TestingProfile/SDInstanceRealizationSplit,TestingProfile/SDInstanceRealizationSplitTarget,DDS/dataReader,DDS/dataWriter,</v>
      </c>
      <c r="E121" s="11" t="s">
        <v>168</v>
      </c>
      <c r="F121" s="11" t="str">
        <f>IF(ISNUMBER(SEARCH("y",E121)),B121,"")</f>
        <v/>
      </c>
      <c r="G121" s="11" t="str">
        <f t="shared" si="7"/>
        <v>Comment,Constraint,Package,Problem,Rationale,View,Viewpoint,CustomView,Conform,Dependency,Refinement,Realization,Derivation,Satisfaction,Derive Requirement,Actor,Allocation,AllocationsTable,Stereotype,Tag,ControlledFile,HyperLink,TableLayout,TableView,MatrixLayout,MatrixView,CSVImporter,ExtendedTableLayout,ExtendedTableView,</v>
      </c>
      <c r="H121" s="13" t="s">
        <v>168</v>
      </c>
      <c r="I121" s="13" t="str">
        <f>IF(ISNUMBER(SEARCH("y",H121)),B121,"")</f>
        <v/>
      </c>
      <c r="J121" s="13" t="str">
        <f t="shared" si="8"/>
        <v>Diagram View,Comment,Constraint,Package,Problem,Rationale,View,Viewpoint,CustomView,Dependency,Part,Allocation,AllocationsTable,Stereotype,Tag,ControlledFile,HyperLink,TableLayout,TableView,MatrixLayout,MatrixView,CSVImporter,ExtendedTableLayout,ExtendedTableView,</v>
      </c>
      <c r="K121" s="17" t="s">
        <v>168</v>
      </c>
      <c r="L121" s="17" t="str">
        <f>IF(ISNUMBER(SEARCH("y",K121)),B121,"")</f>
        <v/>
      </c>
      <c r="M121" s="17" t="str">
        <f t="shared" si="9"/>
        <v>Requirements Diagram,Parametric Diagram,SequenceDiagram,ActivityDiagram,Comment,Constraint,Problem,Rationale,Dependency,Part,AssociationEnd,Generalization,Flow,Requirement,HyperLink,</v>
      </c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</row>
    <row r="122" spans="1:45" x14ac:dyDescent="0.25">
      <c r="A122" s="4" t="s">
        <v>119</v>
      </c>
      <c r="B122" s="6" t="s">
        <v>122</v>
      </c>
      <c r="C122" s="9" t="str">
        <f t="shared" si="5"/>
        <v>DDS/deadlineQosPolicy,</v>
      </c>
      <c r="D122" s="9" t="str">
        <f t="shared" si="6"/>
        <v>Diagrams/Requirements Diagram,Diagrams/UseCaseDiagram,Diagrams/Package Diagram,Diagrams/Block Definition Diagram,Diagrams/Internal Block Diagram,Diagrams/Parametric Diagram,Diagrams/SequenceDiagram,Diagrams/rpy_separator,Diagrams/Statechart,Diagrams/ActivityDiagram,Diagrams/PanelDiagram,Diagrams/TimingDiagram,Diagrams/rpy_separator,Diagrams/Diagram View,General Elements/Comment,General Elements/Constraint,General Elements/Package,General Elements/Problem,General Elements/Rationale,General Elements/View,General Elements/Viewpoint,General Elements/CustomView,General Elements/rpy_separator,General Elements/Conform,General Elements/Dependency,General Elements/Refinement,General Elements/Realization,Blocks/Block,Blocks/Part,Blocks/Interface,Blocks/Event,Blocks/ChangeStructuralFeatureEvent,Blocks/rpy_separator,Blocks/DataType,Blocks/ValueType,Blocks/Unit,Blocks/Dimension,Blocks/rpy_separator,Blocks/ValueProperty,Blocks/Operation,Blocks/Reception,Blocks/TriggeredOperation,Blocks/Constructor,Blocks/Destructor,Blocks/rpy_separator,Blocks/AssociationEnd,Blocks/BindingConnector,Blocks/Generalization,Blocks/InstanceSpecification,Ports and Flows/Port,Ports and Flows/FlowPort,Ports and Flows/rpy_separator,Ports and Flows/InterfaceBlock,Ports and Flows/FullPort,Ports and Flows/ProxyPort,Ports and Flows/rpy_separator,Ports and Flows/FlowSpecification,Ports and Flows/FlowProperty,Ports and Flows/FlowItem,Ports and Flows/Flow,Requirements/Requirement,Requirements/RequirementsTable,Requirements/Remote Requirements Table,Requirements/Requirements Coverage Table,Requirements/Derivation,Requirements/Satisfaction,Requirements/TestCase,Requirements/Validation,Requirements/Derive Requirement,Use Cases/UseCase,Use Cases/Actor,Constraint Blocks/ConstraintBlock,Constraint Blocks/ConstraintProperty,Constraint Blocks/ConstraintParameter,Allocations/Allocation,Allocations/AllocationsTable,Extensions/Profile,Extensions/Stereotype,Extensions/Tag,Extensions/rpy_separator,Extensions/Component,Extensions/Configuration,Extensions/File,Extensions/ControlledFile,Extensions/HyperLink,Views and Layouts/TableLayout,Views and Layouts/TableView,Views and Layouts/MatrixLayout,Views and Layouts/MatrixView,Views and Layouts/Metrics Layout,Views and Layouts/Metrics View,Views and Layouts/CSVImporter,Views and Layouts/ExtendedTableLayout,Views and Layouts/ExtendedTableView,General Elements/TestObjective,TestingProfile/TestPackage,TestingProfile/TestRequirementMatrix,TestingProfile/TestResultTable,TestingProfile/TestCase,TestingProfile/TestContext,TestingProfile/SUT,TestingProfile/TestComponent,TestingProfile/TestActor,TestingProfile/TestComponentInstanceTestingProfile/TestConfiguration,TestingProfile/TestContext Diagram,TestingProfile/TestObjective,TestingProfile/TestScenario,TestingProfile/ScenarioRequirementFull,TestingProfile/ScenarioRequirementPartial,TestingProfile/ScenarioRequirementTable,TestingProfile/SDMapping,TestingProfile/SDMappingsTable,TestingProfile/SDInstanceRealizationMapPair,TestingProfile/SDInstanceRealizationMerge,TestingProfile/SDInstanceRealizationMergeOrigin,TestingProfile/SDInstanceRealizationSplit,TestingProfile/SDInstanceRealizationSplitTarget,DDS/dataReader,DDS/dataWriter,DDS/deadlineQosPolicy,</v>
      </c>
      <c r="E122" s="11" t="s">
        <v>168</v>
      </c>
      <c r="F122" s="11" t="str">
        <f>IF(ISNUMBER(SEARCH("y",E122)),B122,"")</f>
        <v/>
      </c>
      <c r="G122" s="11" t="str">
        <f t="shared" si="7"/>
        <v>Comment,Constraint,Package,Problem,Rationale,View,Viewpoint,CustomView,Conform,Dependency,Refinement,Realization,Derivation,Satisfaction,Derive Requirement,Actor,Allocation,AllocationsTable,Stereotype,Tag,ControlledFile,HyperLink,TableLayout,TableView,MatrixLayout,MatrixView,CSVImporter,ExtendedTableLayout,ExtendedTableView,</v>
      </c>
      <c r="H122" s="13" t="s">
        <v>168</v>
      </c>
      <c r="I122" s="13" t="str">
        <f>IF(ISNUMBER(SEARCH("y",H122)),B122,"")</f>
        <v/>
      </c>
      <c r="J122" s="13" t="str">
        <f t="shared" si="8"/>
        <v>Diagram View,Comment,Constraint,Package,Problem,Rationale,View,Viewpoint,CustomView,Dependency,Part,Allocation,AllocationsTable,Stereotype,Tag,ControlledFile,HyperLink,TableLayout,TableView,MatrixLayout,MatrixView,CSVImporter,ExtendedTableLayout,ExtendedTableView,</v>
      </c>
      <c r="K122" s="17" t="s">
        <v>168</v>
      </c>
      <c r="L122" s="17" t="str">
        <f>IF(ISNUMBER(SEARCH("y",K122)),B122,"")</f>
        <v/>
      </c>
      <c r="M122" s="17" t="str">
        <f t="shared" si="9"/>
        <v>Requirements Diagram,Parametric Diagram,SequenceDiagram,ActivityDiagram,Comment,Constraint,Problem,Rationale,Dependency,Part,AssociationEnd,Generalization,Flow,Requirement,HyperLink,</v>
      </c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</row>
    <row r="123" spans="1:45" x14ac:dyDescent="0.25">
      <c r="A123" s="4" t="s">
        <v>119</v>
      </c>
      <c r="B123" s="6" t="s">
        <v>123</v>
      </c>
      <c r="C123" s="9" t="str">
        <f t="shared" si="5"/>
        <v>DDS/domainParticipant,</v>
      </c>
      <c r="D123" s="9" t="str">
        <f t="shared" si="6"/>
        <v>Diagrams/Requirements Diagram,Diagrams/UseCaseDiagram,Diagrams/Package Diagram,Diagrams/Block Definition Diagram,Diagrams/Internal Block Diagram,Diagrams/Parametric Diagram,Diagrams/SequenceDiagram,Diagrams/rpy_separator,Diagrams/Statechart,Diagrams/ActivityDiagram,Diagrams/PanelDiagram,Diagrams/TimingDiagram,Diagrams/rpy_separator,Diagrams/Diagram View,General Elements/Comment,General Elements/Constraint,General Elements/Package,General Elements/Problem,General Elements/Rationale,General Elements/View,General Elements/Viewpoint,General Elements/CustomView,General Elements/rpy_separator,General Elements/Conform,General Elements/Dependency,General Elements/Refinement,General Elements/Realization,Blocks/Block,Blocks/Part,Blocks/Interface,Blocks/Event,Blocks/ChangeStructuralFeatureEvent,Blocks/rpy_separator,Blocks/DataType,Blocks/ValueType,Blocks/Unit,Blocks/Dimension,Blocks/rpy_separator,Blocks/ValueProperty,Blocks/Operation,Blocks/Reception,Blocks/TriggeredOperation,Blocks/Constructor,Blocks/Destructor,Blocks/rpy_separator,Blocks/AssociationEnd,Blocks/BindingConnector,Blocks/Generalization,Blocks/InstanceSpecification,Ports and Flows/Port,Ports and Flows/FlowPort,Ports and Flows/rpy_separator,Ports and Flows/InterfaceBlock,Ports and Flows/FullPort,Ports and Flows/ProxyPort,Ports and Flows/rpy_separator,Ports and Flows/FlowSpecification,Ports and Flows/FlowProperty,Ports and Flows/FlowItem,Ports and Flows/Flow,Requirements/Requirement,Requirements/RequirementsTable,Requirements/Remote Requirements Table,Requirements/Requirements Coverage Table,Requirements/Derivation,Requirements/Satisfaction,Requirements/TestCase,Requirements/Validation,Requirements/Derive Requirement,Use Cases/UseCase,Use Cases/Actor,Constraint Blocks/ConstraintBlock,Constraint Blocks/ConstraintProperty,Constraint Blocks/ConstraintParameter,Allocations/Allocation,Allocations/AllocationsTable,Extensions/Profile,Extensions/Stereotype,Extensions/Tag,Extensions/rpy_separator,Extensions/Component,Extensions/Configuration,Extensions/File,Extensions/ControlledFile,Extensions/HyperLink,Views and Layouts/TableLayout,Views and Layouts/TableView,Views and Layouts/MatrixLayout,Views and Layouts/MatrixView,Views and Layouts/Metrics Layout,Views and Layouts/Metrics View,Views and Layouts/CSVImporter,Views and Layouts/ExtendedTableLayout,Views and Layouts/ExtendedTableView,General Elements/TestObjective,TestingProfile/TestPackage,TestingProfile/TestRequirementMatrix,TestingProfile/TestResultTable,TestingProfile/TestCase,TestingProfile/TestContext,TestingProfile/SUT,TestingProfile/TestComponent,TestingProfile/TestActor,TestingProfile/TestComponentInstanceTestingProfile/TestConfiguration,TestingProfile/TestContext Diagram,TestingProfile/TestObjective,TestingProfile/TestScenario,TestingProfile/ScenarioRequirementFull,TestingProfile/ScenarioRequirementPartial,TestingProfile/ScenarioRequirementTable,TestingProfile/SDMapping,TestingProfile/SDMappingsTable,TestingProfile/SDInstanceRealizationMapPair,TestingProfile/SDInstanceRealizationMerge,TestingProfile/SDInstanceRealizationMergeOrigin,TestingProfile/SDInstanceRealizationSplit,TestingProfile/SDInstanceRealizationSplitTarget,DDS/dataReader,DDS/dataWriter,DDS/deadlineQosPolicy,DDS/domainParticipant,</v>
      </c>
      <c r="E123" s="11" t="s">
        <v>168</v>
      </c>
      <c r="F123" s="11" t="str">
        <f>IF(ISNUMBER(SEARCH("y",E123)),B123,"")</f>
        <v/>
      </c>
      <c r="G123" s="11" t="str">
        <f t="shared" si="7"/>
        <v>Comment,Constraint,Package,Problem,Rationale,View,Viewpoint,CustomView,Conform,Dependency,Refinement,Realization,Derivation,Satisfaction,Derive Requirement,Actor,Allocation,AllocationsTable,Stereotype,Tag,ControlledFile,HyperLink,TableLayout,TableView,MatrixLayout,MatrixView,CSVImporter,ExtendedTableLayout,ExtendedTableView,</v>
      </c>
      <c r="H123" s="13" t="s">
        <v>168</v>
      </c>
      <c r="I123" s="13" t="str">
        <f>IF(ISNUMBER(SEARCH("y",H123)),B123,"")</f>
        <v/>
      </c>
      <c r="J123" s="13" t="str">
        <f t="shared" si="8"/>
        <v>Diagram View,Comment,Constraint,Package,Problem,Rationale,View,Viewpoint,CustomView,Dependency,Part,Allocation,AllocationsTable,Stereotype,Tag,ControlledFile,HyperLink,TableLayout,TableView,MatrixLayout,MatrixView,CSVImporter,ExtendedTableLayout,ExtendedTableView,</v>
      </c>
      <c r="K123" s="17" t="s">
        <v>168</v>
      </c>
      <c r="L123" s="17" t="str">
        <f>IF(ISNUMBER(SEARCH("y",K123)),B123,"")</f>
        <v/>
      </c>
      <c r="M123" s="17" t="str">
        <f t="shared" si="9"/>
        <v>Requirements Diagram,Parametric Diagram,SequenceDiagram,ActivityDiagram,Comment,Constraint,Problem,Rationale,Dependency,Part,AssociationEnd,Generalization,Flow,Requirement,HyperLink,</v>
      </c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</row>
    <row r="124" spans="1:45" x14ac:dyDescent="0.25">
      <c r="A124" s="4" t="s">
        <v>119</v>
      </c>
      <c r="B124" s="6" t="s">
        <v>124</v>
      </c>
      <c r="C124" s="9" t="str">
        <f t="shared" si="5"/>
        <v>DDS/doQosPolicy,</v>
      </c>
      <c r="D124" s="9" t="str">
        <f t="shared" si="6"/>
        <v>Diagrams/Requirements Diagram,Diagrams/UseCaseDiagram,Diagrams/Package Diagram,Diagrams/Block Definition Diagram,Diagrams/Internal Block Diagram,Diagrams/Parametric Diagram,Diagrams/SequenceDiagram,Diagrams/rpy_separator,Diagrams/Statechart,Diagrams/ActivityDiagram,Diagrams/PanelDiagram,Diagrams/TimingDiagram,Diagrams/rpy_separator,Diagrams/Diagram View,General Elements/Comment,General Elements/Constraint,General Elements/Package,General Elements/Problem,General Elements/Rationale,General Elements/View,General Elements/Viewpoint,General Elements/CustomView,General Elements/rpy_separator,General Elements/Conform,General Elements/Dependency,General Elements/Refinement,General Elements/Realization,Blocks/Block,Blocks/Part,Blocks/Interface,Blocks/Event,Blocks/ChangeStructuralFeatureEvent,Blocks/rpy_separator,Blocks/DataType,Blocks/ValueType,Blocks/Unit,Blocks/Dimension,Blocks/rpy_separator,Blocks/ValueProperty,Blocks/Operation,Blocks/Reception,Blocks/TriggeredOperation,Blocks/Constructor,Blocks/Destructor,Blocks/rpy_separator,Blocks/AssociationEnd,Blocks/BindingConnector,Blocks/Generalization,Blocks/InstanceSpecification,Ports and Flows/Port,Ports and Flows/FlowPort,Ports and Flows/rpy_separator,Ports and Flows/InterfaceBlock,Ports and Flows/FullPort,Ports and Flows/ProxyPort,Ports and Flows/rpy_separator,Ports and Flows/FlowSpecification,Ports and Flows/FlowProperty,Ports and Flows/FlowItem,Ports and Flows/Flow,Requirements/Requirement,Requirements/RequirementsTable,Requirements/Remote Requirements Table,Requirements/Requirements Coverage Table,Requirements/Derivation,Requirements/Satisfaction,Requirements/TestCase,Requirements/Validation,Requirements/Derive Requirement,Use Cases/UseCase,Use Cases/Actor,Constraint Blocks/ConstraintBlock,Constraint Blocks/ConstraintProperty,Constraint Blocks/ConstraintParameter,Allocations/Allocation,Allocations/AllocationsTable,Extensions/Profile,Extensions/Stereotype,Extensions/Tag,Extensions/rpy_separator,Extensions/Component,Extensions/Configuration,Extensions/File,Extensions/ControlledFile,Extensions/HyperLink,Views and Layouts/TableLayout,Views and Layouts/TableView,Views and Layouts/MatrixLayout,Views and Layouts/MatrixView,Views and Layouts/Metrics Layout,Views and Layouts/Metrics View,Views and Layouts/CSVImporter,Views and Layouts/ExtendedTableLayout,Views and Layouts/ExtendedTableView,General Elements/TestObjective,TestingProfile/TestPackage,TestingProfile/TestRequirementMatrix,TestingProfile/TestResultTable,TestingProfile/TestCase,TestingProfile/TestContext,TestingProfile/SUT,TestingProfile/TestComponent,TestingProfile/TestActor,TestingProfile/TestComponentInstanceTestingProfile/TestConfiguration,TestingProfile/TestContext Diagram,TestingProfile/TestObjective,TestingProfile/TestScenario,TestingProfile/ScenarioRequirementFull,TestingProfile/ScenarioRequirementPartial,TestingProfile/ScenarioRequirementTable,TestingProfile/SDMapping,TestingProfile/SDMappingsTable,TestingProfile/SDInstanceRealizationMapPair,TestingProfile/SDInstanceRealizationMerge,TestingProfile/SDInstanceRealizationMergeOrigin,TestingProfile/SDInstanceRealizationSplit,TestingProfile/SDInstanceRealizationSplitTarget,DDS/dataReader,DDS/dataWriter,DDS/deadlineQosPolicy,DDS/domainParticipant,DDS/doQosPolicy,</v>
      </c>
      <c r="E124" s="11" t="s">
        <v>168</v>
      </c>
      <c r="F124" s="11" t="str">
        <f>IF(ISNUMBER(SEARCH("y",E124)),B124,"")</f>
        <v/>
      </c>
      <c r="G124" s="11" t="str">
        <f t="shared" si="7"/>
        <v>Comment,Constraint,Package,Problem,Rationale,View,Viewpoint,CustomView,Conform,Dependency,Refinement,Realization,Derivation,Satisfaction,Derive Requirement,Actor,Allocation,AllocationsTable,Stereotype,Tag,ControlledFile,HyperLink,TableLayout,TableView,MatrixLayout,MatrixView,CSVImporter,ExtendedTableLayout,ExtendedTableView,</v>
      </c>
      <c r="H124" s="13" t="s">
        <v>168</v>
      </c>
      <c r="I124" s="13" t="str">
        <f>IF(ISNUMBER(SEARCH("y",H124)),B124,"")</f>
        <v/>
      </c>
      <c r="J124" s="13" t="str">
        <f t="shared" si="8"/>
        <v>Diagram View,Comment,Constraint,Package,Problem,Rationale,View,Viewpoint,CustomView,Dependency,Part,Allocation,AllocationsTable,Stereotype,Tag,ControlledFile,HyperLink,TableLayout,TableView,MatrixLayout,MatrixView,CSVImporter,ExtendedTableLayout,ExtendedTableView,</v>
      </c>
      <c r="K124" s="17" t="s">
        <v>168</v>
      </c>
      <c r="L124" s="17" t="str">
        <f>IF(ISNUMBER(SEARCH("y",K124)),B124,"")</f>
        <v/>
      </c>
      <c r="M124" s="17" t="str">
        <f t="shared" si="9"/>
        <v>Requirements Diagram,Parametric Diagram,SequenceDiagram,ActivityDiagram,Comment,Constraint,Problem,Rationale,Dependency,Part,AssociationEnd,Generalization,Flow,Requirement,HyperLink,</v>
      </c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</row>
    <row r="125" spans="1:45" x14ac:dyDescent="0.25">
      <c r="A125" s="4" t="s">
        <v>119</v>
      </c>
      <c r="B125" s="6" t="s">
        <v>125</v>
      </c>
      <c r="C125" s="9" t="str">
        <f t="shared" si="5"/>
        <v>DDS/dsQosPolicy,</v>
      </c>
      <c r="D125" s="9" t="str">
        <f t="shared" si="6"/>
        <v>Diagrams/Requirements Diagram,Diagrams/UseCaseDiagram,Diagrams/Package Diagram,Diagrams/Block Definition Diagram,Diagrams/Internal Block Diagram,Diagrams/Parametric Diagram,Diagrams/SequenceDiagram,Diagrams/rpy_separator,Diagrams/Statechart,Diagrams/ActivityDiagram,Diagrams/PanelDiagram,Diagrams/TimingDiagram,Diagrams/rpy_separator,Diagrams/Diagram View,General Elements/Comment,General Elements/Constraint,General Elements/Package,General Elements/Problem,General Elements/Rationale,General Elements/View,General Elements/Viewpoint,General Elements/CustomView,General Elements/rpy_separator,General Elements/Conform,General Elements/Dependency,General Elements/Refinement,General Elements/Realization,Blocks/Block,Blocks/Part,Blocks/Interface,Blocks/Event,Blocks/ChangeStructuralFeatureEvent,Blocks/rpy_separator,Blocks/DataType,Blocks/ValueType,Blocks/Unit,Blocks/Dimension,Blocks/rpy_separator,Blocks/ValueProperty,Blocks/Operation,Blocks/Reception,Blocks/TriggeredOperation,Blocks/Constructor,Blocks/Destructor,Blocks/rpy_separator,Blocks/AssociationEnd,Blocks/BindingConnector,Blocks/Generalization,Blocks/InstanceSpecification,Ports and Flows/Port,Ports and Flows/FlowPort,Ports and Flows/rpy_separator,Ports and Flows/InterfaceBlock,Ports and Flows/FullPort,Ports and Flows/ProxyPort,Ports and Flows/rpy_separator,Ports and Flows/FlowSpecification,Ports and Flows/FlowProperty,Ports and Flows/FlowItem,Ports and Flows/Flow,Requirements/Requirement,Requirements/RequirementsTable,Requirements/Remote Requirements Table,Requirements/Requirements Coverage Table,Requirements/Derivation,Requirements/Satisfaction,Requirements/TestCase,Requirements/Validation,Requirements/Derive Requirement,Use Cases/UseCase,Use Cases/Actor,Constraint Blocks/ConstraintBlock,Constraint Blocks/ConstraintProperty,Constraint Blocks/ConstraintParameter,Allocations/Allocation,Allocations/AllocationsTable,Extensions/Profile,Extensions/Stereotype,Extensions/Tag,Extensions/rpy_separator,Extensions/Component,Extensions/Configuration,Extensions/File,Extensions/ControlledFile,Extensions/HyperLink,Views and Layouts/TableLayout,Views and Layouts/TableView,Views and Layouts/MatrixLayout,Views and Layouts/MatrixView,Views and Layouts/Metrics Layout,Views and Layouts/Metrics View,Views and Layouts/CSVImporter,Views and Layouts/ExtendedTableLayout,Views and Layouts/ExtendedTableView,General Elements/TestObjective,TestingProfile/TestPackage,TestingProfile/TestRequirementMatrix,TestingProfile/TestResultTable,TestingProfile/TestCase,TestingProfile/TestContext,TestingProfile/SUT,TestingProfile/TestComponent,TestingProfile/TestActor,TestingProfile/TestComponentInstanceTestingProfile/TestConfiguration,TestingProfile/TestContext Diagram,TestingProfile/TestObjective,TestingProfile/TestScenario,TestingProfile/ScenarioRequirementFull,TestingProfile/ScenarioRequirementPartial,TestingProfile/ScenarioRequirementTable,TestingProfile/SDMapping,TestingProfile/SDMappingsTable,TestingProfile/SDInstanceRealizationMapPair,TestingProfile/SDInstanceRealizationMerge,TestingProfile/SDInstanceRealizationMergeOrigin,TestingProfile/SDInstanceRealizationSplit,TestingProfile/SDInstanceRealizationSplitTarget,DDS/dataReader,DDS/dataWriter,DDS/deadlineQosPolicy,DDS/domainParticipant,DDS/doQosPolicy,DDS/dsQosPolicy,</v>
      </c>
      <c r="E125" s="11" t="s">
        <v>168</v>
      </c>
      <c r="F125" s="11" t="str">
        <f>IF(ISNUMBER(SEARCH("y",E125)),B125,"")</f>
        <v/>
      </c>
      <c r="G125" s="11" t="str">
        <f t="shared" si="7"/>
        <v>Comment,Constraint,Package,Problem,Rationale,View,Viewpoint,CustomView,Conform,Dependency,Refinement,Realization,Derivation,Satisfaction,Derive Requirement,Actor,Allocation,AllocationsTable,Stereotype,Tag,ControlledFile,HyperLink,TableLayout,TableView,MatrixLayout,MatrixView,CSVImporter,ExtendedTableLayout,ExtendedTableView,</v>
      </c>
      <c r="H125" s="13" t="s">
        <v>168</v>
      </c>
      <c r="I125" s="13" t="str">
        <f>IF(ISNUMBER(SEARCH("y",H125)),B125,"")</f>
        <v/>
      </c>
      <c r="J125" s="13" t="str">
        <f t="shared" si="8"/>
        <v>Diagram View,Comment,Constraint,Package,Problem,Rationale,View,Viewpoint,CustomView,Dependency,Part,Allocation,AllocationsTable,Stereotype,Tag,ControlledFile,HyperLink,TableLayout,TableView,MatrixLayout,MatrixView,CSVImporter,ExtendedTableLayout,ExtendedTableView,</v>
      </c>
      <c r="K125" s="17" t="s">
        <v>168</v>
      </c>
      <c r="L125" s="17" t="str">
        <f>IF(ISNUMBER(SEARCH("y",K125)),B125,"")</f>
        <v/>
      </c>
      <c r="M125" s="17" t="str">
        <f t="shared" si="9"/>
        <v>Requirements Diagram,Parametric Diagram,SequenceDiagram,ActivityDiagram,Comment,Constraint,Problem,Rationale,Dependency,Part,AssociationEnd,Generalization,Flow,Requirement,HyperLink,</v>
      </c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</row>
    <row r="126" spans="1:45" x14ac:dyDescent="0.25">
      <c r="A126" s="4" t="s">
        <v>119</v>
      </c>
      <c r="B126" s="6" t="s">
        <v>126</v>
      </c>
      <c r="C126" s="9" t="str">
        <f t="shared" si="5"/>
        <v>DDS/durabilityQosPolicy,</v>
      </c>
      <c r="D126" s="9" t="str">
        <f t="shared" si="6"/>
        <v>Diagrams/Requirements Diagram,Diagrams/UseCaseDiagram,Diagrams/Package Diagram,Diagrams/Block Definition Diagram,Diagrams/Internal Block Diagram,Diagrams/Parametric Diagram,Diagrams/SequenceDiagram,Diagrams/rpy_separator,Diagrams/Statechart,Diagrams/ActivityDiagram,Diagrams/PanelDiagram,Diagrams/TimingDiagram,Diagrams/rpy_separator,Diagrams/Diagram View,General Elements/Comment,General Elements/Constraint,General Elements/Package,General Elements/Problem,General Elements/Rationale,General Elements/View,General Elements/Viewpoint,General Elements/CustomView,General Elements/rpy_separator,General Elements/Conform,General Elements/Dependency,General Elements/Refinement,General Elements/Realization,Blocks/Block,Blocks/Part,Blocks/Interface,Blocks/Event,Blocks/ChangeStructuralFeatureEvent,Blocks/rpy_separator,Blocks/DataType,Blocks/ValueType,Blocks/Unit,Blocks/Dimension,Blocks/rpy_separator,Blocks/ValueProperty,Blocks/Operation,Blocks/Reception,Blocks/TriggeredOperation,Blocks/Constructor,Blocks/Destructor,Blocks/rpy_separator,Blocks/AssociationEnd,Blocks/BindingConnector,Blocks/Generalization,Blocks/InstanceSpecification,Ports and Flows/Port,Ports and Flows/FlowPort,Ports and Flows/rpy_separator,Ports and Flows/InterfaceBlock,Ports and Flows/FullPort,Ports and Flows/ProxyPort,Ports and Flows/rpy_separator,Ports and Flows/FlowSpecification,Ports and Flows/FlowProperty,Ports and Flows/FlowItem,Ports and Flows/Flow,Requirements/Requirement,Requirements/RequirementsTable,Requirements/Remote Requirements Table,Requirements/Requirements Coverage Table,Requirements/Derivation,Requirements/Satisfaction,Requirements/TestCase,Requirements/Validation,Requirements/Derive Requirement,Use Cases/UseCase,Use Cases/Actor,Constraint Blocks/ConstraintBlock,Constraint Blocks/ConstraintProperty,Constraint Blocks/ConstraintParameter,Allocations/Allocation,Allocations/AllocationsTable,Extensions/Profile,Extensions/Stereotype,Extensions/Tag,Extensions/rpy_separator,Extensions/Component,Extensions/Configuration,Extensions/File,Extensions/ControlledFile,Extensions/HyperLink,Views and Layouts/TableLayout,Views and Layouts/TableView,Views and Layouts/MatrixLayout,Views and Layouts/MatrixView,Views and Layouts/Metrics Layout,Views and Layouts/Metrics View,Views and Layouts/CSVImporter,Views and Layouts/ExtendedTableLayout,Views and Layouts/ExtendedTableView,General Elements/TestObjective,TestingProfile/TestPackage,TestingProfile/TestRequirementMatrix,TestingProfile/TestResultTable,TestingProfile/TestCase,TestingProfile/TestContext,TestingProfile/SUT,TestingProfile/TestComponent,TestingProfile/TestActor,TestingProfile/TestComponentInstanceTestingProfile/TestConfiguration,TestingProfile/TestContext Diagram,TestingProfile/TestObjective,TestingProfile/TestScenario,TestingProfile/ScenarioRequirementFull,TestingProfile/ScenarioRequirementPartial,TestingProfile/ScenarioRequirementTable,TestingProfile/SDMapping,TestingProfile/SDMappingsTable,TestingProfile/SDInstanceRealizationMapPair,TestingProfile/SDInstanceRealizationMerge,TestingProfile/SDInstanceRealizationMergeOrigin,TestingProfile/SDInstanceRealizationSplit,TestingProfile/SDInstanceRealizationSplitTarget,DDS/dataReader,DDS/dataWriter,DDS/deadlineQosPolicy,DDS/domainParticipant,DDS/doQosPolicy,DDS/dsQosPolicy,DDS/durabilityQosPolicy,</v>
      </c>
      <c r="E126" s="11" t="s">
        <v>168</v>
      </c>
      <c r="F126" s="11" t="str">
        <f>IF(ISNUMBER(SEARCH("y",E126)),B126,"")</f>
        <v/>
      </c>
      <c r="G126" s="11" t="str">
        <f t="shared" si="7"/>
        <v>Comment,Constraint,Package,Problem,Rationale,View,Viewpoint,CustomView,Conform,Dependency,Refinement,Realization,Derivation,Satisfaction,Derive Requirement,Actor,Allocation,AllocationsTable,Stereotype,Tag,ControlledFile,HyperLink,TableLayout,TableView,MatrixLayout,MatrixView,CSVImporter,ExtendedTableLayout,ExtendedTableView,</v>
      </c>
      <c r="H126" s="13" t="s">
        <v>168</v>
      </c>
      <c r="I126" s="13" t="str">
        <f>IF(ISNUMBER(SEARCH("y",H126)),B126,"")</f>
        <v/>
      </c>
      <c r="J126" s="13" t="str">
        <f t="shared" si="8"/>
        <v>Diagram View,Comment,Constraint,Package,Problem,Rationale,View,Viewpoint,CustomView,Dependency,Part,Allocation,AllocationsTable,Stereotype,Tag,ControlledFile,HyperLink,TableLayout,TableView,MatrixLayout,MatrixView,CSVImporter,ExtendedTableLayout,ExtendedTableView,</v>
      </c>
      <c r="K126" s="17" t="s">
        <v>168</v>
      </c>
      <c r="L126" s="17" t="str">
        <f>IF(ISNUMBER(SEARCH("y",K126)),B126,"")</f>
        <v/>
      </c>
      <c r="M126" s="17" t="str">
        <f t="shared" si="9"/>
        <v>Requirements Diagram,Parametric Diagram,SequenceDiagram,ActivityDiagram,Comment,Constraint,Problem,Rationale,Dependency,Part,AssociationEnd,Generalization,Flow,Requirement,HyperLink,</v>
      </c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</row>
    <row r="127" spans="1:45" x14ac:dyDescent="0.25">
      <c r="A127" s="4" t="s">
        <v>119</v>
      </c>
      <c r="B127" s="6" t="s">
        <v>127</v>
      </c>
      <c r="C127" s="9" t="str">
        <f t="shared" si="5"/>
        <v>DDS/efQosPolicy,</v>
      </c>
      <c r="D127" s="9" t="str">
        <f t="shared" si="6"/>
        <v>Diagrams/Requirements Diagram,Diagrams/UseCaseDiagram,Diagrams/Package Diagram,Diagrams/Block Definition Diagram,Diagrams/Internal Block Diagram,Diagrams/Parametric Diagram,Diagrams/SequenceDiagram,Diagrams/rpy_separator,Diagrams/Statechart,Diagrams/ActivityDiagram,Diagrams/PanelDiagram,Diagrams/TimingDiagram,Diagrams/rpy_separator,Diagrams/Diagram View,General Elements/Comment,General Elements/Constraint,General Elements/Package,General Elements/Problem,General Elements/Rationale,General Elements/View,General Elements/Viewpoint,General Elements/CustomView,General Elements/rpy_separator,General Elements/Conform,General Elements/Dependency,General Elements/Refinement,General Elements/Realization,Blocks/Block,Blocks/Part,Blocks/Interface,Blocks/Event,Blocks/ChangeStructuralFeatureEvent,Blocks/rpy_separator,Blocks/DataType,Blocks/ValueType,Blocks/Unit,Blocks/Dimension,Blocks/rpy_separator,Blocks/ValueProperty,Blocks/Operation,Blocks/Reception,Blocks/TriggeredOperation,Blocks/Constructor,Blocks/Destructor,Blocks/rpy_separator,Blocks/AssociationEnd,Blocks/BindingConnector,Blocks/Generalization,Blocks/InstanceSpecification,Ports and Flows/Port,Ports and Flows/FlowPort,Ports and Flows/rpy_separator,Ports and Flows/InterfaceBlock,Ports and Flows/FullPort,Ports and Flows/ProxyPort,Ports and Flows/rpy_separator,Ports and Flows/FlowSpecification,Ports and Flows/FlowProperty,Ports and Flows/FlowItem,Ports and Flows/Flow,Requirements/Requirement,Requirements/RequirementsTable,Requirements/Remote Requirements Table,Requirements/Requirements Coverage Table,Requirements/Derivation,Requirements/Satisfaction,Requirements/TestCase,Requirements/Validation,Requirements/Derive Requirement,Use Cases/UseCase,Use Cases/Actor,Constraint Blocks/ConstraintBlock,Constraint Blocks/ConstraintProperty,Constraint Blocks/ConstraintParameter,Allocations/Allocation,Allocations/AllocationsTable,Extensions/Profile,Extensions/Stereotype,Extensions/Tag,Extensions/rpy_separator,Extensions/Component,Extensions/Configuration,Extensions/File,Extensions/ControlledFile,Extensions/HyperLink,Views and Layouts/TableLayout,Views and Layouts/TableView,Views and Layouts/MatrixLayout,Views and Layouts/MatrixView,Views and Layouts/Metrics Layout,Views and Layouts/Metrics View,Views and Layouts/CSVImporter,Views and Layouts/ExtendedTableLayout,Views and Layouts/ExtendedTableView,General Elements/TestObjective,TestingProfile/TestPackage,TestingProfile/TestRequirementMatrix,TestingProfile/TestResultTable,TestingProfile/TestCase,TestingProfile/TestContext,TestingProfile/SUT,TestingProfile/TestComponent,TestingProfile/TestActor,TestingProfile/TestComponentInstanceTestingProfile/TestConfiguration,TestingProfile/TestContext Diagram,TestingProfile/TestObjective,TestingProfile/TestScenario,TestingProfile/ScenarioRequirementFull,TestingProfile/ScenarioRequirementPartial,TestingProfile/ScenarioRequirementTable,TestingProfile/SDMapping,TestingProfile/SDMappingsTable,TestingProfile/SDInstanceRealizationMapPair,TestingProfile/SDInstanceRealizationMerge,TestingProfile/SDInstanceRealizationMergeOrigin,TestingProfile/SDInstanceRealizationSplit,TestingProfile/SDInstanceRealizationSplitTarget,DDS/dataReader,DDS/dataWriter,DDS/deadlineQosPolicy,DDS/domainParticipant,DDS/doQosPolicy,DDS/dsQosPolicy,DDS/durabilityQosPolicy,DDS/efQosPolicy,</v>
      </c>
      <c r="E127" s="11" t="s">
        <v>168</v>
      </c>
      <c r="F127" s="11" t="str">
        <f>IF(ISNUMBER(SEARCH("y",E127)),B127,"")</f>
        <v/>
      </c>
      <c r="G127" s="11" t="str">
        <f t="shared" si="7"/>
        <v>Comment,Constraint,Package,Problem,Rationale,View,Viewpoint,CustomView,Conform,Dependency,Refinement,Realization,Derivation,Satisfaction,Derive Requirement,Actor,Allocation,AllocationsTable,Stereotype,Tag,ControlledFile,HyperLink,TableLayout,TableView,MatrixLayout,MatrixView,CSVImporter,ExtendedTableLayout,ExtendedTableView,</v>
      </c>
      <c r="H127" s="13" t="s">
        <v>168</v>
      </c>
      <c r="I127" s="13" t="str">
        <f>IF(ISNUMBER(SEARCH("y",H127)),B127,"")</f>
        <v/>
      </c>
      <c r="J127" s="13" t="str">
        <f t="shared" si="8"/>
        <v>Diagram View,Comment,Constraint,Package,Problem,Rationale,View,Viewpoint,CustomView,Dependency,Part,Allocation,AllocationsTable,Stereotype,Tag,ControlledFile,HyperLink,TableLayout,TableView,MatrixLayout,MatrixView,CSVImporter,ExtendedTableLayout,ExtendedTableView,</v>
      </c>
      <c r="K127" s="17" t="s">
        <v>168</v>
      </c>
      <c r="L127" s="17" t="str">
        <f>IF(ISNUMBER(SEARCH("y",K127)),B127,"")</f>
        <v/>
      </c>
      <c r="M127" s="17" t="str">
        <f t="shared" si="9"/>
        <v>Requirements Diagram,Parametric Diagram,SequenceDiagram,ActivityDiagram,Comment,Constraint,Problem,Rationale,Dependency,Part,AssociationEnd,Generalization,Flow,Requirement,HyperLink,</v>
      </c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</row>
    <row r="128" spans="1:45" x14ac:dyDescent="0.25">
      <c r="A128" s="4" t="s">
        <v>119</v>
      </c>
      <c r="B128" s="6" t="s">
        <v>128</v>
      </c>
      <c r="C128" s="9" t="str">
        <f t="shared" si="5"/>
        <v>DDS/gdQosPolicy,</v>
      </c>
      <c r="D128" s="9" t="str">
        <f t="shared" si="6"/>
        <v>Diagrams/Requirements Diagram,Diagrams/UseCaseDiagram,Diagrams/Package Diagram,Diagrams/Block Definition Diagram,Diagrams/Internal Block Diagram,Diagrams/Parametric Diagram,Diagrams/SequenceDiagram,Diagrams/rpy_separator,Diagrams/Statechart,Diagrams/ActivityDiagram,Diagrams/PanelDiagram,Diagrams/TimingDiagram,Diagrams/rpy_separator,Diagrams/Diagram View,General Elements/Comment,General Elements/Constraint,General Elements/Package,General Elements/Problem,General Elements/Rationale,General Elements/View,General Elements/Viewpoint,General Elements/CustomView,General Elements/rpy_separator,General Elements/Conform,General Elements/Dependency,General Elements/Refinement,General Elements/Realization,Blocks/Block,Blocks/Part,Blocks/Interface,Blocks/Event,Blocks/ChangeStructuralFeatureEvent,Blocks/rpy_separator,Blocks/DataType,Blocks/ValueType,Blocks/Unit,Blocks/Dimension,Blocks/rpy_separator,Blocks/ValueProperty,Blocks/Operation,Blocks/Reception,Blocks/TriggeredOperation,Blocks/Constructor,Blocks/Destructor,Blocks/rpy_separator,Blocks/AssociationEnd,Blocks/BindingConnector,Blocks/Generalization,Blocks/InstanceSpecification,Ports and Flows/Port,Ports and Flows/FlowPort,Ports and Flows/rpy_separator,Ports and Flows/InterfaceBlock,Ports and Flows/FullPort,Ports and Flows/ProxyPort,Ports and Flows/rpy_separator,Ports and Flows/FlowSpecification,Ports and Flows/FlowProperty,Ports and Flows/FlowItem,Ports and Flows/Flow,Requirements/Requirement,Requirements/RequirementsTable,Requirements/Remote Requirements Table,Requirements/Requirements Coverage Table,Requirements/Derivation,Requirements/Satisfaction,Requirements/TestCase,Requirements/Validation,Requirements/Derive Requirement,Use Cases/UseCase,Use Cases/Actor,Constraint Blocks/ConstraintBlock,Constraint Blocks/ConstraintProperty,Constraint Blocks/ConstraintParameter,Allocations/Allocation,Allocations/AllocationsTable,Extensions/Profile,Extensions/Stereotype,Extensions/Tag,Extensions/rpy_separator,Extensions/Component,Extensions/Configuration,Extensions/File,Extensions/ControlledFile,Extensions/HyperLink,Views and Layouts/TableLayout,Views and Layouts/TableView,Views and Layouts/MatrixLayout,Views and Layouts/MatrixView,Views and Layouts/Metrics Layout,Views and Layouts/Metrics View,Views and Layouts/CSVImporter,Views and Layouts/ExtendedTableLayout,Views and Layouts/ExtendedTableView,General Elements/TestObjective,TestingProfile/TestPackage,TestingProfile/TestRequirementMatrix,TestingProfile/TestResultTable,TestingProfile/TestCase,TestingProfile/TestContext,TestingProfile/SUT,TestingProfile/TestComponent,TestingProfile/TestActor,TestingProfile/TestComponentInstanceTestingProfile/TestConfiguration,TestingProfile/TestContext Diagram,TestingProfile/TestObjective,TestingProfile/TestScenario,TestingProfile/ScenarioRequirementFull,TestingProfile/ScenarioRequirementPartial,TestingProfile/ScenarioRequirementTable,TestingProfile/SDMapping,TestingProfile/SDMappingsTable,TestingProfile/SDInstanceRealizationMapPair,TestingProfile/SDInstanceRealizationMerge,TestingProfile/SDInstanceRealizationMergeOrigin,TestingProfile/SDInstanceRealizationSplit,TestingProfile/SDInstanceRealizationSplitTarget,DDS/dataReader,DDS/dataWriter,DDS/deadlineQosPolicy,DDS/domainParticipant,DDS/doQosPolicy,DDS/dsQosPolicy,DDS/durabilityQosPolicy,DDS/efQosPolicy,DDS/gdQosPolicy,</v>
      </c>
      <c r="E128" s="11" t="s">
        <v>168</v>
      </c>
      <c r="F128" s="11" t="str">
        <f>IF(ISNUMBER(SEARCH("y",E128)),B128,"")</f>
        <v/>
      </c>
      <c r="G128" s="11" t="str">
        <f t="shared" si="7"/>
        <v>Comment,Constraint,Package,Problem,Rationale,View,Viewpoint,CustomView,Conform,Dependency,Refinement,Realization,Derivation,Satisfaction,Derive Requirement,Actor,Allocation,AllocationsTable,Stereotype,Tag,ControlledFile,HyperLink,TableLayout,TableView,MatrixLayout,MatrixView,CSVImporter,ExtendedTableLayout,ExtendedTableView,</v>
      </c>
      <c r="H128" s="13" t="s">
        <v>168</v>
      </c>
      <c r="I128" s="13" t="str">
        <f>IF(ISNUMBER(SEARCH("y",H128)),B128,"")</f>
        <v/>
      </c>
      <c r="J128" s="13" t="str">
        <f t="shared" si="8"/>
        <v>Diagram View,Comment,Constraint,Package,Problem,Rationale,View,Viewpoint,CustomView,Dependency,Part,Allocation,AllocationsTable,Stereotype,Tag,ControlledFile,HyperLink,TableLayout,TableView,MatrixLayout,MatrixView,CSVImporter,ExtendedTableLayout,ExtendedTableView,</v>
      </c>
      <c r="K128" s="17" t="s">
        <v>168</v>
      </c>
      <c r="L128" s="17" t="str">
        <f>IF(ISNUMBER(SEARCH("y",K128)),B128,"")</f>
        <v/>
      </c>
      <c r="M128" s="17" t="str">
        <f t="shared" si="9"/>
        <v>Requirements Diagram,Parametric Diagram,SequenceDiagram,ActivityDiagram,Comment,Constraint,Problem,Rationale,Dependency,Part,AssociationEnd,Generalization,Flow,Requirement,HyperLink,</v>
      </c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</row>
    <row r="129" spans="1:45" x14ac:dyDescent="0.25">
      <c r="A129" s="4" t="s">
        <v>119</v>
      </c>
      <c r="B129" s="6" t="s">
        <v>129</v>
      </c>
      <c r="C129" s="9" t="str">
        <f t="shared" si="5"/>
        <v>DDS/historyQosPolicy,</v>
      </c>
      <c r="D129" s="9" t="str">
        <f t="shared" si="6"/>
        <v>Diagrams/Requirements Diagram,Diagrams/UseCaseDiagram,Diagrams/Package Diagram,Diagrams/Block Definition Diagram,Diagrams/Internal Block Diagram,Diagrams/Parametric Diagram,Diagrams/SequenceDiagram,Diagrams/rpy_separator,Diagrams/Statechart,Diagrams/ActivityDiagram,Diagrams/PanelDiagram,Diagrams/TimingDiagram,Diagrams/rpy_separator,Diagrams/Diagram View,General Elements/Comment,General Elements/Constraint,General Elements/Package,General Elements/Problem,General Elements/Rationale,General Elements/View,General Elements/Viewpoint,General Elements/CustomView,General Elements/rpy_separator,General Elements/Conform,General Elements/Dependency,General Elements/Refinement,General Elements/Realization,Blocks/Block,Blocks/Part,Blocks/Interface,Blocks/Event,Blocks/ChangeStructuralFeatureEvent,Blocks/rpy_separator,Blocks/DataType,Blocks/ValueType,Blocks/Unit,Blocks/Dimension,Blocks/rpy_separator,Blocks/ValueProperty,Blocks/Operation,Blocks/Reception,Blocks/TriggeredOperation,Blocks/Constructor,Blocks/Destructor,Blocks/rpy_separator,Blocks/AssociationEnd,Blocks/BindingConnector,Blocks/Generalization,Blocks/InstanceSpecification,Ports and Flows/Port,Ports and Flows/FlowPort,Ports and Flows/rpy_separator,Ports and Flows/InterfaceBlock,Ports and Flows/FullPort,Ports and Flows/ProxyPort,Ports and Flows/rpy_separator,Ports and Flows/FlowSpecification,Ports and Flows/FlowProperty,Ports and Flows/FlowItem,Ports and Flows/Flow,Requirements/Requirement,Requirements/RequirementsTable,Requirements/Remote Requirements Table,Requirements/Requirements Coverage Table,Requirements/Derivation,Requirements/Satisfaction,Requirements/TestCase,Requirements/Validation,Requirements/Derive Requirement,Use Cases/UseCase,Use Cases/Actor,Constraint Blocks/ConstraintBlock,Constraint Blocks/ConstraintProperty,Constraint Blocks/ConstraintParameter,Allocations/Allocation,Allocations/AllocationsTable,Extensions/Profile,Extensions/Stereotype,Extensions/Tag,Extensions/rpy_separator,Extensions/Component,Extensions/Configuration,Extensions/File,Extensions/ControlledFile,Extensions/HyperLink,Views and Layouts/TableLayout,Views and Layouts/TableView,Views and Layouts/MatrixLayout,Views and Layouts/MatrixView,Views and Layouts/Metrics Layout,Views and Layouts/Metrics View,Views and Layouts/CSVImporter,Views and Layouts/ExtendedTableLayout,Views and Layouts/ExtendedTableView,General Elements/TestObjective,TestingProfile/TestPackage,TestingProfile/TestRequirementMatrix,TestingProfile/TestResultTable,TestingProfile/TestCase,TestingProfile/TestContext,TestingProfile/SUT,TestingProfile/TestComponent,TestingProfile/TestActor,TestingProfile/TestComponentInstanceTestingProfile/TestConfiguration,TestingProfile/TestContext Diagram,TestingProfile/TestObjective,TestingProfile/TestScenario,TestingProfile/ScenarioRequirementFull,TestingProfile/ScenarioRequirementPartial,TestingProfile/ScenarioRequirementTable,TestingProfile/SDMapping,TestingProfile/SDMappingsTable,TestingProfile/SDInstanceRealizationMapPair,TestingProfile/SDInstanceRealizationMerge,TestingProfile/SDInstanceRealizationMergeOrigin,TestingProfile/SDInstanceRealizationSplit,TestingProfile/SDInstanceRealizationSplitTarget,DDS/dataReader,DDS/dataWriter,DDS/deadlineQosPolicy,DDS/domainParticipant,DDS/doQosPolicy,DDS/dsQosPolicy,DDS/durabilityQosPolicy,DDS/efQosPolicy,DDS/gdQosPolicy,DDS/historyQosPolicy,</v>
      </c>
      <c r="E129" s="11" t="s">
        <v>168</v>
      </c>
      <c r="F129" s="11" t="str">
        <f>IF(ISNUMBER(SEARCH("y",E129)),B129,"")</f>
        <v/>
      </c>
      <c r="G129" s="11" t="str">
        <f t="shared" si="7"/>
        <v>Comment,Constraint,Package,Problem,Rationale,View,Viewpoint,CustomView,Conform,Dependency,Refinement,Realization,Derivation,Satisfaction,Derive Requirement,Actor,Allocation,AllocationsTable,Stereotype,Tag,ControlledFile,HyperLink,TableLayout,TableView,MatrixLayout,MatrixView,CSVImporter,ExtendedTableLayout,ExtendedTableView,</v>
      </c>
      <c r="H129" s="13" t="s">
        <v>168</v>
      </c>
      <c r="I129" s="13" t="str">
        <f>IF(ISNUMBER(SEARCH("y",H129)),B129,"")</f>
        <v/>
      </c>
      <c r="J129" s="13" t="str">
        <f t="shared" si="8"/>
        <v>Diagram View,Comment,Constraint,Package,Problem,Rationale,View,Viewpoint,CustomView,Dependency,Part,Allocation,AllocationsTable,Stereotype,Tag,ControlledFile,HyperLink,TableLayout,TableView,MatrixLayout,MatrixView,CSVImporter,ExtendedTableLayout,ExtendedTableView,</v>
      </c>
      <c r="K129" s="17" t="s">
        <v>168</v>
      </c>
      <c r="L129" s="17" t="str">
        <f>IF(ISNUMBER(SEARCH("y",K129)),B129,"")</f>
        <v/>
      </c>
      <c r="M129" s="17" t="str">
        <f t="shared" si="9"/>
        <v>Requirements Diagram,Parametric Diagram,SequenceDiagram,ActivityDiagram,Comment,Constraint,Problem,Rationale,Dependency,Part,AssociationEnd,Generalization,Flow,Requirement,HyperLink,</v>
      </c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</row>
    <row r="130" spans="1:45" x14ac:dyDescent="0.25">
      <c r="A130" s="4" t="s">
        <v>119</v>
      </c>
      <c r="B130" s="6" t="s">
        <v>130</v>
      </c>
      <c r="C130" s="9" t="str">
        <f t="shared" ref="C130:C159" si="10">IF(A130="",B130,A130&amp;"/"&amp;B130)</f>
        <v>DDS/key,</v>
      </c>
      <c r="D130" s="9" t="str">
        <f t="shared" si="6"/>
        <v>Diagrams/Requirements Diagram,Diagrams/UseCaseDiagram,Diagrams/Package Diagram,Diagrams/Block Definition Diagram,Diagrams/Internal Block Diagram,Diagrams/Parametric Diagram,Diagrams/SequenceDiagram,Diagrams/rpy_separator,Diagrams/Statechart,Diagrams/ActivityDiagram,Diagrams/PanelDiagram,Diagrams/TimingDiagram,Diagrams/rpy_separator,Diagrams/Diagram View,General Elements/Comment,General Elements/Constraint,General Elements/Package,General Elements/Problem,General Elements/Rationale,General Elements/View,General Elements/Viewpoint,General Elements/CustomView,General Elements/rpy_separator,General Elements/Conform,General Elements/Dependency,General Elements/Refinement,General Elements/Realization,Blocks/Block,Blocks/Part,Blocks/Interface,Blocks/Event,Blocks/ChangeStructuralFeatureEvent,Blocks/rpy_separator,Blocks/DataType,Blocks/ValueType,Blocks/Unit,Blocks/Dimension,Blocks/rpy_separator,Blocks/ValueProperty,Blocks/Operation,Blocks/Reception,Blocks/TriggeredOperation,Blocks/Constructor,Blocks/Destructor,Blocks/rpy_separator,Blocks/AssociationEnd,Blocks/BindingConnector,Blocks/Generalization,Blocks/InstanceSpecification,Ports and Flows/Port,Ports and Flows/FlowPort,Ports and Flows/rpy_separator,Ports and Flows/InterfaceBlock,Ports and Flows/FullPort,Ports and Flows/ProxyPort,Ports and Flows/rpy_separator,Ports and Flows/FlowSpecification,Ports and Flows/FlowProperty,Ports and Flows/FlowItem,Ports and Flows/Flow,Requirements/Requirement,Requirements/RequirementsTable,Requirements/Remote Requirements Table,Requirements/Requirements Coverage Table,Requirements/Derivation,Requirements/Satisfaction,Requirements/TestCase,Requirements/Validation,Requirements/Derive Requirement,Use Cases/UseCase,Use Cases/Actor,Constraint Blocks/ConstraintBlock,Constraint Blocks/ConstraintProperty,Constraint Blocks/ConstraintParameter,Allocations/Allocation,Allocations/AllocationsTable,Extensions/Profile,Extensions/Stereotype,Extensions/Tag,Extensions/rpy_separator,Extensions/Component,Extensions/Configuration,Extensions/File,Extensions/ControlledFile,Extensions/HyperLink,Views and Layouts/TableLayout,Views and Layouts/TableView,Views and Layouts/MatrixLayout,Views and Layouts/MatrixView,Views and Layouts/Metrics Layout,Views and Layouts/Metrics View,Views and Layouts/CSVImporter,Views and Layouts/ExtendedTableLayout,Views and Layouts/ExtendedTableView,General Elements/TestObjective,TestingProfile/TestPackage,TestingProfile/TestRequirementMatrix,TestingProfile/TestResultTable,TestingProfile/TestCase,TestingProfile/TestContext,TestingProfile/SUT,TestingProfile/TestComponent,TestingProfile/TestActor,TestingProfile/TestComponentInstanceTestingProfile/TestConfiguration,TestingProfile/TestContext Diagram,TestingProfile/TestObjective,TestingProfile/TestScenario,TestingProfile/ScenarioRequirementFull,TestingProfile/ScenarioRequirementPartial,TestingProfile/ScenarioRequirementTable,TestingProfile/SDMapping,TestingProfile/SDMappingsTable,TestingProfile/SDInstanceRealizationMapPair,TestingProfile/SDInstanceRealizationMerge,TestingProfile/SDInstanceRealizationMergeOrigin,TestingProfile/SDInstanceRealizationSplit,TestingProfile/SDInstanceRealizationSplitTarget,DDS/dataReader,DDS/dataWriter,DDS/deadlineQosPolicy,DDS/domainParticipant,DDS/doQosPolicy,DDS/dsQosPolicy,DDS/durabilityQosPolicy,DDS/efQosPolicy,DDS/gdQosPolicy,DDS/historyQosPolicy,DDS/key,</v>
      </c>
      <c r="E130" s="11" t="s">
        <v>168</v>
      </c>
      <c r="F130" s="11" t="str">
        <f>IF(ISNUMBER(SEARCH("y",E130)),B130,"")</f>
        <v/>
      </c>
      <c r="G130" s="11" t="str">
        <f t="shared" si="7"/>
        <v>Comment,Constraint,Package,Problem,Rationale,View,Viewpoint,CustomView,Conform,Dependency,Refinement,Realization,Derivation,Satisfaction,Derive Requirement,Actor,Allocation,AllocationsTable,Stereotype,Tag,ControlledFile,HyperLink,TableLayout,TableView,MatrixLayout,MatrixView,CSVImporter,ExtendedTableLayout,ExtendedTableView,</v>
      </c>
      <c r="H130" s="13" t="s">
        <v>168</v>
      </c>
      <c r="I130" s="13" t="str">
        <f>IF(ISNUMBER(SEARCH("y",H130)),B130,"")</f>
        <v/>
      </c>
      <c r="J130" s="13" t="str">
        <f t="shared" si="8"/>
        <v>Diagram View,Comment,Constraint,Package,Problem,Rationale,View,Viewpoint,CustomView,Dependency,Part,Allocation,AllocationsTable,Stereotype,Tag,ControlledFile,HyperLink,TableLayout,TableView,MatrixLayout,MatrixView,CSVImporter,ExtendedTableLayout,ExtendedTableView,</v>
      </c>
      <c r="K130" s="17" t="s">
        <v>168</v>
      </c>
      <c r="L130" s="17" t="str">
        <f>IF(ISNUMBER(SEARCH("y",K130)),B130,"")</f>
        <v/>
      </c>
      <c r="M130" s="17" t="str">
        <f t="shared" si="9"/>
        <v>Requirements Diagram,Parametric Diagram,SequenceDiagram,ActivityDiagram,Comment,Constraint,Problem,Rationale,Dependency,Part,AssociationEnd,Generalization,Flow,Requirement,HyperLink,</v>
      </c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</row>
    <row r="131" spans="1:45" x14ac:dyDescent="0.25">
      <c r="A131" s="4" t="s">
        <v>119</v>
      </c>
      <c r="B131" s="6" t="s">
        <v>131</v>
      </c>
      <c r="C131" s="9" t="str">
        <f t="shared" si="10"/>
        <v>DDS/lbQosPolicy,</v>
      </c>
      <c r="D131" s="9" t="str">
        <f t="shared" si="6"/>
        <v>Diagrams/Requirements Diagram,Diagrams/UseCaseDiagram,Diagrams/Package Diagram,Diagrams/Block Definition Diagram,Diagrams/Internal Block Diagram,Diagrams/Parametric Diagram,Diagrams/SequenceDiagram,Diagrams/rpy_separator,Diagrams/Statechart,Diagrams/ActivityDiagram,Diagrams/PanelDiagram,Diagrams/TimingDiagram,Diagrams/rpy_separator,Diagrams/Diagram View,General Elements/Comment,General Elements/Constraint,General Elements/Package,General Elements/Problem,General Elements/Rationale,General Elements/View,General Elements/Viewpoint,General Elements/CustomView,General Elements/rpy_separator,General Elements/Conform,General Elements/Dependency,General Elements/Refinement,General Elements/Realization,Blocks/Block,Blocks/Part,Blocks/Interface,Blocks/Event,Blocks/ChangeStructuralFeatureEvent,Blocks/rpy_separator,Blocks/DataType,Blocks/ValueType,Blocks/Unit,Blocks/Dimension,Blocks/rpy_separator,Blocks/ValueProperty,Blocks/Operation,Blocks/Reception,Blocks/TriggeredOperation,Blocks/Constructor,Blocks/Destructor,Blocks/rpy_separator,Blocks/AssociationEnd,Blocks/BindingConnector,Blocks/Generalization,Blocks/InstanceSpecification,Ports and Flows/Port,Ports and Flows/FlowPort,Ports and Flows/rpy_separator,Ports and Flows/InterfaceBlock,Ports and Flows/FullPort,Ports and Flows/ProxyPort,Ports and Flows/rpy_separator,Ports and Flows/FlowSpecification,Ports and Flows/FlowProperty,Ports and Flows/FlowItem,Ports and Flows/Flow,Requirements/Requirement,Requirements/RequirementsTable,Requirements/Remote Requirements Table,Requirements/Requirements Coverage Table,Requirements/Derivation,Requirements/Satisfaction,Requirements/TestCase,Requirements/Validation,Requirements/Derive Requirement,Use Cases/UseCase,Use Cases/Actor,Constraint Blocks/ConstraintBlock,Constraint Blocks/ConstraintProperty,Constraint Blocks/ConstraintParameter,Allocations/Allocation,Allocations/AllocationsTable,Extensions/Profile,Extensions/Stereotype,Extensions/Tag,Extensions/rpy_separator,Extensions/Component,Extensions/Configuration,Extensions/File,Extensions/ControlledFile,Extensions/HyperLink,Views and Layouts/TableLayout,Views and Layouts/TableView,Views and Layouts/MatrixLayout,Views and Layouts/MatrixView,Views and Layouts/Metrics Layout,Views and Layouts/Metrics View,Views and Layouts/CSVImporter,Views and Layouts/ExtendedTableLayout,Views and Layouts/ExtendedTableView,General Elements/TestObjective,TestingProfile/TestPackage,TestingProfile/TestRequirementMatrix,TestingProfile/TestResultTable,TestingProfile/TestCase,TestingProfile/TestContext,TestingProfile/SUT,TestingProfile/TestComponent,TestingProfile/TestActor,TestingProfile/TestComponentInstanceTestingProfile/TestConfiguration,TestingProfile/TestContext Diagram,TestingProfile/TestObjective,TestingProfile/TestScenario,TestingProfile/ScenarioRequirementFull,TestingProfile/ScenarioRequirementPartial,TestingProfile/ScenarioRequirementTable,TestingProfile/SDMapping,TestingProfile/SDMappingsTable,TestingProfile/SDInstanceRealizationMapPair,TestingProfile/SDInstanceRealizationMerge,TestingProfile/SDInstanceRealizationMergeOrigin,TestingProfile/SDInstanceRealizationSplit,TestingProfile/SDInstanceRealizationSplitTarget,DDS/dataReader,DDS/dataWriter,DDS/deadlineQosPolicy,DDS/domainParticipant,DDS/doQosPolicy,DDS/dsQosPolicy,DDS/durabilityQosPolicy,DDS/efQosPolicy,DDS/gdQosPolicy,DDS/historyQosPolicy,DDS/key,DDS/lbQosPolicy,</v>
      </c>
      <c r="E131" s="11" t="s">
        <v>168</v>
      </c>
      <c r="F131" s="11" t="str">
        <f>IF(ISNUMBER(SEARCH("y",E131)),B131,"")</f>
        <v/>
      </c>
      <c r="G131" s="11" t="str">
        <f t="shared" si="7"/>
        <v>Comment,Constraint,Package,Problem,Rationale,View,Viewpoint,CustomView,Conform,Dependency,Refinement,Realization,Derivation,Satisfaction,Derive Requirement,Actor,Allocation,AllocationsTable,Stereotype,Tag,ControlledFile,HyperLink,TableLayout,TableView,MatrixLayout,MatrixView,CSVImporter,ExtendedTableLayout,ExtendedTableView,</v>
      </c>
      <c r="H131" s="13" t="s">
        <v>168</v>
      </c>
      <c r="I131" s="13" t="str">
        <f>IF(ISNUMBER(SEARCH("y",H131)),B131,"")</f>
        <v/>
      </c>
      <c r="J131" s="13" t="str">
        <f t="shared" si="8"/>
        <v>Diagram View,Comment,Constraint,Package,Problem,Rationale,View,Viewpoint,CustomView,Dependency,Part,Allocation,AllocationsTable,Stereotype,Tag,ControlledFile,HyperLink,TableLayout,TableView,MatrixLayout,MatrixView,CSVImporter,ExtendedTableLayout,ExtendedTableView,</v>
      </c>
      <c r="K131" s="17" t="s">
        <v>168</v>
      </c>
      <c r="L131" s="17" t="str">
        <f>IF(ISNUMBER(SEARCH("y",K131)),B131,"")</f>
        <v/>
      </c>
      <c r="M131" s="17" t="str">
        <f t="shared" si="9"/>
        <v>Requirements Diagram,Parametric Diagram,SequenceDiagram,ActivityDiagram,Comment,Constraint,Problem,Rationale,Dependency,Part,AssociationEnd,Generalization,Flow,Requirement,HyperLink,</v>
      </c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</row>
    <row r="132" spans="1:45" x14ac:dyDescent="0.25">
      <c r="A132" s="4" t="s">
        <v>119</v>
      </c>
      <c r="B132" s="6" t="s">
        <v>132</v>
      </c>
      <c r="C132" s="9" t="str">
        <f t="shared" si="10"/>
        <v>DDS/lifespanQosPolicy,</v>
      </c>
      <c r="D132" s="9" t="str">
        <f t="shared" ref="D132:D177" si="11">_xlfn.CONCAT($D131,$C132)</f>
        <v>Diagrams/Requirements Diagram,Diagrams/UseCaseDiagram,Diagrams/Package Diagram,Diagrams/Block Definition Diagram,Diagrams/Internal Block Diagram,Diagrams/Parametric Diagram,Diagrams/SequenceDiagram,Diagrams/rpy_separator,Diagrams/Statechart,Diagrams/ActivityDiagram,Diagrams/PanelDiagram,Diagrams/TimingDiagram,Diagrams/rpy_separator,Diagrams/Diagram View,General Elements/Comment,General Elements/Constraint,General Elements/Package,General Elements/Problem,General Elements/Rationale,General Elements/View,General Elements/Viewpoint,General Elements/CustomView,General Elements/rpy_separator,General Elements/Conform,General Elements/Dependency,General Elements/Refinement,General Elements/Realization,Blocks/Block,Blocks/Part,Blocks/Interface,Blocks/Event,Blocks/ChangeStructuralFeatureEvent,Blocks/rpy_separator,Blocks/DataType,Blocks/ValueType,Blocks/Unit,Blocks/Dimension,Blocks/rpy_separator,Blocks/ValueProperty,Blocks/Operation,Blocks/Reception,Blocks/TriggeredOperation,Blocks/Constructor,Blocks/Destructor,Blocks/rpy_separator,Blocks/AssociationEnd,Blocks/BindingConnector,Blocks/Generalization,Blocks/InstanceSpecification,Ports and Flows/Port,Ports and Flows/FlowPort,Ports and Flows/rpy_separator,Ports and Flows/InterfaceBlock,Ports and Flows/FullPort,Ports and Flows/ProxyPort,Ports and Flows/rpy_separator,Ports and Flows/FlowSpecification,Ports and Flows/FlowProperty,Ports and Flows/FlowItem,Ports and Flows/Flow,Requirements/Requirement,Requirements/RequirementsTable,Requirements/Remote Requirements Table,Requirements/Requirements Coverage Table,Requirements/Derivation,Requirements/Satisfaction,Requirements/TestCase,Requirements/Validation,Requirements/Derive Requirement,Use Cases/UseCase,Use Cases/Actor,Constraint Blocks/ConstraintBlock,Constraint Blocks/ConstraintProperty,Constraint Blocks/ConstraintParameter,Allocations/Allocation,Allocations/AllocationsTable,Extensions/Profile,Extensions/Stereotype,Extensions/Tag,Extensions/rpy_separator,Extensions/Component,Extensions/Configuration,Extensions/File,Extensions/ControlledFile,Extensions/HyperLink,Views and Layouts/TableLayout,Views and Layouts/TableView,Views and Layouts/MatrixLayout,Views and Layouts/MatrixView,Views and Layouts/Metrics Layout,Views and Layouts/Metrics View,Views and Layouts/CSVImporter,Views and Layouts/ExtendedTableLayout,Views and Layouts/ExtendedTableView,General Elements/TestObjective,TestingProfile/TestPackage,TestingProfile/TestRequirementMatrix,TestingProfile/TestResultTable,TestingProfile/TestCase,TestingProfile/TestContext,TestingProfile/SUT,TestingProfile/TestComponent,TestingProfile/TestActor,TestingProfile/TestComponentInstanceTestingProfile/TestConfiguration,TestingProfile/TestContext Diagram,TestingProfile/TestObjective,TestingProfile/TestScenario,TestingProfile/ScenarioRequirementFull,TestingProfile/ScenarioRequirementPartial,TestingProfile/ScenarioRequirementTable,TestingProfile/SDMapping,TestingProfile/SDMappingsTable,TestingProfile/SDInstanceRealizationMapPair,TestingProfile/SDInstanceRealizationMerge,TestingProfile/SDInstanceRealizationMergeOrigin,TestingProfile/SDInstanceRealizationSplit,TestingProfile/SDInstanceRealizationSplitTarget,DDS/dataReader,DDS/dataWriter,DDS/deadlineQosPolicy,DDS/domainParticipant,DDS/doQosPolicy,DDS/dsQosPolicy,DDS/durabilityQosPolicy,DDS/efQosPolicy,DDS/gdQosPolicy,DDS/historyQosPolicy,DDS/key,DDS/lbQosPolicy,DDS/lifespanQosPolicy,</v>
      </c>
      <c r="E132" s="11" t="s">
        <v>168</v>
      </c>
      <c r="F132" s="11" t="str">
        <f>IF(ISNUMBER(SEARCH("y",E132)),B132,"")</f>
        <v/>
      </c>
      <c r="G132" s="11" t="str">
        <f t="shared" ref="G132:G177" si="12">_xlfn.CONCAT($G131,$F132)</f>
        <v>Comment,Constraint,Package,Problem,Rationale,View,Viewpoint,CustomView,Conform,Dependency,Refinement,Realization,Derivation,Satisfaction,Derive Requirement,Actor,Allocation,AllocationsTable,Stereotype,Tag,ControlledFile,HyperLink,TableLayout,TableView,MatrixLayout,MatrixView,CSVImporter,ExtendedTableLayout,ExtendedTableView,</v>
      </c>
      <c r="H132" s="13" t="s">
        <v>168</v>
      </c>
      <c r="I132" s="13" t="str">
        <f>IF(ISNUMBER(SEARCH("y",H132)),B132,"")</f>
        <v/>
      </c>
      <c r="J132" s="13" t="str">
        <f t="shared" ref="J132:J177" si="13">_xlfn.CONCAT($J131,$I132)</f>
        <v>Diagram View,Comment,Constraint,Package,Problem,Rationale,View,Viewpoint,CustomView,Dependency,Part,Allocation,AllocationsTable,Stereotype,Tag,ControlledFile,HyperLink,TableLayout,TableView,MatrixLayout,MatrixView,CSVImporter,ExtendedTableLayout,ExtendedTableView,</v>
      </c>
      <c r="K132" s="17" t="s">
        <v>168</v>
      </c>
      <c r="L132" s="17" t="str">
        <f>IF(ISNUMBER(SEARCH("y",K132)),B132,"")</f>
        <v/>
      </c>
      <c r="M132" s="17" t="str">
        <f t="shared" ref="M132:M177" si="14">_xlfn.CONCAT($M131,$L132)</f>
        <v>Requirements Diagram,Parametric Diagram,SequenceDiagram,ActivityDiagram,Comment,Constraint,Problem,Rationale,Dependency,Part,AssociationEnd,Generalization,Flow,Requirement,HyperLink,</v>
      </c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</row>
    <row r="133" spans="1:45" x14ac:dyDescent="0.25">
      <c r="A133" s="4" t="s">
        <v>119</v>
      </c>
      <c r="B133" s="6" t="s">
        <v>133</v>
      </c>
      <c r="C133" s="9" t="str">
        <f t="shared" si="10"/>
        <v>DDS/livelinessQosPolicy,</v>
      </c>
      <c r="D133" s="9" t="str">
        <f t="shared" si="11"/>
        <v>Diagrams/Requirements Diagram,Diagrams/UseCaseDiagram,Diagrams/Package Diagram,Diagrams/Block Definition Diagram,Diagrams/Internal Block Diagram,Diagrams/Parametric Diagram,Diagrams/SequenceDiagram,Diagrams/rpy_separator,Diagrams/Statechart,Diagrams/ActivityDiagram,Diagrams/PanelDiagram,Diagrams/TimingDiagram,Diagrams/rpy_separator,Diagrams/Diagram View,General Elements/Comment,General Elements/Constraint,General Elements/Package,General Elements/Problem,General Elements/Rationale,General Elements/View,General Elements/Viewpoint,General Elements/CustomView,General Elements/rpy_separator,General Elements/Conform,General Elements/Dependency,General Elements/Refinement,General Elements/Realization,Blocks/Block,Blocks/Part,Blocks/Interface,Blocks/Event,Blocks/ChangeStructuralFeatureEvent,Blocks/rpy_separator,Blocks/DataType,Blocks/ValueType,Blocks/Unit,Blocks/Dimension,Blocks/rpy_separator,Blocks/ValueProperty,Blocks/Operation,Blocks/Reception,Blocks/TriggeredOperation,Blocks/Constructor,Blocks/Destructor,Blocks/rpy_separator,Blocks/AssociationEnd,Blocks/BindingConnector,Blocks/Generalization,Blocks/InstanceSpecification,Ports and Flows/Port,Ports and Flows/FlowPort,Ports and Flows/rpy_separator,Ports and Flows/InterfaceBlock,Ports and Flows/FullPort,Ports and Flows/ProxyPort,Ports and Flows/rpy_separator,Ports and Flows/FlowSpecification,Ports and Flows/FlowProperty,Ports and Flows/FlowItem,Ports and Flows/Flow,Requirements/Requirement,Requirements/RequirementsTable,Requirements/Remote Requirements Table,Requirements/Requirements Coverage Table,Requirements/Derivation,Requirements/Satisfaction,Requirements/TestCase,Requirements/Validation,Requirements/Derive Requirement,Use Cases/UseCase,Use Cases/Actor,Constraint Blocks/ConstraintBlock,Constraint Blocks/ConstraintProperty,Constraint Blocks/ConstraintParameter,Allocations/Allocation,Allocations/AllocationsTable,Extensions/Profile,Extensions/Stereotype,Extensions/Tag,Extensions/rpy_separator,Extensions/Component,Extensions/Configuration,Extensions/File,Extensions/ControlledFile,Extensions/HyperLink,Views and Layouts/TableLayout,Views and Layouts/TableView,Views and Layouts/MatrixLayout,Views and Layouts/MatrixView,Views and Layouts/Metrics Layout,Views and Layouts/Metrics View,Views and Layouts/CSVImporter,Views and Layouts/ExtendedTableLayout,Views and Layouts/ExtendedTableView,General Elements/TestObjective,TestingProfile/TestPackage,TestingProfile/TestRequirementMatrix,TestingProfile/TestResultTable,TestingProfile/TestCase,TestingProfile/TestContext,TestingProfile/SUT,TestingProfile/TestComponent,TestingProfile/TestActor,TestingProfile/TestComponentInstanceTestingProfile/TestConfiguration,TestingProfile/TestContext Diagram,TestingProfile/TestObjective,TestingProfile/TestScenario,TestingProfile/ScenarioRequirementFull,TestingProfile/ScenarioRequirementPartial,TestingProfile/ScenarioRequirementTable,TestingProfile/SDMapping,TestingProfile/SDMappingsTable,TestingProfile/SDInstanceRealizationMapPair,TestingProfile/SDInstanceRealizationMerge,TestingProfile/SDInstanceRealizationMergeOrigin,TestingProfile/SDInstanceRealizationSplit,TestingProfile/SDInstanceRealizationSplitTarget,DDS/dataReader,DDS/dataWriter,DDS/deadlineQosPolicy,DDS/domainParticipant,DDS/doQosPolicy,DDS/dsQosPolicy,DDS/durabilityQosPolicy,DDS/efQosPolicy,DDS/gdQosPolicy,DDS/historyQosPolicy,DDS/key,DDS/lbQosPolicy,DDS/lifespanQosPolicy,DDS/livelinessQosPolicy,</v>
      </c>
      <c r="E133" s="11" t="s">
        <v>168</v>
      </c>
      <c r="F133" s="11" t="str">
        <f>IF(ISNUMBER(SEARCH("y",E133)),B133,"")</f>
        <v/>
      </c>
      <c r="G133" s="11" t="str">
        <f t="shared" si="12"/>
        <v>Comment,Constraint,Package,Problem,Rationale,View,Viewpoint,CustomView,Conform,Dependency,Refinement,Realization,Derivation,Satisfaction,Derive Requirement,Actor,Allocation,AllocationsTable,Stereotype,Tag,ControlledFile,HyperLink,TableLayout,TableView,MatrixLayout,MatrixView,CSVImporter,ExtendedTableLayout,ExtendedTableView,</v>
      </c>
      <c r="H133" s="13" t="s">
        <v>168</v>
      </c>
      <c r="I133" s="13" t="str">
        <f>IF(ISNUMBER(SEARCH("y",H133)),B133,"")</f>
        <v/>
      </c>
      <c r="J133" s="13" t="str">
        <f t="shared" si="13"/>
        <v>Diagram View,Comment,Constraint,Package,Problem,Rationale,View,Viewpoint,CustomView,Dependency,Part,Allocation,AllocationsTable,Stereotype,Tag,ControlledFile,HyperLink,TableLayout,TableView,MatrixLayout,MatrixView,CSVImporter,ExtendedTableLayout,ExtendedTableView,</v>
      </c>
      <c r="K133" s="17" t="s">
        <v>168</v>
      </c>
      <c r="L133" s="17" t="str">
        <f>IF(ISNUMBER(SEARCH("y",K133)),B133,"")</f>
        <v/>
      </c>
      <c r="M133" s="17" t="str">
        <f t="shared" si="14"/>
        <v>Requirements Diagram,Parametric Diagram,SequenceDiagram,ActivityDiagram,Comment,Constraint,Problem,Rationale,Dependency,Part,AssociationEnd,Generalization,Flow,Requirement,HyperLink,</v>
      </c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</row>
    <row r="134" spans="1:45" x14ac:dyDescent="0.25">
      <c r="A134" s="4" t="s">
        <v>119</v>
      </c>
      <c r="B134" s="6" t="s">
        <v>134</v>
      </c>
      <c r="C134" s="9" t="str">
        <f t="shared" si="10"/>
        <v>DDS/osQosPolicy,</v>
      </c>
      <c r="D134" s="9" t="str">
        <f t="shared" si="11"/>
        <v>Diagrams/Requirements Diagram,Diagrams/UseCaseDiagram,Diagrams/Package Diagram,Diagrams/Block Definition Diagram,Diagrams/Internal Block Diagram,Diagrams/Parametric Diagram,Diagrams/SequenceDiagram,Diagrams/rpy_separator,Diagrams/Statechart,Diagrams/ActivityDiagram,Diagrams/PanelDiagram,Diagrams/TimingDiagram,Diagrams/rpy_separator,Diagrams/Diagram View,General Elements/Comment,General Elements/Constraint,General Elements/Package,General Elements/Problem,General Elements/Rationale,General Elements/View,General Elements/Viewpoint,General Elements/CustomView,General Elements/rpy_separator,General Elements/Conform,General Elements/Dependency,General Elements/Refinement,General Elements/Realization,Blocks/Block,Blocks/Part,Blocks/Interface,Blocks/Event,Blocks/ChangeStructuralFeatureEvent,Blocks/rpy_separator,Blocks/DataType,Blocks/ValueType,Blocks/Unit,Blocks/Dimension,Blocks/rpy_separator,Blocks/ValueProperty,Blocks/Operation,Blocks/Reception,Blocks/TriggeredOperation,Blocks/Constructor,Blocks/Destructor,Blocks/rpy_separator,Blocks/AssociationEnd,Blocks/BindingConnector,Blocks/Generalization,Blocks/InstanceSpecification,Ports and Flows/Port,Ports and Flows/FlowPort,Ports and Flows/rpy_separator,Ports and Flows/InterfaceBlock,Ports and Flows/FullPort,Ports and Flows/ProxyPort,Ports and Flows/rpy_separator,Ports and Flows/FlowSpecification,Ports and Flows/FlowProperty,Ports and Flows/FlowItem,Ports and Flows/Flow,Requirements/Requirement,Requirements/RequirementsTable,Requirements/Remote Requirements Table,Requirements/Requirements Coverage Table,Requirements/Derivation,Requirements/Satisfaction,Requirements/TestCase,Requirements/Validation,Requirements/Derive Requirement,Use Cases/UseCase,Use Cases/Actor,Constraint Blocks/ConstraintBlock,Constraint Blocks/ConstraintProperty,Constraint Blocks/ConstraintParameter,Allocations/Allocation,Allocations/AllocationsTable,Extensions/Profile,Extensions/Stereotype,Extensions/Tag,Extensions/rpy_separator,Extensions/Component,Extensions/Configuration,Extensions/File,Extensions/ControlledFile,Extensions/HyperLink,Views and Layouts/TableLayout,Views and Layouts/TableView,Views and Layouts/MatrixLayout,Views and Layouts/MatrixView,Views and Layouts/Metrics Layout,Views and Layouts/Metrics View,Views and Layouts/CSVImporter,Views and Layouts/ExtendedTableLayout,Views and Layouts/ExtendedTableView,General Elements/TestObjective,TestingProfile/TestPackage,TestingProfile/TestRequirementMatrix,TestingProfile/TestResultTable,TestingProfile/TestCase,TestingProfile/TestContext,TestingProfile/SUT,TestingProfile/TestComponent,TestingProfile/TestActor,TestingProfile/TestComponentInstanceTestingProfile/TestConfiguration,TestingProfile/TestContext Diagram,TestingProfile/TestObjective,TestingProfile/TestScenario,TestingProfile/ScenarioRequirementFull,TestingProfile/ScenarioRequirementPartial,TestingProfile/ScenarioRequirementTable,TestingProfile/SDMapping,TestingProfile/SDMappingsTable,TestingProfile/SDInstanceRealizationMapPair,TestingProfile/SDInstanceRealizationMerge,TestingProfile/SDInstanceRealizationMergeOrigin,TestingProfile/SDInstanceRealizationSplit,TestingProfile/SDInstanceRealizationSplitTarget,DDS/dataReader,DDS/dataWriter,DDS/deadlineQosPolicy,DDS/domainParticipant,DDS/doQosPolicy,DDS/dsQosPolicy,DDS/durabilityQosPolicy,DDS/efQosPolicy,DDS/gdQosPolicy,DDS/historyQosPolicy,DDS/key,DDS/lbQosPolicy,DDS/lifespanQosPolicy,DDS/livelinessQosPolicy,DDS/osQosPolicy,</v>
      </c>
      <c r="E134" s="11" t="s">
        <v>168</v>
      </c>
      <c r="F134" s="11" t="str">
        <f>IF(ISNUMBER(SEARCH("y",E134)),B134,"")</f>
        <v/>
      </c>
      <c r="G134" s="11" t="str">
        <f t="shared" si="12"/>
        <v>Comment,Constraint,Package,Problem,Rationale,View,Viewpoint,CustomView,Conform,Dependency,Refinement,Realization,Derivation,Satisfaction,Derive Requirement,Actor,Allocation,AllocationsTable,Stereotype,Tag,ControlledFile,HyperLink,TableLayout,TableView,MatrixLayout,MatrixView,CSVImporter,ExtendedTableLayout,ExtendedTableView,</v>
      </c>
      <c r="H134" s="13" t="s">
        <v>168</v>
      </c>
      <c r="I134" s="13" t="str">
        <f>IF(ISNUMBER(SEARCH("y",H134)),B134,"")</f>
        <v/>
      </c>
      <c r="J134" s="13" t="str">
        <f t="shared" si="13"/>
        <v>Diagram View,Comment,Constraint,Package,Problem,Rationale,View,Viewpoint,CustomView,Dependency,Part,Allocation,AllocationsTable,Stereotype,Tag,ControlledFile,HyperLink,TableLayout,TableView,MatrixLayout,MatrixView,CSVImporter,ExtendedTableLayout,ExtendedTableView,</v>
      </c>
      <c r="K134" s="17" t="s">
        <v>168</v>
      </c>
      <c r="L134" s="17" t="str">
        <f>IF(ISNUMBER(SEARCH("y",K134)),B134,"")</f>
        <v/>
      </c>
      <c r="M134" s="17" t="str">
        <f t="shared" si="14"/>
        <v>Requirements Diagram,Parametric Diagram,SequenceDiagram,ActivityDiagram,Comment,Constraint,Problem,Rationale,Dependency,Part,AssociationEnd,Generalization,Flow,Requirement,HyperLink,</v>
      </c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</row>
    <row r="135" spans="1:45" x14ac:dyDescent="0.25">
      <c r="A135" s="4" t="s">
        <v>119</v>
      </c>
      <c r="B135" s="6" t="s">
        <v>135</v>
      </c>
      <c r="C135" s="9" t="str">
        <f t="shared" si="10"/>
        <v>DDS/ownershipQosPolicy,</v>
      </c>
      <c r="D135" s="9" t="str">
        <f t="shared" si="11"/>
        <v>Diagrams/Requirements Diagram,Diagrams/UseCaseDiagram,Diagrams/Package Diagram,Diagrams/Block Definition Diagram,Diagrams/Internal Block Diagram,Diagrams/Parametric Diagram,Diagrams/SequenceDiagram,Diagrams/rpy_separator,Diagrams/Statechart,Diagrams/ActivityDiagram,Diagrams/PanelDiagram,Diagrams/TimingDiagram,Diagrams/rpy_separator,Diagrams/Diagram View,General Elements/Comment,General Elements/Constraint,General Elements/Package,General Elements/Problem,General Elements/Rationale,General Elements/View,General Elements/Viewpoint,General Elements/CustomView,General Elements/rpy_separator,General Elements/Conform,General Elements/Dependency,General Elements/Refinement,General Elements/Realization,Blocks/Block,Blocks/Part,Blocks/Interface,Blocks/Event,Blocks/ChangeStructuralFeatureEvent,Blocks/rpy_separator,Blocks/DataType,Blocks/ValueType,Blocks/Unit,Blocks/Dimension,Blocks/rpy_separator,Blocks/ValueProperty,Blocks/Operation,Blocks/Reception,Blocks/TriggeredOperation,Blocks/Constructor,Blocks/Destructor,Blocks/rpy_separator,Blocks/AssociationEnd,Blocks/BindingConnector,Blocks/Generalization,Blocks/InstanceSpecification,Ports and Flows/Port,Ports and Flows/FlowPort,Ports and Flows/rpy_separator,Ports and Flows/InterfaceBlock,Ports and Flows/FullPort,Ports and Flows/ProxyPort,Ports and Flows/rpy_separator,Ports and Flows/FlowSpecification,Ports and Flows/FlowProperty,Ports and Flows/FlowItem,Ports and Flows/Flow,Requirements/Requirement,Requirements/RequirementsTable,Requirements/Remote Requirements Table,Requirements/Requirements Coverage Table,Requirements/Derivation,Requirements/Satisfaction,Requirements/TestCase,Requirements/Validation,Requirements/Derive Requirement,Use Cases/UseCase,Use Cases/Actor,Constraint Blocks/ConstraintBlock,Constraint Blocks/ConstraintProperty,Constraint Blocks/ConstraintParameter,Allocations/Allocation,Allocations/AllocationsTable,Extensions/Profile,Extensions/Stereotype,Extensions/Tag,Extensions/rpy_separator,Extensions/Component,Extensions/Configuration,Extensions/File,Extensions/ControlledFile,Extensions/HyperLink,Views and Layouts/TableLayout,Views and Layouts/TableView,Views and Layouts/MatrixLayout,Views and Layouts/MatrixView,Views and Layouts/Metrics Layout,Views and Layouts/Metrics View,Views and Layouts/CSVImporter,Views and Layouts/ExtendedTableLayout,Views and Layouts/ExtendedTableView,General Elements/TestObjective,TestingProfile/TestPackage,TestingProfile/TestRequirementMatrix,TestingProfile/TestResultTable,TestingProfile/TestCase,TestingProfile/TestContext,TestingProfile/SUT,TestingProfile/TestComponent,TestingProfile/TestActor,TestingProfile/TestComponentInstanceTestingProfile/TestConfiguration,TestingProfile/TestContext Diagram,TestingProfile/TestObjective,TestingProfile/TestScenario,TestingProfile/ScenarioRequirementFull,TestingProfile/ScenarioRequirementPartial,TestingProfile/ScenarioRequirementTable,TestingProfile/SDMapping,TestingProfile/SDMappingsTable,TestingProfile/SDInstanceRealizationMapPair,TestingProfile/SDInstanceRealizationMerge,TestingProfile/SDInstanceRealizationMergeOrigin,TestingProfile/SDInstanceRealizationSplit,TestingProfile/SDInstanceRealizationSplitTarget,DDS/dataReader,DDS/dataWriter,DDS/deadlineQosPolicy,DDS/domainParticipant,DDS/doQosPolicy,DDS/dsQosPolicy,DDS/durabilityQosPolicy,DDS/efQosPolicy,DDS/gdQosPolicy,DDS/historyQosPolicy,DDS/key,DDS/lbQosPolicy,DDS/lifespanQosPolicy,DDS/livelinessQosPolicy,DDS/osQosPolicy,DDS/ownershipQosPolicy,</v>
      </c>
      <c r="E135" s="11" t="s">
        <v>168</v>
      </c>
      <c r="F135" s="11" t="str">
        <f>IF(ISNUMBER(SEARCH("y",E135)),B135,"")</f>
        <v/>
      </c>
      <c r="G135" s="11" t="str">
        <f t="shared" si="12"/>
        <v>Comment,Constraint,Package,Problem,Rationale,View,Viewpoint,CustomView,Conform,Dependency,Refinement,Realization,Derivation,Satisfaction,Derive Requirement,Actor,Allocation,AllocationsTable,Stereotype,Tag,ControlledFile,HyperLink,TableLayout,TableView,MatrixLayout,MatrixView,CSVImporter,ExtendedTableLayout,ExtendedTableView,</v>
      </c>
      <c r="H135" s="13" t="s">
        <v>168</v>
      </c>
      <c r="I135" s="13" t="str">
        <f>IF(ISNUMBER(SEARCH("y",H135)),B135,"")</f>
        <v/>
      </c>
      <c r="J135" s="13" t="str">
        <f t="shared" si="13"/>
        <v>Diagram View,Comment,Constraint,Package,Problem,Rationale,View,Viewpoint,CustomView,Dependency,Part,Allocation,AllocationsTable,Stereotype,Tag,ControlledFile,HyperLink,TableLayout,TableView,MatrixLayout,MatrixView,CSVImporter,ExtendedTableLayout,ExtendedTableView,</v>
      </c>
      <c r="K135" s="17" t="s">
        <v>168</v>
      </c>
      <c r="L135" s="17" t="str">
        <f>IF(ISNUMBER(SEARCH("y",K135)),B135,"")</f>
        <v/>
      </c>
      <c r="M135" s="17" t="str">
        <f t="shared" si="14"/>
        <v>Requirements Diagram,Parametric Diagram,SequenceDiagram,ActivityDiagram,Comment,Constraint,Problem,Rationale,Dependency,Part,AssociationEnd,Generalization,Flow,Requirement,HyperLink,</v>
      </c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</row>
    <row r="136" spans="1:45" x14ac:dyDescent="0.25">
      <c r="A136" s="4" t="s">
        <v>119</v>
      </c>
      <c r="B136" s="6" t="s">
        <v>136</v>
      </c>
      <c r="C136" s="9" t="str">
        <f t="shared" si="10"/>
        <v>DDS/partitionQosPolicy,</v>
      </c>
      <c r="D136" s="9" t="str">
        <f t="shared" si="11"/>
        <v>Diagrams/Requirements Diagram,Diagrams/UseCaseDiagram,Diagrams/Package Diagram,Diagrams/Block Definition Diagram,Diagrams/Internal Block Diagram,Diagrams/Parametric Diagram,Diagrams/SequenceDiagram,Diagrams/rpy_separator,Diagrams/Statechart,Diagrams/ActivityDiagram,Diagrams/PanelDiagram,Diagrams/TimingDiagram,Diagrams/rpy_separator,Diagrams/Diagram View,General Elements/Comment,General Elements/Constraint,General Elements/Package,General Elements/Problem,General Elements/Rationale,General Elements/View,General Elements/Viewpoint,General Elements/CustomView,General Elements/rpy_separator,General Elements/Conform,General Elements/Dependency,General Elements/Refinement,General Elements/Realization,Blocks/Block,Blocks/Part,Blocks/Interface,Blocks/Event,Blocks/ChangeStructuralFeatureEvent,Blocks/rpy_separator,Blocks/DataType,Blocks/ValueType,Blocks/Unit,Blocks/Dimension,Blocks/rpy_separator,Blocks/ValueProperty,Blocks/Operation,Blocks/Reception,Blocks/TriggeredOperation,Blocks/Constructor,Blocks/Destructor,Blocks/rpy_separator,Blocks/AssociationEnd,Blocks/BindingConnector,Blocks/Generalization,Blocks/InstanceSpecification,Ports and Flows/Port,Ports and Flows/FlowPort,Ports and Flows/rpy_separator,Ports and Flows/InterfaceBlock,Ports and Flows/FullPort,Ports and Flows/ProxyPort,Ports and Flows/rpy_separator,Ports and Flows/FlowSpecification,Ports and Flows/FlowProperty,Ports and Flows/FlowItem,Ports and Flows/Flow,Requirements/Requirement,Requirements/RequirementsTable,Requirements/Remote Requirements Table,Requirements/Requirements Coverage Table,Requirements/Derivation,Requirements/Satisfaction,Requirements/TestCase,Requirements/Validation,Requirements/Derive Requirement,Use Cases/UseCase,Use Cases/Actor,Constraint Blocks/ConstraintBlock,Constraint Blocks/ConstraintProperty,Constraint Blocks/ConstraintParameter,Allocations/Allocation,Allocations/AllocationsTable,Extensions/Profile,Extensions/Stereotype,Extensions/Tag,Extensions/rpy_separator,Extensions/Component,Extensions/Configuration,Extensions/File,Extensions/ControlledFile,Extensions/HyperLink,Views and Layouts/TableLayout,Views and Layouts/TableView,Views and Layouts/MatrixLayout,Views and Layouts/MatrixView,Views and Layouts/Metrics Layout,Views and Layouts/Metrics View,Views and Layouts/CSVImporter,Views and Layouts/ExtendedTableLayout,Views and Layouts/ExtendedTableView,General Elements/TestObjective,TestingProfile/TestPackage,TestingProfile/TestRequirementMatrix,TestingProfile/TestResultTable,TestingProfile/TestCase,TestingProfile/TestContext,TestingProfile/SUT,TestingProfile/TestComponent,TestingProfile/TestActor,TestingProfile/TestComponentInstanceTestingProfile/TestConfiguration,TestingProfile/TestContext Diagram,TestingProfile/TestObjective,TestingProfile/TestScenario,TestingProfile/ScenarioRequirementFull,TestingProfile/ScenarioRequirementPartial,TestingProfile/ScenarioRequirementTable,TestingProfile/SDMapping,TestingProfile/SDMappingsTable,TestingProfile/SDInstanceRealizationMapPair,TestingProfile/SDInstanceRealizationMerge,TestingProfile/SDInstanceRealizationMergeOrigin,TestingProfile/SDInstanceRealizationSplit,TestingProfile/SDInstanceRealizationSplitTarget,DDS/dataReader,DDS/dataWriter,DDS/deadlineQosPolicy,DDS/domainParticipant,DDS/doQosPolicy,DDS/dsQosPolicy,DDS/durabilityQosPolicy,DDS/efQosPolicy,DDS/gdQosPolicy,DDS/historyQosPolicy,DDS/key,DDS/lbQosPolicy,DDS/lifespanQosPolicy,DDS/livelinessQosPolicy,DDS/osQosPolicy,DDS/ownershipQosPolicy,DDS/partitionQosPolicy,</v>
      </c>
      <c r="E136" s="11" t="s">
        <v>168</v>
      </c>
      <c r="F136" s="11" t="str">
        <f>IF(ISNUMBER(SEARCH("y",E136)),B136,"")</f>
        <v/>
      </c>
      <c r="G136" s="11" t="str">
        <f t="shared" si="12"/>
        <v>Comment,Constraint,Package,Problem,Rationale,View,Viewpoint,CustomView,Conform,Dependency,Refinement,Realization,Derivation,Satisfaction,Derive Requirement,Actor,Allocation,AllocationsTable,Stereotype,Tag,ControlledFile,HyperLink,TableLayout,TableView,MatrixLayout,MatrixView,CSVImporter,ExtendedTableLayout,ExtendedTableView,</v>
      </c>
      <c r="H136" s="13" t="s">
        <v>168</v>
      </c>
      <c r="I136" s="13" t="str">
        <f>IF(ISNUMBER(SEARCH("y",H136)),B136,"")</f>
        <v/>
      </c>
      <c r="J136" s="13" t="str">
        <f t="shared" si="13"/>
        <v>Diagram View,Comment,Constraint,Package,Problem,Rationale,View,Viewpoint,CustomView,Dependency,Part,Allocation,AllocationsTable,Stereotype,Tag,ControlledFile,HyperLink,TableLayout,TableView,MatrixLayout,MatrixView,CSVImporter,ExtendedTableLayout,ExtendedTableView,</v>
      </c>
      <c r="K136" s="17" t="s">
        <v>168</v>
      </c>
      <c r="L136" s="17" t="str">
        <f>IF(ISNUMBER(SEARCH("y",K136)),B136,"")</f>
        <v/>
      </c>
      <c r="M136" s="17" t="str">
        <f t="shared" si="14"/>
        <v>Requirements Diagram,Parametric Diagram,SequenceDiagram,ActivityDiagram,Comment,Constraint,Problem,Rationale,Dependency,Part,AssociationEnd,Generalization,Flow,Requirement,HyperLink,</v>
      </c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</row>
    <row r="137" spans="1:45" x14ac:dyDescent="0.25">
      <c r="A137" s="4" t="s">
        <v>119</v>
      </c>
      <c r="B137" s="6" t="s">
        <v>137</v>
      </c>
      <c r="C137" s="9" t="str">
        <f t="shared" si="10"/>
        <v>DDS/presentationQosPolicy,</v>
      </c>
      <c r="D137" s="9" t="str">
        <f t="shared" si="11"/>
        <v>Diagrams/Requirements Diagram,Diagrams/UseCaseDiagram,Diagrams/Package Diagram,Diagrams/Block Definition Diagram,Diagrams/Internal Block Diagram,Diagrams/Parametric Diagram,Diagrams/SequenceDiagram,Diagrams/rpy_separator,Diagrams/Statechart,Diagrams/ActivityDiagram,Diagrams/PanelDiagram,Diagrams/TimingDiagram,Diagrams/rpy_separator,Diagrams/Diagram View,General Elements/Comment,General Elements/Constraint,General Elements/Package,General Elements/Problem,General Elements/Rationale,General Elements/View,General Elements/Viewpoint,General Elements/CustomView,General Elements/rpy_separator,General Elements/Conform,General Elements/Dependency,General Elements/Refinement,General Elements/Realization,Blocks/Block,Blocks/Part,Blocks/Interface,Blocks/Event,Blocks/ChangeStructuralFeatureEvent,Blocks/rpy_separator,Blocks/DataType,Blocks/ValueType,Blocks/Unit,Blocks/Dimension,Blocks/rpy_separator,Blocks/ValueProperty,Blocks/Operation,Blocks/Reception,Blocks/TriggeredOperation,Blocks/Constructor,Blocks/Destructor,Blocks/rpy_separator,Blocks/AssociationEnd,Blocks/BindingConnector,Blocks/Generalization,Blocks/InstanceSpecification,Ports and Flows/Port,Ports and Flows/FlowPort,Ports and Flows/rpy_separator,Ports and Flows/InterfaceBlock,Ports and Flows/FullPort,Ports and Flows/ProxyPort,Ports and Flows/rpy_separator,Ports and Flows/FlowSpecification,Ports and Flows/FlowProperty,Ports and Flows/FlowItem,Ports and Flows/Flow,Requirements/Requirement,Requirements/RequirementsTable,Requirements/Remote Requirements Table,Requirements/Requirements Coverage Table,Requirements/Derivation,Requirements/Satisfaction,Requirements/TestCase,Requirements/Validation,Requirements/Derive Requirement,Use Cases/UseCase,Use Cases/Actor,Constraint Blocks/ConstraintBlock,Constraint Blocks/ConstraintProperty,Constraint Blocks/ConstraintParameter,Allocations/Allocation,Allocations/AllocationsTable,Extensions/Profile,Extensions/Stereotype,Extensions/Tag,Extensions/rpy_separator,Extensions/Component,Extensions/Configuration,Extensions/File,Extensions/ControlledFile,Extensions/HyperLink,Views and Layouts/TableLayout,Views and Layouts/TableView,Views and Layouts/MatrixLayout,Views and Layouts/MatrixView,Views and Layouts/Metrics Layout,Views and Layouts/Metrics View,Views and Layouts/CSVImporter,Views and Layouts/ExtendedTableLayout,Views and Layouts/ExtendedTableView,General Elements/TestObjective,TestingProfile/TestPackage,TestingProfile/TestRequirementMatrix,TestingProfile/TestResultTable,TestingProfile/TestCase,TestingProfile/TestContext,TestingProfile/SUT,TestingProfile/TestComponent,TestingProfile/TestActor,TestingProfile/TestComponentInstanceTestingProfile/TestConfiguration,TestingProfile/TestContext Diagram,TestingProfile/TestObjective,TestingProfile/TestScenario,TestingProfile/ScenarioRequirementFull,TestingProfile/ScenarioRequirementPartial,TestingProfile/ScenarioRequirementTable,TestingProfile/SDMapping,TestingProfile/SDMappingsTable,TestingProfile/SDInstanceRealizationMapPair,TestingProfile/SDInstanceRealizationMerge,TestingProfile/SDInstanceRealizationMergeOrigin,TestingProfile/SDInstanceRealizationSplit,TestingProfile/SDInstanceRealizationSplitTarget,DDS/dataReader,DDS/dataWriter,DDS/deadlineQosPolicy,DDS/domainParticipant,DDS/doQosPolicy,DDS/dsQosPolicy,DDS/durabilityQosPolicy,DDS/efQosPolicy,DDS/gdQosPolicy,DDS/historyQosPolicy,DDS/key,DDS/lbQosPolicy,DDS/lifespanQosPolicy,DDS/livelinessQosPolicy,DDS/osQosPolicy,DDS/ownershipQosPolicy,DDS/partitionQosPolicy,DDS/presentationQosPolicy,</v>
      </c>
      <c r="E137" s="11" t="s">
        <v>168</v>
      </c>
      <c r="F137" s="11" t="str">
        <f>IF(ISNUMBER(SEARCH("y",E137)),B137,"")</f>
        <v/>
      </c>
      <c r="G137" s="11" t="str">
        <f t="shared" si="12"/>
        <v>Comment,Constraint,Package,Problem,Rationale,View,Viewpoint,CustomView,Conform,Dependency,Refinement,Realization,Derivation,Satisfaction,Derive Requirement,Actor,Allocation,AllocationsTable,Stereotype,Tag,ControlledFile,HyperLink,TableLayout,TableView,MatrixLayout,MatrixView,CSVImporter,ExtendedTableLayout,ExtendedTableView,</v>
      </c>
      <c r="H137" s="13" t="s">
        <v>168</v>
      </c>
      <c r="I137" s="13" t="str">
        <f>IF(ISNUMBER(SEARCH("y",H137)),B137,"")</f>
        <v/>
      </c>
      <c r="J137" s="13" t="str">
        <f t="shared" si="13"/>
        <v>Diagram View,Comment,Constraint,Package,Problem,Rationale,View,Viewpoint,CustomView,Dependency,Part,Allocation,AllocationsTable,Stereotype,Tag,ControlledFile,HyperLink,TableLayout,TableView,MatrixLayout,MatrixView,CSVImporter,ExtendedTableLayout,ExtendedTableView,</v>
      </c>
      <c r="K137" s="17" t="s">
        <v>168</v>
      </c>
      <c r="L137" s="17" t="str">
        <f>IF(ISNUMBER(SEARCH("y",K137)),B137,"")</f>
        <v/>
      </c>
      <c r="M137" s="17" t="str">
        <f t="shared" si="14"/>
        <v>Requirements Diagram,Parametric Diagram,SequenceDiagram,ActivityDiagram,Comment,Constraint,Problem,Rationale,Dependency,Part,AssociationEnd,Generalization,Flow,Requirement,HyperLink,</v>
      </c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</row>
    <row r="138" spans="1:45" x14ac:dyDescent="0.25">
      <c r="A138" s="4" t="s">
        <v>119</v>
      </c>
      <c r="B138" s="6" t="s">
        <v>138</v>
      </c>
      <c r="C138" s="9" t="str">
        <f t="shared" si="10"/>
        <v>DDS/publisher,</v>
      </c>
      <c r="D138" s="9" t="str">
        <f t="shared" si="11"/>
        <v>Diagrams/Requirements Diagram,Diagrams/UseCaseDiagram,Diagrams/Package Diagram,Diagrams/Block Definition Diagram,Diagrams/Internal Block Diagram,Diagrams/Parametric Diagram,Diagrams/SequenceDiagram,Diagrams/rpy_separator,Diagrams/Statechart,Diagrams/ActivityDiagram,Diagrams/PanelDiagram,Diagrams/TimingDiagram,Diagrams/rpy_separator,Diagrams/Diagram View,General Elements/Comment,General Elements/Constraint,General Elements/Package,General Elements/Problem,General Elements/Rationale,General Elements/View,General Elements/Viewpoint,General Elements/CustomView,General Elements/rpy_separator,General Elements/Conform,General Elements/Dependency,General Elements/Refinement,General Elements/Realization,Blocks/Block,Blocks/Part,Blocks/Interface,Blocks/Event,Blocks/ChangeStructuralFeatureEvent,Blocks/rpy_separator,Blocks/DataType,Blocks/ValueType,Blocks/Unit,Blocks/Dimension,Blocks/rpy_separator,Blocks/ValueProperty,Blocks/Operation,Blocks/Reception,Blocks/TriggeredOperation,Blocks/Constructor,Blocks/Destructor,Blocks/rpy_separator,Blocks/AssociationEnd,Blocks/BindingConnector,Blocks/Generalization,Blocks/InstanceSpecification,Ports and Flows/Port,Ports and Flows/FlowPort,Ports and Flows/rpy_separator,Ports and Flows/InterfaceBlock,Ports and Flows/FullPort,Ports and Flows/ProxyPort,Ports and Flows/rpy_separator,Ports and Flows/FlowSpecification,Ports and Flows/FlowProperty,Ports and Flows/FlowItem,Ports and Flows/Flow,Requirements/Requirement,Requirements/RequirementsTable,Requirements/Remote Requirements Table,Requirements/Requirements Coverage Table,Requirements/Derivation,Requirements/Satisfaction,Requirements/TestCase,Requirements/Validation,Requirements/Derive Requirement,Use Cases/UseCase,Use Cases/Actor,Constraint Blocks/ConstraintBlock,Constraint Blocks/ConstraintProperty,Constraint Blocks/ConstraintParameter,Allocations/Allocation,Allocations/AllocationsTable,Extensions/Profile,Extensions/Stereotype,Extensions/Tag,Extensions/rpy_separator,Extensions/Component,Extensions/Configuration,Extensions/File,Extensions/ControlledFile,Extensions/HyperLink,Views and Layouts/TableLayout,Views and Layouts/TableView,Views and Layouts/MatrixLayout,Views and Layouts/MatrixView,Views and Layouts/Metrics Layout,Views and Layouts/Metrics View,Views and Layouts/CSVImporter,Views and Layouts/ExtendedTableLayout,Views and Layouts/ExtendedTableView,General Elements/TestObjective,TestingProfile/TestPackage,TestingProfile/TestRequirementMatrix,TestingProfile/TestResultTable,TestingProfile/TestCase,TestingProfile/TestContext,TestingProfile/SUT,TestingProfile/TestComponent,TestingProfile/TestActor,TestingProfile/TestComponentInstanceTestingProfile/TestConfiguration,TestingProfile/TestContext Diagram,TestingProfile/TestObjective,TestingProfile/TestScenario,TestingProfile/ScenarioRequirementFull,TestingProfile/ScenarioRequirementPartial,TestingProfile/ScenarioRequirementTable,TestingProfile/SDMapping,TestingProfile/SDMappingsTable,TestingProfile/SDInstanceRealizationMapPair,TestingProfile/SDInstanceRealizationMerge,TestingProfile/SDInstanceRealizationMergeOrigin,TestingProfile/SDInstanceRealizationSplit,TestingProfile/SDInstanceRealizationSplitTarget,DDS/dataReader,DDS/dataWriter,DDS/deadlineQosPolicy,DDS/domainParticipant,DDS/doQosPolicy,DDS/dsQosPolicy,DDS/durabilityQosPolicy,DDS/efQosPolicy,DDS/gdQosPolicy,DDS/historyQosPolicy,DDS/key,DDS/lbQosPolicy,DDS/lifespanQosPolicy,DDS/livelinessQosPolicy,DDS/osQosPolicy,DDS/ownershipQosPolicy,DDS/partitionQosPolicy,DDS/presentationQosPolicy,DDS/publisher,</v>
      </c>
      <c r="E138" s="11" t="s">
        <v>168</v>
      </c>
      <c r="F138" s="11" t="str">
        <f>IF(ISNUMBER(SEARCH("y",E138)),B138,"")</f>
        <v/>
      </c>
      <c r="G138" s="11" t="str">
        <f t="shared" si="12"/>
        <v>Comment,Constraint,Package,Problem,Rationale,View,Viewpoint,CustomView,Conform,Dependency,Refinement,Realization,Derivation,Satisfaction,Derive Requirement,Actor,Allocation,AllocationsTable,Stereotype,Tag,ControlledFile,HyperLink,TableLayout,TableView,MatrixLayout,MatrixView,CSVImporter,ExtendedTableLayout,ExtendedTableView,</v>
      </c>
      <c r="H138" s="13" t="s">
        <v>168</v>
      </c>
      <c r="I138" s="13" t="str">
        <f>IF(ISNUMBER(SEARCH("y",H138)),B138,"")</f>
        <v/>
      </c>
      <c r="J138" s="13" t="str">
        <f t="shared" si="13"/>
        <v>Diagram View,Comment,Constraint,Package,Problem,Rationale,View,Viewpoint,CustomView,Dependency,Part,Allocation,AllocationsTable,Stereotype,Tag,ControlledFile,HyperLink,TableLayout,TableView,MatrixLayout,MatrixView,CSVImporter,ExtendedTableLayout,ExtendedTableView,</v>
      </c>
      <c r="K138" s="17" t="s">
        <v>168</v>
      </c>
      <c r="L138" s="17" t="str">
        <f>IF(ISNUMBER(SEARCH("y",K138)),B138,"")</f>
        <v/>
      </c>
      <c r="M138" s="17" t="str">
        <f t="shared" si="14"/>
        <v>Requirements Diagram,Parametric Diagram,SequenceDiagram,ActivityDiagram,Comment,Constraint,Problem,Rationale,Dependency,Part,AssociationEnd,Generalization,Flow,Requirement,HyperLink,</v>
      </c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</row>
    <row r="139" spans="1:45" x14ac:dyDescent="0.25">
      <c r="A139" s="4" t="s">
        <v>119</v>
      </c>
      <c r="B139" s="6" t="s">
        <v>139</v>
      </c>
      <c r="C139" s="9" t="str">
        <f t="shared" si="10"/>
        <v>DDS/rdlQosPolicy,</v>
      </c>
      <c r="D139" s="9" t="str">
        <f t="shared" si="11"/>
        <v>Diagrams/Requirements Diagram,Diagrams/UseCaseDiagram,Diagrams/Package Diagram,Diagrams/Block Definition Diagram,Diagrams/Internal Block Diagram,Diagrams/Parametric Diagram,Diagrams/SequenceDiagram,Diagrams/rpy_separator,Diagrams/Statechart,Diagrams/ActivityDiagram,Diagrams/PanelDiagram,Diagrams/TimingDiagram,Diagrams/rpy_separator,Diagrams/Diagram View,General Elements/Comment,General Elements/Constraint,General Elements/Package,General Elements/Problem,General Elements/Rationale,General Elements/View,General Elements/Viewpoint,General Elements/CustomView,General Elements/rpy_separator,General Elements/Conform,General Elements/Dependency,General Elements/Refinement,General Elements/Realization,Blocks/Block,Blocks/Part,Blocks/Interface,Blocks/Event,Blocks/ChangeStructuralFeatureEvent,Blocks/rpy_separator,Blocks/DataType,Blocks/ValueType,Blocks/Unit,Blocks/Dimension,Blocks/rpy_separator,Blocks/ValueProperty,Blocks/Operation,Blocks/Reception,Blocks/TriggeredOperation,Blocks/Constructor,Blocks/Destructor,Blocks/rpy_separator,Blocks/AssociationEnd,Blocks/BindingConnector,Blocks/Generalization,Blocks/InstanceSpecification,Ports and Flows/Port,Ports and Flows/FlowPort,Ports and Flows/rpy_separator,Ports and Flows/InterfaceBlock,Ports and Flows/FullPort,Ports and Flows/ProxyPort,Ports and Flows/rpy_separator,Ports and Flows/FlowSpecification,Ports and Flows/FlowProperty,Ports and Flows/FlowItem,Ports and Flows/Flow,Requirements/Requirement,Requirements/RequirementsTable,Requirements/Remote Requirements Table,Requirements/Requirements Coverage Table,Requirements/Derivation,Requirements/Satisfaction,Requirements/TestCase,Requirements/Validation,Requirements/Derive Requirement,Use Cases/UseCase,Use Cases/Actor,Constraint Blocks/ConstraintBlock,Constraint Blocks/ConstraintProperty,Constraint Blocks/ConstraintParameter,Allocations/Allocation,Allocations/AllocationsTable,Extensions/Profile,Extensions/Stereotype,Extensions/Tag,Extensions/rpy_separator,Extensions/Component,Extensions/Configuration,Extensions/File,Extensions/ControlledFile,Extensions/HyperLink,Views and Layouts/TableLayout,Views and Layouts/TableView,Views and Layouts/MatrixLayout,Views and Layouts/MatrixView,Views and Layouts/Metrics Layout,Views and Layouts/Metrics View,Views and Layouts/CSVImporter,Views and Layouts/ExtendedTableLayout,Views and Layouts/ExtendedTableView,General Elements/TestObjective,TestingProfile/TestPackage,TestingProfile/TestRequirementMatrix,TestingProfile/TestResultTable,TestingProfile/TestCase,TestingProfile/TestContext,TestingProfile/SUT,TestingProfile/TestComponent,TestingProfile/TestActor,TestingProfile/TestComponentInstanceTestingProfile/TestConfiguration,TestingProfile/TestContext Diagram,TestingProfile/TestObjective,TestingProfile/TestScenario,TestingProfile/ScenarioRequirementFull,TestingProfile/ScenarioRequirementPartial,TestingProfile/ScenarioRequirementTable,TestingProfile/SDMapping,TestingProfile/SDMappingsTable,TestingProfile/SDInstanceRealizationMapPair,TestingProfile/SDInstanceRealizationMerge,TestingProfile/SDInstanceRealizationMergeOrigin,TestingProfile/SDInstanceRealizationSplit,TestingProfile/SDInstanceRealizationSplitTarget,DDS/dataReader,DDS/dataWriter,DDS/deadlineQosPolicy,DDS/domainParticipant,DDS/doQosPolicy,DDS/dsQosPolicy,DDS/durabilityQosPolicy,DDS/efQosPolicy,DDS/gdQosPolicy,DDS/historyQosPolicy,DDS/key,DDS/lbQosPolicy,DDS/lifespanQosPolicy,DDS/livelinessQosPolicy,DDS/osQosPolicy,DDS/ownershipQosPolicy,DDS/partitionQosPolicy,DDS/presentationQosPolicy,DDS/publisher,DDS/rdlQosPolicy,</v>
      </c>
      <c r="E139" s="11" t="s">
        <v>168</v>
      </c>
      <c r="F139" s="11" t="str">
        <f>IF(ISNUMBER(SEARCH("y",E139)),B139,"")</f>
        <v/>
      </c>
      <c r="G139" s="11" t="str">
        <f t="shared" si="12"/>
        <v>Comment,Constraint,Package,Problem,Rationale,View,Viewpoint,CustomView,Conform,Dependency,Refinement,Realization,Derivation,Satisfaction,Derive Requirement,Actor,Allocation,AllocationsTable,Stereotype,Tag,ControlledFile,HyperLink,TableLayout,TableView,MatrixLayout,MatrixView,CSVImporter,ExtendedTableLayout,ExtendedTableView,</v>
      </c>
      <c r="H139" s="13" t="s">
        <v>168</v>
      </c>
      <c r="I139" s="13" t="str">
        <f>IF(ISNUMBER(SEARCH("y",H139)),B139,"")</f>
        <v/>
      </c>
      <c r="J139" s="13" t="str">
        <f t="shared" si="13"/>
        <v>Diagram View,Comment,Constraint,Package,Problem,Rationale,View,Viewpoint,CustomView,Dependency,Part,Allocation,AllocationsTable,Stereotype,Tag,ControlledFile,HyperLink,TableLayout,TableView,MatrixLayout,MatrixView,CSVImporter,ExtendedTableLayout,ExtendedTableView,</v>
      </c>
      <c r="K139" s="17" t="s">
        <v>168</v>
      </c>
      <c r="L139" s="17" t="str">
        <f>IF(ISNUMBER(SEARCH("y",K139)),B139,"")</f>
        <v/>
      </c>
      <c r="M139" s="17" t="str">
        <f t="shared" si="14"/>
        <v>Requirements Diagram,Parametric Diagram,SequenceDiagram,ActivityDiagram,Comment,Constraint,Problem,Rationale,Dependency,Part,AssociationEnd,Generalization,Flow,Requirement,HyperLink,</v>
      </c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</row>
    <row r="140" spans="1:45" x14ac:dyDescent="0.25">
      <c r="A140" s="4" t="s">
        <v>119</v>
      </c>
      <c r="B140" s="6" t="s">
        <v>140</v>
      </c>
      <c r="C140" s="9" t="str">
        <f t="shared" si="10"/>
        <v>DDS/reliabilityQoSPolicy,</v>
      </c>
      <c r="D140" s="9" t="str">
        <f t="shared" si="11"/>
        <v>Diagrams/Requirements Diagram,Diagrams/UseCaseDiagram,Diagrams/Package Diagram,Diagrams/Block Definition Diagram,Diagrams/Internal Block Diagram,Diagrams/Parametric Diagram,Diagrams/SequenceDiagram,Diagrams/rpy_separator,Diagrams/Statechart,Diagrams/ActivityDiagram,Diagrams/PanelDiagram,Diagrams/TimingDiagram,Diagrams/rpy_separator,Diagrams/Diagram View,General Elements/Comment,General Elements/Constraint,General Elements/Package,General Elements/Problem,General Elements/Rationale,General Elements/View,General Elements/Viewpoint,General Elements/CustomView,General Elements/rpy_separator,General Elements/Conform,General Elements/Dependency,General Elements/Refinement,General Elements/Realization,Blocks/Block,Blocks/Part,Blocks/Interface,Blocks/Event,Blocks/ChangeStructuralFeatureEvent,Blocks/rpy_separator,Blocks/DataType,Blocks/ValueType,Blocks/Unit,Blocks/Dimension,Blocks/rpy_separator,Blocks/ValueProperty,Blocks/Operation,Blocks/Reception,Blocks/TriggeredOperation,Blocks/Constructor,Blocks/Destructor,Blocks/rpy_separator,Blocks/AssociationEnd,Blocks/BindingConnector,Blocks/Generalization,Blocks/InstanceSpecification,Ports and Flows/Port,Ports and Flows/FlowPort,Ports and Flows/rpy_separator,Ports and Flows/InterfaceBlock,Ports and Flows/FullPort,Ports and Flows/ProxyPort,Ports and Flows/rpy_separator,Ports and Flows/FlowSpecification,Ports and Flows/FlowProperty,Ports and Flows/FlowItem,Ports and Flows/Flow,Requirements/Requirement,Requirements/RequirementsTable,Requirements/Remote Requirements Table,Requirements/Requirements Coverage Table,Requirements/Derivation,Requirements/Satisfaction,Requirements/TestCase,Requirements/Validation,Requirements/Derive Requirement,Use Cases/UseCase,Use Cases/Actor,Constraint Blocks/ConstraintBlock,Constraint Blocks/ConstraintProperty,Constraint Blocks/ConstraintParameter,Allocations/Allocation,Allocations/AllocationsTable,Extensions/Profile,Extensions/Stereotype,Extensions/Tag,Extensions/rpy_separator,Extensions/Component,Extensions/Configuration,Extensions/File,Extensions/ControlledFile,Extensions/HyperLink,Views and Layouts/TableLayout,Views and Layouts/TableView,Views and Layouts/MatrixLayout,Views and Layouts/MatrixView,Views and Layouts/Metrics Layout,Views and Layouts/Metrics View,Views and Layouts/CSVImporter,Views and Layouts/ExtendedTableLayout,Views and Layouts/ExtendedTableView,General Elements/TestObjective,TestingProfile/TestPackage,TestingProfile/TestRequirementMatrix,TestingProfile/TestResultTable,TestingProfile/TestCase,TestingProfile/TestContext,TestingProfile/SUT,TestingProfile/TestComponent,TestingProfile/TestActor,TestingProfile/TestComponentInstanceTestingProfile/TestConfiguration,TestingProfile/TestContext Diagram,TestingProfile/TestObjective,TestingProfile/TestScenario,TestingProfile/ScenarioRequirementFull,TestingProfile/ScenarioRequirementPartial,TestingProfile/ScenarioRequirementTable,TestingProfile/SDMapping,TestingProfile/SDMappingsTable,TestingProfile/SDInstanceRealizationMapPair,TestingProfile/SDInstanceRealizationMerge,TestingProfile/SDInstanceRealizationMergeOrigin,TestingProfile/SDInstanceRealizationSplit,TestingProfile/SDInstanceRealizationSplitTarget,DDS/dataReader,DDS/dataWriter,DDS/deadlineQosPolicy,DDS/domainParticipant,DDS/doQosPolicy,DDS/dsQosPolicy,DDS/durabilityQosPolicy,DDS/efQosPolicy,DDS/gdQosPolicy,DDS/historyQosPolicy,DDS/key,DDS/lbQosPolicy,DDS/lifespanQosPolicy,DDS/livelinessQosPolicy,DDS/osQosPolicy,DDS/ownershipQosPolicy,DDS/partitionQosPolicy,DDS/presentationQosPolicy,DDS/publisher,DDS/rdlQosPolicy,DDS/reliabilityQoSPolicy,</v>
      </c>
      <c r="E140" s="11" t="s">
        <v>168</v>
      </c>
      <c r="F140" s="11" t="str">
        <f>IF(ISNUMBER(SEARCH("y",E140)),B140,"")</f>
        <v/>
      </c>
      <c r="G140" s="11" t="str">
        <f t="shared" si="12"/>
        <v>Comment,Constraint,Package,Problem,Rationale,View,Viewpoint,CustomView,Conform,Dependency,Refinement,Realization,Derivation,Satisfaction,Derive Requirement,Actor,Allocation,AllocationsTable,Stereotype,Tag,ControlledFile,HyperLink,TableLayout,TableView,MatrixLayout,MatrixView,CSVImporter,ExtendedTableLayout,ExtendedTableView,</v>
      </c>
      <c r="H140" s="13" t="s">
        <v>168</v>
      </c>
      <c r="I140" s="13" t="str">
        <f>IF(ISNUMBER(SEARCH("y",H140)),B140,"")</f>
        <v/>
      </c>
      <c r="J140" s="13" t="str">
        <f t="shared" si="13"/>
        <v>Diagram View,Comment,Constraint,Package,Problem,Rationale,View,Viewpoint,CustomView,Dependency,Part,Allocation,AllocationsTable,Stereotype,Tag,ControlledFile,HyperLink,TableLayout,TableView,MatrixLayout,MatrixView,CSVImporter,ExtendedTableLayout,ExtendedTableView,</v>
      </c>
      <c r="K140" s="17" t="s">
        <v>168</v>
      </c>
      <c r="L140" s="17" t="str">
        <f>IF(ISNUMBER(SEARCH("y",K140)),B140,"")</f>
        <v/>
      </c>
      <c r="M140" s="17" t="str">
        <f t="shared" si="14"/>
        <v>Requirements Diagram,Parametric Diagram,SequenceDiagram,ActivityDiagram,Comment,Constraint,Problem,Rationale,Dependency,Part,AssociationEnd,Generalization,Flow,Requirement,HyperLink,</v>
      </c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</row>
    <row r="141" spans="1:45" x14ac:dyDescent="0.25">
      <c r="A141" s="4" t="s">
        <v>119</v>
      </c>
      <c r="B141" s="6" t="s">
        <v>141</v>
      </c>
      <c r="C141" s="9" t="str">
        <f t="shared" si="10"/>
        <v>DDS/rlQosPolicy,</v>
      </c>
      <c r="D141" s="9" t="str">
        <f t="shared" si="11"/>
        <v>Diagrams/Requirements Diagram,Diagrams/UseCaseDiagram,Diagrams/Package Diagram,Diagrams/Block Definition Diagram,Diagrams/Internal Block Diagram,Diagrams/Parametric Diagram,Diagrams/SequenceDiagram,Diagrams/rpy_separator,Diagrams/Statechart,Diagrams/ActivityDiagram,Diagrams/PanelDiagram,Diagrams/TimingDiagram,Diagrams/rpy_separator,Diagrams/Diagram View,General Elements/Comment,General Elements/Constraint,General Elements/Package,General Elements/Problem,General Elements/Rationale,General Elements/View,General Elements/Viewpoint,General Elements/CustomView,General Elements/rpy_separator,General Elements/Conform,General Elements/Dependency,General Elements/Refinement,General Elements/Realization,Blocks/Block,Blocks/Part,Blocks/Interface,Blocks/Event,Blocks/ChangeStructuralFeatureEvent,Blocks/rpy_separator,Blocks/DataType,Blocks/ValueType,Blocks/Unit,Blocks/Dimension,Blocks/rpy_separator,Blocks/ValueProperty,Blocks/Operation,Blocks/Reception,Blocks/TriggeredOperation,Blocks/Constructor,Blocks/Destructor,Blocks/rpy_separator,Blocks/AssociationEnd,Blocks/BindingConnector,Blocks/Generalization,Blocks/InstanceSpecification,Ports and Flows/Port,Ports and Flows/FlowPort,Ports and Flows/rpy_separator,Ports and Flows/InterfaceBlock,Ports and Flows/FullPort,Ports and Flows/ProxyPort,Ports and Flows/rpy_separator,Ports and Flows/FlowSpecification,Ports and Flows/FlowProperty,Ports and Flows/FlowItem,Ports and Flows/Flow,Requirements/Requirement,Requirements/RequirementsTable,Requirements/Remote Requirements Table,Requirements/Requirements Coverage Table,Requirements/Derivation,Requirements/Satisfaction,Requirements/TestCase,Requirements/Validation,Requirements/Derive Requirement,Use Cases/UseCase,Use Cases/Actor,Constraint Blocks/ConstraintBlock,Constraint Blocks/ConstraintProperty,Constraint Blocks/ConstraintParameter,Allocations/Allocation,Allocations/AllocationsTable,Extensions/Profile,Extensions/Stereotype,Extensions/Tag,Extensions/rpy_separator,Extensions/Component,Extensions/Configuration,Extensions/File,Extensions/ControlledFile,Extensions/HyperLink,Views and Layouts/TableLayout,Views and Layouts/TableView,Views and Layouts/MatrixLayout,Views and Layouts/MatrixView,Views and Layouts/Metrics Layout,Views and Layouts/Metrics View,Views and Layouts/CSVImporter,Views and Layouts/ExtendedTableLayout,Views and Layouts/ExtendedTableView,General Elements/TestObjective,TestingProfile/TestPackage,TestingProfile/TestRequirementMatrix,TestingProfile/TestResultTable,TestingProfile/TestCase,TestingProfile/TestContext,TestingProfile/SUT,TestingProfile/TestComponent,TestingProfile/TestActor,TestingProfile/TestComponentInstanceTestingProfile/TestConfiguration,TestingProfile/TestContext Diagram,TestingProfile/TestObjective,TestingProfile/TestScenario,TestingProfile/ScenarioRequirementFull,TestingProfile/ScenarioRequirementPartial,TestingProfile/ScenarioRequirementTable,TestingProfile/SDMapping,TestingProfile/SDMappingsTable,TestingProfile/SDInstanceRealizationMapPair,TestingProfile/SDInstanceRealizationMerge,TestingProfile/SDInstanceRealizationMergeOrigin,TestingProfile/SDInstanceRealizationSplit,TestingProfile/SDInstanceRealizationSplitTarget,DDS/dataReader,DDS/dataWriter,DDS/deadlineQosPolicy,DDS/domainParticipant,DDS/doQosPolicy,DDS/dsQosPolicy,DDS/durabilityQosPolicy,DDS/efQosPolicy,DDS/gdQosPolicy,DDS/historyQosPolicy,DDS/key,DDS/lbQosPolicy,DDS/lifespanQosPolicy,DDS/livelinessQosPolicy,DDS/osQosPolicy,DDS/ownershipQosPolicy,DDS/partitionQosPolicy,DDS/presentationQosPolicy,DDS/publisher,DDS/rdlQosPolicy,DDS/reliabilityQoSPolicy,DDS/rlQosPolicy,</v>
      </c>
      <c r="E141" s="11" t="s">
        <v>168</v>
      </c>
      <c r="F141" s="11" t="str">
        <f>IF(ISNUMBER(SEARCH("y",E141)),B141,"")</f>
        <v/>
      </c>
      <c r="G141" s="11" t="str">
        <f t="shared" si="12"/>
        <v>Comment,Constraint,Package,Problem,Rationale,View,Viewpoint,CustomView,Conform,Dependency,Refinement,Realization,Derivation,Satisfaction,Derive Requirement,Actor,Allocation,AllocationsTable,Stereotype,Tag,ControlledFile,HyperLink,TableLayout,TableView,MatrixLayout,MatrixView,CSVImporter,ExtendedTableLayout,ExtendedTableView,</v>
      </c>
      <c r="H141" s="13" t="s">
        <v>168</v>
      </c>
      <c r="I141" s="13" t="str">
        <f>IF(ISNUMBER(SEARCH("y",H141)),B141,"")</f>
        <v/>
      </c>
      <c r="J141" s="13" t="str">
        <f t="shared" si="13"/>
        <v>Diagram View,Comment,Constraint,Package,Problem,Rationale,View,Viewpoint,CustomView,Dependency,Part,Allocation,AllocationsTable,Stereotype,Tag,ControlledFile,HyperLink,TableLayout,TableView,MatrixLayout,MatrixView,CSVImporter,ExtendedTableLayout,ExtendedTableView,</v>
      </c>
      <c r="K141" s="17" t="s">
        <v>168</v>
      </c>
      <c r="L141" s="17" t="str">
        <f>IF(ISNUMBER(SEARCH("y",K141)),B141,"")</f>
        <v/>
      </c>
      <c r="M141" s="17" t="str">
        <f t="shared" si="14"/>
        <v>Requirements Diagram,Parametric Diagram,SequenceDiagram,ActivityDiagram,Comment,Constraint,Problem,Rationale,Dependency,Part,AssociationEnd,Generalization,Flow,Requirement,HyperLink,</v>
      </c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</row>
    <row r="142" spans="1:45" x14ac:dyDescent="0.25">
      <c r="A142" s="4" t="s">
        <v>119</v>
      </c>
      <c r="B142" s="6" t="s">
        <v>142</v>
      </c>
      <c r="C142" s="9" t="str">
        <f t="shared" si="10"/>
        <v>DDS/subscriber,</v>
      </c>
      <c r="D142" s="9" t="str">
        <f t="shared" si="11"/>
        <v>Diagrams/Requirements Diagram,Diagrams/UseCaseDiagram,Diagrams/Package Diagram,Diagrams/Block Definition Diagram,Diagrams/Internal Block Diagram,Diagrams/Parametric Diagram,Diagrams/SequenceDiagram,Diagrams/rpy_separator,Diagrams/Statechart,Diagrams/ActivityDiagram,Diagrams/PanelDiagram,Diagrams/TimingDiagram,Diagrams/rpy_separator,Diagrams/Diagram View,General Elements/Comment,General Elements/Constraint,General Elements/Package,General Elements/Problem,General Elements/Rationale,General Elements/View,General Elements/Viewpoint,General Elements/CustomView,General Elements/rpy_separator,General Elements/Conform,General Elements/Dependency,General Elements/Refinement,General Elements/Realization,Blocks/Block,Blocks/Part,Blocks/Interface,Blocks/Event,Blocks/ChangeStructuralFeatureEvent,Blocks/rpy_separator,Blocks/DataType,Blocks/ValueType,Blocks/Unit,Blocks/Dimension,Blocks/rpy_separator,Blocks/ValueProperty,Blocks/Operation,Blocks/Reception,Blocks/TriggeredOperation,Blocks/Constructor,Blocks/Destructor,Blocks/rpy_separator,Blocks/AssociationEnd,Blocks/BindingConnector,Blocks/Generalization,Blocks/InstanceSpecification,Ports and Flows/Port,Ports and Flows/FlowPort,Ports and Flows/rpy_separator,Ports and Flows/InterfaceBlock,Ports and Flows/FullPort,Ports and Flows/ProxyPort,Ports and Flows/rpy_separator,Ports and Flows/FlowSpecification,Ports and Flows/FlowProperty,Ports and Flows/FlowItem,Ports and Flows/Flow,Requirements/Requirement,Requirements/RequirementsTable,Requirements/Remote Requirements Table,Requirements/Requirements Coverage Table,Requirements/Derivation,Requirements/Satisfaction,Requirements/TestCase,Requirements/Validation,Requirements/Derive Requirement,Use Cases/UseCase,Use Cases/Actor,Constraint Blocks/ConstraintBlock,Constraint Blocks/ConstraintProperty,Constraint Blocks/ConstraintParameter,Allocations/Allocation,Allocations/AllocationsTable,Extensions/Profile,Extensions/Stereotype,Extensions/Tag,Extensions/rpy_separator,Extensions/Component,Extensions/Configuration,Extensions/File,Extensions/ControlledFile,Extensions/HyperLink,Views and Layouts/TableLayout,Views and Layouts/TableView,Views and Layouts/MatrixLayout,Views and Layouts/MatrixView,Views and Layouts/Metrics Layout,Views and Layouts/Metrics View,Views and Layouts/CSVImporter,Views and Layouts/ExtendedTableLayout,Views and Layouts/ExtendedTableView,General Elements/TestObjective,TestingProfile/TestPackage,TestingProfile/TestRequirementMatrix,TestingProfile/TestResultTable,TestingProfile/TestCase,TestingProfile/TestContext,TestingProfile/SUT,TestingProfile/TestComponent,TestingProfile/TestActor,TestingProfile/TestComponentInstanceTestingProfile/TestConfiguration,TestingProfile/TestContext Diagram,TestingProfile/TestObjective,TestingProfile/TestScenario,TestingProfile/ScenarioRequirementFull,TestingProfile/ScenarioRequirementPartial,TestingProfile/ScenarioRequirementTable,TestingProfile/SDMapping,TestingProfile/SDMappingsTable,TestingProfile/SDInstanceRealizationMapPair,TestingProfile/SDInstanceRealizationMerge,TestingProfile/SDInstanceRealizationMergeOrigin,TestingProfile/SDInstanceRealizationSplit,TestingProfile/SDInstanceRealizationSplitTarget,DDS/dataReader,DDS/dataWriter,DDS/deadlineQosPolicy,DDS/domainParticipant,DDS/doQosPolicy,DDS/dsQosPolicy,DDS/durabilityQosPolicy,DDS/efQosPolicy,DDS/gdQosPolicy,DDS/historyQosPolicy,DDS/key,DDS/lbQosPolicy,DDS/lifespanQosPolicy,DDS/livelinessQosPolicy,DDS/osQosPolicy,DDS/ownershipQosPolicy,DDS/partitionQosPolicy,DDS/presentationQosPolicy,DDS/publisher,DDS/rdlQosPolicy,DDS/reliabilityQoSPolicy,DDS/rlQosPolicy,DDS/subscriber,</v>
      </c>
      <c r="E142" s="11" t="s">
        <v>168</v>
      </c>
      <c r="F142" s="11" t="str">
        <f>IF(ISNUMBER(SEARCH("y",E142)),B142,"")</f>
        <v/>
      </c>
      <c r="G142" s="11" t="str">
        <f t="shared" si="12"/>
        <v>Comment,Constraint,Package,Problem,Rationale,View,Viewpoint,CustomView,Conform,Dependency,Refinement,Realization,Derivation,Satisfaction,Derive Requirement,Actor,Allocation,AllocationsTable,Stereotype,Tag,ControlledFile,HyperLink,TableLayout,TableView,MatrixLayout,MatrixView,CSVImporter,ExtendedTableLayout,ExtendedTableView,</v>
      </c>
      <c r="H142" s="13" t="s">
        <v>168</v>
      </c>
      <c r="I142" s="13" t="str">
        <f>IF(ISNUMBER(SEARCH("y",H142)),B142,"")</f>
        <v/>
      </c>
      <c r="J142" s="13" t="str">
        <f t="shared" si="13"/>
        <v>Diagram View,Comment,Constraint,Package,Problem,Rationale,View,Viewpoint,CustomView,Dependency,Part,Allocation,AllocationsTable,Stereotype,Tag,ControlledFile,HyperLink,TableLayout,TableView,MatrixLayout,MatrixView,CSVImporter,ExtendedTableLayout,ExtendedTableView,</v>
      </c>
      <c r="K142" s="17" t="s">
        <v>168</v>
      </c>
      <c r="L142" s="17" t="str">
        <f>IF(ISNUMBER(SEARCH("y",K142)),B142,"")</f>
        <v/>
      </c>
      <c r="M142" s="17" t="str">
        <f t="shared" si="14"/>
        <v>Requirements Diagram,Parametric Diagram,SequenceDiagram,ActivityDiagram,Comment,Constraint,Problem,Rationale,Dependency,Part,AssociationEnd,Generalization,Flow,Requirement,HyperLink,</v>
      </c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</row>
    <row r="143" spans="1:45" x14ac:dyDescent="0.25">
      <c r="A143" s="4" t="s">
        <v>119</v>
      </c>
      <c r="B143" s="6" t="s">
        <v>143</v>
      </c>
      <c r="C143" s="9" t="str">
        <f t="shared" si="10"/>
        <v>DDS/tbfQosPolicy,</v>
      </c>
      <c r="D143" s="9" t="str">
        <f t="shared" si="11"/>
        <v>Diagrams/Requirements Diagram,Diagrams/UseCaseDiagram,Diagrams/Package Diagram,Diagrams/Block Definition Diagram,Diagrams/Internal Block Diagram,Diagrams/Parametric Diagram,Diagrams/SequenceDiagram,Diagrams/rpy_separator,Diagrams/Statechart,Diagrams/ActivityDiagram,Diagrams/PanelDiagram,Diagrams/TimingDiagram,Diagrams/rpy_separator,Diagrams/Diagram View,General Elements/Comment,General Elements/Constraint,General Elements/Package,General Elements/Problem,General Elements/Rationale,General Elements/View,General Elements/Viewpoint,General Elements/CustomView,General Elements/rpy_separator,General Elements/Conform,General Elements/Dependency,General Elements/Refinement,General Elements/Realization,Blocks/Block,Blocks/Part,Blocks/Interface,Blocks/Event,Blocks/ChangeStructuralFeatureEvent,Blocks/rpy_separator,Blocks/DataType,Blocks/ValueType,Blocks/Unit,Blocks/Dimension,Blocks/rpy_separator,Blocks/ValueProperty,Blocks/Operation,Blocks/Reception,Blocks/TriggeredOperation,Blocks/Constructor,Blocks/Destructor,Blocks/rpy_separator,Blocks/AssociationEnd,Blocks/BindingConnector,Blocks/Generalization,Blocks/InstanceSpecification,Ports and Flows/Port,Ports and Flows/FlowPort,Ports and Flows/rpy_separator,Ports and Flows/InterfaceBlock,Ports and Flows/FullPort,Ports and Flows/ProxyPort,Ports and Flows/rpy_separator,Ports and Flows/FlowSpecification,Ports and Flows/FlowProperty,Ports and Flows/FlowItem,Ports and Flows/Flow,Requirements/Requirement,Requirements/RequirementsTable,Requirements/Remote Requirements Table,Requirements/Requirements Coverage Table,Requirements/Derivation,Requirements/Satisfaction,Requirements/TestCase,Requirements/Validation,Requirements/Derive Requirement,Use Cases/UseCase,Use Cases/Actor,Constraint Blocks/ConstraintBlock,Constraint Blocks/ConstraintProperty,Constraint Blocks/ConstraintParameter,Allocations/Allocation,Allocations/AllocationsTable,Extensions/Profile,Extensions/Stereotype,Extensions/Tag,Extensions/rpy_separator,Extensions/Component,Extensions/Configuration,Extensions/File,Extensions/ControlledFile,Extensions/HyperLink,Views and Layouts/TableLayout,Views and Layouts/TableView,Views and Layouts/MatrixLayout,Views and Layouts/MatrixView,Views and Layouts/Metrics Layout,Views and Layouts/Metrics View,Views and Layouts/CSVImporter,Views and Layouts/ExtendedTableLayout,Views and Layouts/ExtendedTableView,General Elements/TestObjective,TestingProfile/TestPackage,TestingProfile/TestRequirementMatrix,TestingProfile/TestResultTable,TestingProfile/TestCase,TestingProfile/TestContext,TestingProfile/SUT,TestingProfile/TestComponent,TestingProfile/TestActor,TestingProfile/TestComponentInstanceTestingProfile/TestConfiguration,TestingProfile/TestContext Diagram,TestingProfile/TestObjective,TestingProfile/TestScenario,TestingProfile/ScenarioRequirementFull,TestingProfile/ScenarioRequirementPartial,TestingProfile/ScenarioRequirementTable,TestingProfile/SDMapping,TestingProfile/SDMappingsTable,TestingProfile/SDInstanceRealizationMapPair,TestingProfile/SDInstanceRealizationMerge,TestingProfile/SDInstanceRealizationMergeOrigin,TestingProfile/SDInstanceRealizationSplit,TestingProfile/SDInstanceRealizationSplitTarget,DDS/dataReader,DDS/dataWriter,DDS/deadlineQosPolicy,DDS/domainParticipant,DDS/doQosPolicy,DDS/dsQosPolicy,DDS/durabilityQosPolicy,DDS/efQosPolicy,DDS/gdQosPolicy,DDS/historyQosPolicy,DDS/key,DDS/lbQosPolicy,DDS/lifespanQosPolicy,DDS/livelinessQosPolicy,DDS/osQosPolicy,DDS/ownershipQosPolicy,DDS/partitionQosPolicy,DDS/presentationQosPolicy,DDS/publisher,DDS/rdlQosPolicy,DDS/reliabilityQoSPolicy,DDS/rlQosPolicy,DDS/subscriber,DDS/tbfQosPolicy,</v>
      </c>
      <c r="E143" s="11" t="s">
        <v>168</v>
      </c>
      <c r="F143" s="11" t="str">
        <f>IF(ISNUMBER(SEARCH("y",E143)),B143,"")</f>
        <v/>
      </c>
      <c r="G143" s="11" t="str">
        <f t="shared" si="12"/>
        <v>Comment,Constraint,Package,Problem,Rationale,View,Viewpoint,CustomView,Conform,Dependency,Refinement,Realization,Derivation,Satisfaction,Derive Requirement,Actor,Allocation,AllocationsTable,Stereotype,Tag,ControlledFile,HyperLink,TableLayout,TableView,MatrixLayout,MatrixView,CSVImporter,ExtendedTableLayout,ExtendedTableView,</v>
      </c>
      <c r="H143" s="13" t="s">
        <v>168</v>
      </c>
      <c r="I143" s="13" t="str">
        <f>IF(ISNUMBER(SEARCH("y",H143)),B143,"")</f>
        <v/>
      </c>
      <c r="J143" s="13" t="str">
        <f t="shared" si="13"/>
        <v>Diagram View,Comment,Constraint,Package,Problem,Rationale,View,Viewpoint,CustomView,Dependency,Part,Allocation,AllocationsTable,Stereotype,Tag,ControlledFile,HyperLink,TableLayout,TableView,MatrixLayout,MatrixView,CSVImporter,ExtendedTableLayout,ExtendedTableView,</v>
      </c>
      <c r="K143" s="17" t="s">
        <v>168</v>
      </c>
      <c r="L143" s="17" t="str">
        <f>IF(ISNUMBER(SEARCH("y",K143)),B143,"")</f>
        <v/>
      </c>
      <c r="M143" s="17" t="str">
        <f t="shared" si="14"/>
        <v>Requirements Diagram,Parametric Diagram,SequenceDiagram,ActivityDiagram,Comment,Constraint,Problem,Rationale,Dependency,Part,AssociationEnd,Generalization,Flow,Requirement,HyperLink,</v>
      </c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</row>
    <row r="144" spans="1:45" x14ac:dyDescent="0.25">
      <c r="A144" s="4" t="s">
        <v>119</v>
      </c>
      <c r="B144" s="6" t="s">
        <v>144</v>
      </c>
      <c r="C144" s="9" t="str">
        <f t="shared" si="10"/>
        <v>DDS/tdQoSPolicy,</v>
      </c>
      <c r="D144" s="9" t="str">
        <f t="shared" si="11"/>
        <v>Diagrams/Requirements Diagram,Diagrams/UseCaseDiagram,Diagrams/Package Diagram,Diagrams/Block Definition Diagram,Diagrams/Internal Block Diagram,Diagrams/Parametric Diagram,Diagrams/SequenceDiagram,Diagrams/rpy_separator,Diagrams/Statechart,Diagrams/ActivityDiagram,Diagrams/PanelDiagram,Diagrams/TimingDiagram,Diagrams/rpy_separator,Diagrams/Diagram View,General Elements/Comment,General Elements/Constraint,General Elements/Package,General Elements/Problem,General Elements/Rationale,General Elements/View,General Elements/Viewpoint,General Elements/CustomView,General Elements/rpy_separator,General Elements/Conform,General Elements/Dependency,General Elements/Refinement,General Elements/Realization,Blocks/Block,Blocks/Part,Blocks/Interface,Blocks/Event,Blocks/ChangeStructuralFeatureEvent,Blocks/rpy_separator,Blocks/DataType,Blocks/ValueType,Blocks/Unit,Blocks/Dimension,Blocks/rpy_separator,Blocks/ValueProperty,Blocks/Operation,Blocks/Reception,Blocks/TriggeredOperation,Blocks/Constructor,Blocks/Destructor,Blocks/rpy_separator,Blocks/AssociationEnd,Blocks/BindingConnector,Blocks/Generalization,Blocks/InstanceSpecification,Ports and Flows/Port,Ports and Flows/FlowPort,Ports and Flows/rpy_separator,Ports and Flows/InterfaceBlock,Ports and Flows/FullPort,Ports and Flows/ProxyPort,Ports and Flows/rpy_separator,Ports and Flows/FlowSpecification,Ports and Flows/FlowProperty,Ports and Flows/FlowItem,Ports and Flows/Flow,Requirements/Requirement,Requirements/RequirementsTable,Requirements/Remote Requirements Table,Requirements/Requirements Coverage Table,Requirements/Derivation,Requirements/Satisfaction,Requirements/TestCase,Requirements/Validation,Requirements/Derive Requirement,Use Cases/UseCase,Use Cases/Actor,Constraint Blocks/ConstraintBlock,Constraint Blocks/ConstraintProperty,Constraint Blocks/ConstraintParameter,Allocations/Allocation,Allocations/AllocationsTable,Extensions/Profile,Extensions/Stereotype,Extensions/Tag,Extensions/rpy_separator,Extensions/Component,Extensions/Configuration,Extensions/File,Extensions/ControlledFile,Extensions/HyperLink,Views and Layouts/TableLayout,Views and Layouts/TableView,Views and Layouts/MatrixLayout,Views and Layouts/MatrixView,Views and Layouts/Metrics Layout,Views and Layouts/Metrics View,Views and Layouts/CSVImporter,Views and Layouts/ExtendedTableLayout,Views and Layouts/ExtendedTableView,General Elements/TestObjective,TestingProfile/TestPackage,TestingProfile/TestRequirementMatrix,TestingProfile/TestResultTable,TestingProfile/TestCase,TestingProfile/TestContext,TestingProfile/SUT,TestingProfile/TestComponent,TestingProfile/TestActor,TestingProfile/TestComponentInstanceTestingProfile/TestConfiguration,TestingProfile/TestContext Diagram,TestingProfile/TestObjective,TestingProfile/TestScenario,TestingProfile/ScenarioRequirementFull,TestingProfile/ScenarioRequirementPartial,TestingProfile/ScenarioRequirementTable,TestingProfile/SDMapping,TestingProfile/SDMappingsTable,TestingProfile/SDInstanceRealizationMapPair,TestingProfile/SDInstanceRealizationMerge,TestingProfile/SDInstanceRealizationMergeOrigin,TestingProfile/SDInstanceRealizationSplit,TestingProfile/SDInstanceRealizationSplitTarget,DDS/dataReader,DDS/dataWriter,DDS/deadlineQosPolicy,DDS/domainParticipant,DDS/doQosPolicy,DDS/dsQosPolicy,DDS/durabilityQosPolicy,DDS/efQosPolicy,DDS/gdQosPolicy,DDS/historyQosPolicy,DDS/key,DDS/lbQosPolicy,DDS/lifespanQosPolicy,DDS/livelinessQosPolicy,DDS/osQosPolicy,DDS/ownershipQosPolicy,DDS/partitionQosPolicy,DDS/presentationQosPolicy,DDS/publisher,DDS/rdlQosPolicy,DDS/reliabilityQoSPolicy,DDS/rlQosPolicy,DDS/subscriber,DDS/tbfQosPolicy,DDS/tdQoSPolicy,</v>
      </c>
      <c r="E144" s="11" t="s">
        <v>168</v>
      </c>
      <c r="F144" s="11" t="str">
        <f>IF(ISNUMBER(SEARCH("y",E144)),B144,"")</f>
        <v/>
      </c>
      <c r="G144" s="11" t="str">
        <f t="shared" si="12"/>
        <v>Comment,Constraint,Package,Problem,Rationale,View,Viewpoint,CustomView,Conform,Dependency,Refinement,Realization,Derivation,Satisfaction,Derive Requirement,Actor,Allocation,AllocationsTable,Stereotype,Tag,ControlledFile,HyperLink,TableLayout,TableView,MatrixLayout,MatrixView,CSVImporter,ExtendedTableLayout,ExtendedTableView,</v>
      </c>
      <c r="H144" s="13" t="s">
        <v>168</v>
      </c>
      <c r="I144" s="13" t="str">
        <f>IF(ISNUMBER(SEARCH("y",H144)),B144,"")</f>
        <v/>
      </c>
      <c r="J144" s="13" t="str">
        <f t="shared" si="13"/>
        <v>Diagram View,Comment,Constraint,Package,Problem,Rationale,View,Viewpoint,CustomView,Dependency,Part,Allocation,AllocationsTable,Stereotype,Tag,ControlledFile,HyperLink,TableLayout,TableView,MatrixLayout,MatrixView,CSVImporter,ExtendedTableLayout,ExtendedTableView,</v>
      </c>
      <c r="K144" s="17" t="s">
        <v>168</v>
      </c>
      <c r="L144" s="17" t="str">
        <f>IF(ISNUMBER(SEARCH("y",K144)),B144,"")</f>
        <v/>
      </c>
      <c r="M144" s="17" t="str">
        <f t="shared" si="14"/>
        <v>Requirements Diagram,Parametric Diagram,SequenceDiagram,ActivityDiagram,Comment,Constraint,Problem,Rationale,Dependency,Part,AssociationEnd,Generalization,Flow,Requirement,HyperLink,</v>
      </c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</row>
    <row r="145" spans="1:45" x14ac:dyDescent="0.25">
      <c r="A145" s="4" t="s">
        <v>119</v>
      </c>
      <c r="B145" s="6" t="s">
        <v>145</v>
      </c>
      <c r="C145" s="9" t="str">
        <f t="shared" si="10"/>
        <v>DDS/topic,</v>
      </c>
      <c r="D145" s="9" t="str">
        <f t="shared" si="11"/>
        <v>Diagrams/Requirements Diagram,Diagrams/UseCaseDiagram,Diagrams/Package Diagram,Diagrams/Block Definition Diagram,Diagrams/Internal Block Diagram,Diagrams/Parametric Diagram,Diagrams/SequenceDiagram,Diagrams/rpy_separator,Diagrams/Statechart,Diagrams/ActivityDiagram,Diagrams/PanelDiagram,Diagrams/TimingDiagram,Diagrams/rpy_separator,Diagrams/Diagram View,General Elements/Comment,General Elements/Constraint,General Elements/Package,General Elements/Problem,General Elements/Rationale,General Elements/View,General Elements/Viewpoint,General Elements/CustomView,General Elements/rpy_separator,General Elements/Conform,General Elements/Dependency,General Elements/Refinement,General Elements/Realization,Blocks/Block,Blocks/Part,Blocks/Interface,Blocks/Event,Blocks/ChangeStructuralFeatureEvent,Blocks/rpy_separator,Blocks/DataType,Blocks/ValueType,Blocks/Unit,Blocks/Dimension,Blocks/rpy_separator,Blocks/ValueProperty,Blocks/Operation,Blocks/Reception,Blocks/TriggeredOperation,Blocks/Constructor,Blocks/Destructor,Blocks/rpy_separator,Blocks/AssociationEnd,Blocks/BindingConnector,Blocks/Generalization,Blocks/InstanceSpecification,Ports and Flows/Port,Ports and Flows/FlowPort,Ports and Flows/rpy_separator,Ports and Flows/InterfaceBlock,Ports and Flows/FullPort,Ports and Flows/ProxyPort,Ports and Flows/rpy_separator,Ports and Flows/FlowSpecification,Ports and Flows/FlowProperty,Ports and Flows/FlowItem,Ports and Flows/Flow,Requirements/Requirement,Requirements/RequirementsTable,Requirements/Remote Requirements Table,Requirements/Requirements Coverage Table,Requirements/Derivation,Requirements/Satisfaction,Requirements/TestCase,Requirements/Validation,Requirements/Derive Requirement,Use Cases/UseCase,Use Cases/Actor,Constraint Blocks/ConstraintBlock,Constraint Blocks/ConstraintProperty,Constraint Blocks/ConstraintParameter,Allocations/Allocation,Allocations/AllocationsTable,Extensions/Profile,Extensions/Stereotype,Extensions/Tag,Extensions/rpy_separator,Extensions/Component,Extensions/Configuration,Extensions/File,Extensions/ControlledFile,Extensions/HyperLink,Views and Layouts/TableLayout,Views and Layouts/TableView,Views and Layouts/MatrixLayout,Views and Layouts/MatrixView,Views and Layouts/Metrics Layout,Views and Layouts/Metrics View,Views and Layouts/CSVImporter,Views and Layouts/ExtendedTableLayout,Views and Layouts/ExtendedTableView,General Elements/TestObjective,TestingProfile/TestPackage,TestingProfile/TestRequirementMatrix,TestingProfile/TestResultTable,TestingProfile/TestCase,TestingProfile/TestContext,TestingProfile/SUT,TestingProfile/TestComponent,TestingProfile/TestActor,TestingProfile/TestComponentInstanceTestingProfile/TestConfiguration,TestingProfile/TestContext Diagram,TestingProfile/TestObjective,TestingProfile/TestScenario,TestingProfile/ScenarioRequirementFull,TestingProfile/ScenarioRequirementPartial,TestingProfile/ScenarioRequirementTable,TestingProfile/SDMapping,TestingProfile/SDMappingsTable,TestingProfile/SDInstanceRealizationMapPair,TestingProfile/SDInstanceRealizationMerge,TestingProfile/SDInstanceRealizationMergeOrigin,TestingProfile/SDInstanceRealizationSplit,TestingProfile/SDInstanceRealizationSplitTarget,DDS/dataReader,DDS/dataWriter,DDS/deadlineQosPolicy,DDS/domainParticipant,DDS/doQosPolicy,DDS/dsQosPolicy,DDS/durabilityQosPolicy,DDS/efQosPolicy,DDS/gdQosPolicy,DDS/historyQosPolicy,DDS/key,DDS/lbQosPolicy,DDS/lifespanQosPolicy,DDS/livelinessQosPolicy,DDS/osQosPolicy,DDS/ownershipQosPolicy,DDS/partitionQosPolicy,DDS/presentationQosPolicy,DDS/publisher,DDS/rdlQosPolicy,DDS/reliabilityQoSPolicy,DDS/rlQosPolicy,DDS/subscriber,DDS/tbfQosPolicy,DDS/tdQoSPolicy,DDS/topic,</v>
      </c>
      <c r="E145" s="11" t="s">
        <v>168</v>
      </c>
      <c r="F145" s="11" t="str">
        <f>IF(ISNUMBER(SEARCH("y",E145)),B145,"")</f>
        <v/>
      </c>
      <c r="G145" s="11" t="str">
        <f t="shared" si="12"/>
        <v>Comment,Constraint,Package,Problem,Rationale,View,Viewpoint,CustomView,Conform,Dependency,Refinement,Realization,Derivation,Satisfaction,Derive Requirement,Actor,Allocation,AllocationsTable,Stereotype,Tag,ControlledFile,HyperLink,TableLayout,TableView,MatrixLayout,MatrixView,CSVImporter,ExtendedTableLayout,ExtendedTableView,</v>
      </c>
      <c r="H145" s="13" t="s">
        <v>168</v>
      </c>
      <c r="I145" s="13" t="str">
        <f>IF(ISNUMBER(SEARCH("y",H145)),B145,"")</f>
        <v/>
      </c>
      <c r="J145" s="13" t="str">
        <f t="shared" si="13"/>
        <v>Diagram View,Comment,Constraint,Package,Problem,Rationale,View,Viewpoint,CustomView,Dependency,Part,Allocation,AllocationsTable,Stereotype,Tag,ControlledFile,HyperLink,TableLayout,TableView,MatrixLayout,MatrixView,CSVImporter,ExtendedTableLayout,ExtendedTableView,</v>
      </c>
      <c r="K145" s="17" t="s">
        <v>168</v>
      </c>
      <c r="L145" s="17" t="str">
        <f>IF(ISNUMBER(SEARCH("y",K145)),B145,"")</f>
        <v/>
      </c>
      <c r="M145" s="17" t="str">
        <f t="shared" si="14"/>
        <v>Requirements Diagram,Parametric Diagram,SequenceDiagram,ActivityDiagram,Comment,Constraint,Problem,Rationale,Dependency,Part,AssociationEnd,Generalization,Flow,Requirement,HyperLink,</v>
      </c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</row>
    <row r="146" spans="1:45" x14ac:dyDescent="0.25">
      <c r="A146" s="4" t="s">
        <v>119</v>
      </c>
      <c r="B146" s="6" t="s">
        <v>146</v>
      </c>
      <c r="C146" s="9" t="str">
        <f t="shared" si="10"/>
        <v>DDS/topicStruct,</v>
      </c>
      <c r="D146" s="9" t="str">
        <f t="shared" si="11"/>
        <v>Diagrams/Requirements Diagram,Diagrams/UseCaseDiagram,Diagrams/Package Diagram,Diagrams/Block Definition Diagram,Diagrams/Internal Block Diagram,Diagrams/Parametric Diagram,Diagrams/SequenceDiagram,Diagrams/rpy_separator,Diagrams/Statechart,Diagrams/ActivityDiagram,Diagrams/PanelDiagram,Diagrams/TimingDiagram,Diagrams/rpy_separator,Diagrams/Diagram View,General Elements/Comment,General Elements/Constraint,General Elements/Package,General Elements/Problem,General Elements/Rationale,General Elements/View,General Elements/Viewpoint,General Elements/CustomView,General Elements/rpy_separator,General Elements/Conform,General Elements/Dependency,General Elements/Refinement,General Elements/Realization,Blocks/Block,Blocks/Part,Blocks/Interface,Blocks/Event,Blocks/ChangeStructuralFeatureEvent,Blocks/rpy_separator,Blocks/DataType,Blocks/ValueType,Blocks/Unit,Blocks/Dimension,Blocks/rpy_separator,Blocks/ValueProperty,Blocks/Operation,Blocks/Reception,Blocks/TriggeredOperation,Blocks/Constructor,Blocks/Destructor,Blocks/rpy_separator,Blocks/AssociationEnd,Blocks/BindingConnector,Blocks/Generalization,Blocks/InstanceSpecification,Ports and Flows/Port,Ports and Flows/FlowPort,Ports and Flows/rpy_separator,Ports and Flows/InterfaceBlock,Ports and Flows/FullPort,Ports and Flows/ProxyPort,Ports and Flows/rpy_separator,Ports and Flows/FlowSpecification,Ports and Flows/FlowProperty,Ports and Flows/FlowItem,Ports and Flows/Flow,Requirements/Requirement,Requirements/RequirementsTable,Requirements/Remote Requirements Table,Requirements/Requirements Coverage Table,Requirements/Derivation,Requirements/Satisfaction,Requirements/TestCase,Requirements/Validation,Requirements/Derive Requirement,Use Cases/UseCase,Use Cases/Actor,Constraint Blocks/ConstraintBlock,Constraint Blocks/ConstraintProperty,Constraint Blocks/ConstraintParameter,Allocations/Allocation,Allocations/AllocationsTable,Extensions/Profile,Extensions/Stereotype,Extensions/Tag,Extensions/rpy_separator,Extensions/Component,Extensions/Configuration,Extensions/File,Extensions/ControlledFile,Extensions/HyperLink,Views and Layouts/TableLayout,Views and Layouts/TableView,Views and Layouts/MatrixLayout,Views and Layouts/MatrixView,Views and Layouts/Metrics Layout,Views and Layouts/Metrics View,Views and Layouts/CSVImporter,Views and Layouts/ExtendedTableLayout,Views and Layouts/ExtendedTableView,General Elements/TestObjective,TestingProfile/TestPackage,TestingProfile/TestRequirementMatrix,TestingProfile/TestResultTable,TestingProfile/TestCase,TestingProfile/TestContext,TestingProfile/SUT,TestingProfile/TestComponent,TestingProfile/TestActor,TestingProfile/TestComponentInstanceTestingProfile/TestConfiguration,TestingProfile/TestContext Diagram,TestingProfile/TestObjective,TestingProfile/TestScenario,TestingProfile/ScenarioRequirementFull,TestingProfile/ScenarioRequirementPartial,TestingProfile/ScenarioRequirementTable,TestingProfile/SDMapping,TestingProfile/SDMappingsTable,TestingProfile/SDInstanceRealizationMapPair,TestingProfile/SDInstanceRealizationMerge,TestingProfile/SDInstanceRealizationMergeOrigin,TestingProfile/SDInstanceRealizationSplit,TestingProfile/SDInstanceRealizationSplitTarget,DDS/dataReader,DDS/dataWriter,DDS/deadlineQosPolicy,DDS/domainParticipant,DDS/doQosPolicy,DDS/dsQosPolicy,DDS/durabilityQosPolicy,DDS/efQosPolicy,DDS/gdQosPolicy,DDS/historyQosPolicy,DDS/key,DDS/lbQosPolicy,DDS/lifespanQosPolicy,DDS/livelinessQosPolicy,DDS/osQosPolicy,DDS/ownershipQosPolicy,DDS/partitionQosPolicy,DDS/presentationQosPolicy,DDS/publisher,DDS/rdlQosPolicy,DDS/reliabilityQoSPolicy,DDS/rlQosPolicy,DDS/subscriber,DDS/tbfQosPolicy,DDS/tdQoSPolicy,DDS/topic,DDS/topicStruct,</v>
      </c>
      <c r="E146" s="11" t="s">
        <v>168</v>
      </c>
      <c r="F146" s="11" t="str">
        <f>IF(ISNUMBER(SEARCH("y",E146)),B146,"")</f>
        <v/>
      </c>
      <c r="G146" s="11" t="str">
        <f t="shared" si="12"/>
        <v>Comment,Constraint,Package,Problem,Rationale,View,Viewpoint,CustomView,Conform,Dependency,Refinement,Realization,Derivation,Satisfaction,Derive Requirement,Actor,Allocation,AllocationsTable,Stereotype,Tag,ControlledFile,HyperLink,TableLayout,TableView,MatrixLayout,MatrixView,CSVImporter,ExtendedTableLayout,ExtendedTableView,</v>
      </c>
      <c r="H146" s="13" t="s">
        <v>168</v>
      </c>
      <c r="I146" s="13" t="str">
        <f>IF(ISNUMBER(SEARCH("y",H146)),B146,"")</f>
        <v/>
      </c>
      <c r="J146" s="13" t="str">
        <f t="shared" si="13"/>
        <v>Diagram View,Comment,Constraint,Package,Problem,Rationale,View,Viewpoint,CustomView,Dependency,Part,Allocation,AllocationsTable,Stereotype,Tag,ControlledFile,HyperLink,TableLayout,TableView,MatrixLayout,MatrixView,CSVImporter,ExtendedTableLayout,ExtendedTableView,</v>
      </c>
      <c r="K146" s="17" t="s">
        <v>168</v>
      </c>
      <c r="L146" s="17" t="str">
        <f>IF(ISNUMBER(SEARCH("y",K146)),B146,"")</f>
        <v/>
      </c>
      <c r="M146" s="17" t="str">
        <f t="shared" si="14"/>
        <v>Requirements Diagram,Parametric Diagram,SequenceDiagram,ActivityDiagram,Comment,Constraint,Problem,Rationale,Dependency,Part,AssociationEnd,Generalization,Flow,Requirement,HyperLink,</v>
      </c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</row>
    <row r="147" spans="1:45" x14ac:dyDescent="0.25">
      <c r="A147" s="4" t="s">
        <v>119</v>
      </c>
      <c r="B147" s="6" t="s">
        <v>147</v>
      </c>
      <c r="C147" s="9" t="str">
        <f t="shared" si="10"/>
        <v>DDS/tpQosPolicy,</v>
      </c>
      <c r="D147" s="9" t="str">
        <f t="shared" si="11"/>
        <v>Diagrams/Requirements Diagram,Diagrams/UseCaseDiagram,Diagrams/Package Diagram,Diagrams/Block Definition Diagram,Diagrams/Internal Block Diagram,Diagrams/Parametric Diagram,Diagrams/SequenceDiagram,Diagrams/rpy_separator,Diagrams/Statechart,Diagrams/ActivityDiagram,Diagrams/PanelDiagram,Diagrams/TimingDiagram,Diagrams/rpy_separator,Diagrams/Diagram View,General Elements/Comment,General Elements/Constraint,General Elements/Package,General Elements/Problem,General Elements/Rationale,General Elements/View,General Elements/Viewpoint,General Elements/CustomView,General Elements/rpy_separator,General Elements/Conform,General Elements/Dependency,General Elements/Refinement,General Elements/Realization,Blocks/Block,Blocks/Part,Blocks/Interface,Blocks/Event,Blocks/ChangeStructuralFeatureEvent,Blocks/rpy_separator,Blocks/DataType,Blocks/ValueType,Blocks/Unit,Blocks/Dimension,Blocks/rpy_separator,Blocks/ValueProperty,Blocks/Operation,Blocks/Reception,Blocks/TriggeredOperation,Blocks/Constructor,Blocks/Destructor,Blocks/rpy_separator,Blocks/AssociationEnd,Blocks/BindingConnector,Blocks/Generalization,Blocks/InstanceSpecification,Ports and Flows/Port,Ports and Flows/FlowPort,Ports and Flows/rpy_separator,Ports and Flows/InterfaceBlock,Ports and Flows/FullPort,Ports and Flows/ProxyPort,Ports and Flows/rpy_separator,Ports and Flows/FlowSpecification,Ports and Flows/FlowProperty,Ports and Flows/FlowItem,Ports and Flows/Flow,Requirements/Requirement,Requirements/RequirementsTable,Requirements/Remote Requirements Table,Requirements/Requirements Coverage Table,Requirements/Derivation,Requirements/Satisfaction,Requirements/TestCase,Requirements/Validation,Requirements/Derive Requirement,Use Cases/UseCase,Use Cases/Actor,Constraint Blocks/ConstraintBlock,Constraint Blocks/ConstraintProperty,Constraint Blocks/ConstraintParameter,Allocations/Allocation,Allocations/AllocationsTable,Extensions/Profile,Extensions/Stereotype,Extensions/Tag,Extensions/rpy_separator,Extensions/Component,Extensions/Configuration,Extensions/File,Extensions/ControlledFile,Extensions/HyperLink,Views and Layouts/TableLayout,Views and Layouts/TableView,Views and Layouts/MatrixLayout,Views and Layouts/MatrixView,Views and Layouts/Metrics Layout,Views and Layouts/Metrics View,Views and Layouts/CSVImporter,Views and Layouts/ExtendedTableLayout,Views and Layouts/ExtendedTableView,General Elements/TestObjective,TestingProfile/TestPackage,TestingProfile/TestRequirementMatrix,TestingProfile/TestResultTable,TestingProfile/TestCase,TestingProfile/TestContext,TestingProfile/SUT,TestingProfile/TestComponent,TestingProfile/TestActor,TestingProfile/TestComponentInstanceTestingProfile/TestConfiguration,TestingProfile/TestContext Diagram,TestingProfile/TestObjective,TestingProfile/TestScenario,TestingProfile/ScenarioRequirementFull,TestingProfile/ScenarioRequirementPartial,TestingProfile/ScenarioRequirementTable,TestingProfile/SDMapping,TestingProfile/SDMappingsTable,TestingProfile/SDInstanceRealizationMapPair,TestingProfile/SDInstanceRealizationMerge,TestingProfile/SDInstanceRealizationMergeOrigin,TestingProfile/SDInstanceRealizationSplit,TestingProfile/SDInstanceRealizationSplitTarget,DDS/dataReader,DDS/dataWriter,DDS/deadlineQosPolicy,DDS/domainParticipant,DDS/doQosPolicy,DDS/dsQosPolicy,DDS/durabilityQosPolicy,DDS/efQosPolicy,DDS/gdQosPolicy,DDS/historyQosPolicy,DDS/key,DDS/lbQosPolicy,DDS/lifespanQosPolicy,DDS/livelinessQosPolicy,DDS/osQosPolicy,DDS/ownershipQosPolicy,DDS/partitionQosPolicy,DDS/presentationQosPolicy,DDS/publisher,DDS/rdlQosPolicy,DDS/reliabilityQoSPolicy,DDS/rlQosPolicy,DDS/subscriber,DDS/tbfQosPolicy,DDS/tdQoSPolicy,DDS/topic,DDS/topicStruct,DDS/tpQosPolicy,</v>
      </c>
      <c r="E147" s="11" t="s">
        <v>168</v>
      </c>
      <c r="F147" s="11" t="str">
        <f>IF(ISNUMBER(SEARCH("y",E147)),B147,"")</f>
        <v/>
      </c>
      <c r="G147" s="11" t="str">
        <f t="shared" si="12"/>
        <v>Comment,Constraint,Package,Problem,Rationale,View,Viewpoint,CustomView,Conform,Dependency,Refinement,Realization,Derivation,Satisfaction,Derive Requirement,Actor,Allocation,AllocationsTable,Stereotype,Tag,ControlledFile,HyperLink,TableLayout,TableView,MatrixLayout,MatrixView,CSVImporter,ExtendedTableLayout,ExtendedTableView,</v>
      </c>
      <c r="H147" s="13" t="s">
        <v>168</v>
      </c>
      <c r="I147" s="13" t="str">
        <f>IF(ISNUMBER(SEARCH("y",H147)),B147,"")</f>
        <v/>
      </c>
      <c r="J147" s="13" t="str">
        <f t="shared" si="13"/>
        <v>Diagram View,Comment,Constraint,Package,Problem,Rationale,View,Viewpoint,CustomView,Dependency,Part,Allocation,AllocationsTable,Stereotype,Tag,ControlledFile,HyperLink,TableLayout,TableView,MatrixLayout,MatrixView,CSVImporter,ExtendedTableLayout,ExtendedTableView,</v>
      </c>
      <c r="K147" s="17" t="s">
        <v>168</v>
      </c>
      <c r="L147" s="17" t="str">
        <f>IF(ISNUMBER(SEARCH("y",K147)),B147,"")</f>
        <v/>
      </c>
      <c r="M147" s="17" t="str">
        <f t="shared" si="14"/>
        <v>Requirements Diagram,Parametric Diagram,SequenceDiagram,ActivityDiagram,Comment,Constraint,Problem,Rationale,Dependency,Part,AssociationEnd,Generalization,Flow,Requirement,HyperLink,</v>
      </c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</row>
    <row r="148" spans="1:45" x14ac:dyDescent="0.25">
      <c r="A148" s="4" t="s">
        <v>119</v>
      </c>
      <c r="B148" s="6" t="s">
        <v>148</v>
      </c>
      <c r="C148" s="9" t="str">
        <f t="shared" si="10"/>
        <v>DDS/udQosPolicy,</v>
      </c>
      <c r="D148" s="9" t="str">
        <f t="shared" si="11"/>
        <v>Diagrams/Requirements Diagram,Diagrams/UseCaseDiagram,Diagrams/Package Diagram,Diagrams/Block Definition Diagram,Diagrams/Internal Block Diagram,Diagrams/Parametric Diagram,Diagrams/SequenceDiagram,Diagrams/rpy_separator,Diagrams/Statechart,Diagrams/ActivityDiagram,Diagrams/PanelDiagram,Diagrams/TimingDiagram,Diagrams/rpy_separator,Diagrams/Diagram View,General Elements/Comment,General Elements/Constraint,General Elements/Package,General Elements/Problem,General Elements/Rationale,General Elements/View,General Elements/Viewpoint,General Elements/CustomView,General Elements/rpy_separator,General Elements/Conform,General Elements/Dependency,General Elements/Refinement,General Elements/Realization,Blocks/Block,Blocks/Part,Blocks/Interface,Blocks/Event,Blocks/ChangeStructuralFeatureEvent,Blocks/rpy_separator,Blocks/DataType,Blocks/ValueType,Blocks/Unit,Blocks/Dimension,Blocks/rpy_separator,Blocks/ValueProperty,Blocks/Operation,Blocks/Reception,Blocks/TriggeredOperation,Blocks/Constructor,Blocks/Destructor,Blocks/rpy_separator,Blocks/AssociationEnd,Blocks/BindingConnector,Blocks/Generalization,Blocks/InstanceSpecification,Ports and Flows/Port,Ports and Flows/FlowPort,Ports and Flows/rpy_separator,Ports and Flows/InterfaceBlock,Ports and Flows/FullPort,Ports and Flows/ProxyPort,Ports and Flows/rpy_separator,Ports and Flows/FlowSpecification,Ports and Flows/FlowProperty,Ports and Flows/FlowItem,Ports and Flows/Flow,Requirements/Requirement,Requirements/RequirementsTable,Requirements/Remote Requirements Table,Requirements/Requirements Coverage Table,Requirements/Derivation,Requirements/Satisfaction,Requirements/TestCase,Requirements/Validation,Requirements/Derive Requirement,Use Cases/UseCase,Use Cases/Actor,Constraint Blocks/ConstraintBlock,Constraint Blocks/ConstraintProperty,Constraint Blocks/ConstraintParameter,Allocations/Allocation,Allocations/AllocationsTable,Extensions/Profile,Extensions/Stereotype,Extensions/Tag,Extensions/rpy_separator,Extensions/Component,Extensions/Configuration,Extensions/File,Extensions/ControlledFile,Extensions/HyperLink,Views and Layouts/TableLayout,Views and Layouts/TableView,Views and Layouts/MatrixLayout,Views and Layouts/MatrixView,Views and Layouts/Metrics Layout,Views and Layouts/Metrics View,Views and Layouts/CSVImporter,Views and Layouts/ExtendedTableLayout,Views and Layouts/ExtendedTableView,General Elements/TestObjective,TestingProfile/TestPackage,TestingProfile/TestRequirementMatrix,TestingProfile/TestResultTable,TestingProfile/TestCase,TestingProfile/TestContext,TestingProfile/SUT,TestingProfile/TestComponent,TestingProfile/TestActor,TestingProfile/TestComponentInstanceTestingProfile/TestConfiguration,TestingProfile/TestContext Diagram,TestingProfile/TestObjective,TestingProfile/TestScenario,TestingProfile/ScenarioRequirementFull,TestingProfile/ScenarioRequirementPartial,TestingProfile/ScenarioRequirementTable,TestingProfile/SDMapping,TestingProfile/SDMappingsTable,TestingProfile/SDInstanceRealizationMapPair,TestingProfile/SDInstanceRealizationMerge,TestingProfile/SDInstanceRealizationMergeOrigin,TestingProfile/SDInstanceRealizationSplit,TestingProfile/SDInstanceRealizationSplitTarget,DDS/dataReader,DDS/dataWriter,DDS/deadlineQosPolicy,DDS/domainParticipant,DDS/doQosPolicy,DDS/dsQosPolicy,DDS/durabilityQosPolicy,DDS/efQosPolicy,DDS/gdQosPolicy,DDS/historyQosPolicy,DDS/key,DDS/lbQosPolicy,DDS/lifespanQosPolicy,DDS/livelinessQosPolicy,DDS/osQosPolicy,DDS/ownershipQosPolicy,DDS/partitionQosPolicy,DDS/presentationQosPolicy,DDS/publisher,DDS/rdlQosPolicy,DDS/reliabilityQoSPolicy,DDS/rlQosPolicy,DDS/subscriber,DDS/tbfQosPolicy,DDS/tdQoSPolicy,DDS/topic,DDS/topicStruct,DDS/tpQosPolicy,DDS/udQosPolicy,</v>
      </c>
      <c r="E148" s="11" t="s">
        <v>168</v>
      </c>
      <c r="F148" s="11" t="str">
        <f>IF(ISNUMBER(SEARCH("y",E148)),B148,"")</f>
        <v/>
      </c>
      <c r="G148" s="11" t="str">
        <f t="shared" si="12"/>
        <v>Comment,Constraint,Package,Problem,Rationale,View,Viewpoint,CustomView,Conform,Dependency,Refinement,Realization,Derivation,Satisfaction,Derive Requirement,Actor,Allocation,AllocationsTable,Stereotype,Tag,ControlledFile,HyperLink,TableLayout,TableView,MatrixLayout,MatrixView,CSVImporter,ExtendedTableLayout,ExtendedTableView,</v>
      </c>
      <c r="H148" s="13" t="s">
        <v>168</v>
      </c>
      <c r="I148" s="13" t="str">
        <f>IF(ISNUMBER(SEARCH("y",H148)),B148,"")</f>
        <v/>
      </c>
      <c r="J148" s="13" t="str">
        <f t="shared" si="13"/>
        <v>Diagram View,Comment,Constraint,Package,Problem,Rationale,View,Viewpoint,CustomView,Dependency,Part,Allocation,AllocationsTable,Stereotype,Tag,ControlledFile,HyperLink,TableLayout,TableView,MatrixLayout,MatrixView,CSVImporter,ExtendedTableLayout,ExtendedTableView,</v>
      </c>
      <c r="K148" s="17" t="s">
        <v>168</v>
      </c>
      <c r="L148" s="17" t="str">
        <f>IF(ISNUMBER(SEARCH("y",K148)),B148,"")</f>
        <v/>
      </c>
      <c r="M148" s="17" t="str">
        <f t="shared" si="14"/>
        <v>Requirements Diagram,Parametric Diagram,SequenceDiagram,ActivityDiagram,Comment,Constraint,Problem,Rationale,Dependency,Part,AssociationEnd,Generalization,Flow,Requirement,HyperLink,</v>
      </c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</row>
    <row r="149" spans="1:45" x14ac:dyDescent="0.25">
      <c r="A149" s="4" t="s">
        <v>119</v>
      </c>
      <c r="B149" s="6" t="s">
        <v>149</v>
      </c>
      <c r="C149" s="9" t="str">
        <f t="shared" si="10"/>
        <v>DDS/wdlQosPolicy,</v>
      </c>
      <c r="D149" s="9" t="str">
        <f t="shared" si="11"/>
        <v>Diagrams/Requirements Diagram,Diagrams/UseCaseDiagram,Diagrams/Package Diagram,Diagrams/Block Definition Diagram,Diagrams/Internal Block Diagram,Diagrams/Parametric Diagram,Diagrams/SequenceDiagram,Diagrams/rpy_separator,Diagrams/Statechart,Diagrams/ActivityDiagram,Diagrams/PanelDiagram,Diagrams/TimingDiagram,Diagrams/rpy_separator,Diagrams/Diagram View,General Elements/Comment,General Elements/Constraint,General Elements/Package,General Elements/Problem,General Elements/Rationale,General Elements/View,General Elements/Viewpoint,General Elements/CustomView,General Elements/rpy_separator,General Elements/Conform,General Elements/Dependency,General Elements/Refinement,General Elements/Realization,Blocks/Block,Blocks/Part,Blocks/Interface,Blocks/Event,Blocks/ChangeStructuralFeatureEvent,Blocks/rpy_separator,Blocks/DataType,Blocks/ValueType,Blocks/Unit,Blocks/Dimension,Blocks/rpy_separator,Blocks/ValueProperty,Blocks/Operation,Blocks/Reception,Blocks/TriggeredOperation,Blocks/Constructor,Blocks/Destructor,Blocks/rpy_separator,Blocks/AssociationEnd,Blocks/BindingConnector,Blocks/Generalization,Blocks/InstanceSpecification,Ports and Flows/Port,Ports and Flows/FlowPort,Ports and Flows/rpy_separator,Ports and Flows/InterfaceBlock,Ports and Flows/FullPort,Ports and Flows/ProxyPort,Ports and Flows/rpy_separator,Ports and Flows/FlowSpecification,Ports and Flows/FlowProperty,Ports and Flows/FlowItem,Ports and Flows/Flow,Requirements/Requirement,Requirements/RequirementsTable,Requirements/Remote Requirements Table,Requirements/Requirements Coverage Table,Requirements/Derivation,Requirements/Satisfaction,Requirements/TestCase,Requirements/Validation,Requirements/Derive Requirement,Use Cases/UseCase,Use Cases/Actor,Constraint Blocks/ConstraintBlock,Constraint Blocks/ConstraintProperty,Constraint Blocks/ConstraintParameter,Allocations/Allocation,Allocations/AllocationsTable,Extensions/Profile,Extensions/Stereotype,Extensions/Tag,Extensions/rpy_separator,Extensions/Component,Extensions/Configuration,Extensions/File,Extensions/ControlledFile,Extensions/HyperLink,Views and Layouts/TableLayout,Views and Layouts/TableView,Views and Layouts/MatrixLayout,Views and Layouts/MatrixView,Views and Layouts/Metrics Layout,Views and Layouts/Metrics View,Views and Layouts/CSVImporter,Views and Layouts/ExtendedTableLayout,Views and Layouts/ExtendedTableView,General Elements/TestObjective,TestingProfile/TestPackage,TestingProfile/TestRequirementMatrix,TestingProfile/TestResultTable,TestingProfile/TestCase,TestingProfile/TestContext,TestingProfile/SUT,TestingProfile/TestComponent,TestingProfile/TestActor,TestingProfile/TestComponentInstanceTestingProfile/TestConfiguration,TestingProfile/TestContext Diagram,TestingProfile/TestObjective,TestingProfile/TestScenario,TestingProfile/ScenarioRequirementFull,TestingProfile/ScenarioRequirementPartial,TestingProfile/ScenarioRequirementTable,TestingProfile/SDMapping,TestingProfile/SDMappingsTable,TestingProfile/SDInstanceRealizationMapPair,TestingProfile/SDInstanceRealizationMerge,TestingProfile/SDInstanceRealizationMergeOrigin,TestingProfile/SDInstanceRealizationSplit,TestingProfile/SDInstanceRealizationSplitTarget,DDS/dataReader,DDS/dataWriter,DDS/deadlineQosPolicy,DDS/domainParticipant,DDS/doQosPolicy,DDS/dsQosPolicy,DDS/durabilityQosPolicy,DDS/efQosPolicy,DDS/gdQosPolicy,DDS/historyQosPolicy,DDS/key,DDS/lbQosPolicy,DDS/lifespanQosPolicy,DDS/livelinessQosPolicy,DDS/osQosPolicy,DDS/ownershipQosPolicy,DDS/partitionQosPolicy,DDS/presentationQosPolicy,DDS/publisher,DDS/rdlQosPolicy,DDS/reliabilityQoSPolicy,DDS/rlQosPolicy,DDS/subscriber,DDS/tbfQosPolicy,DDS/tdQoSPolicy,DDS/topic,DDS/topicStruct,DDS/tpQosPolicy,DDS/udQosPolicy,DDS/wdlQosPolicy,</v>
      </c>
      <c r="E149" s="11" t="s">
        <v>168</v>
      </c>
      <c r="F149" s="11" t="str">
        <f>IF(ISNUMBER(SEARCH("y",E149)),B149,"")</f>
        <v/>
      </c>
      <c r="G149" s="11" t="str">
        <f t="shared" si="12"/>
        <v>Comment,Constraint,Package,Problem,Rationale,View,Viewpoint,CustomView,Conform,Dependency,Refinement,Realization,Derivation,Satisfaction,Derive Requirement,Actor,Allocation,AllocationsTable,Stereotype,Tag,ControlledFile,HyperLink,TableLayout,TableView,MatrixLayout,MatrixView,CSVImporter,ExtendedTableLayout,ExtendedTableView,</v>
      </c>
      <c r="H149" s="13" t="s">
        <v>168</v>
      </c>
      <c r="I149" s="13" t="str">
        <f>IF(ISNUMBER(SEARCH("y",H149)),B149,"")</f>
        <v/>
      </c>
      <c r="J149" s="13" t="str">
        <f t="shared" si="13"/>
        <v>Diagram View,Comment,Constraint,Package,Problem,Rationale,View,Viewpoint,CustomView,Dependency,Part,Allocation,AllocationsTable,Stereotype,Tag,ControlledFile,HyperLink,TableLayout,TableView,MatrixLayout,MatrixView,CSVImporter,ExtendedTableLayout,ExtendedTableView,</v>
      </c>
      <c r="K149" s="17" t="s">
        <v>168</v>
      </c>
      <c r="L149" s="17" t="str">
        <f>IF(ISNUMBER(SEARCH("y",K149)),B149,"")</f>
        <v/>
      </c>
      <c r="M149" s="17" t="str">
        <f t="shared" si="14"/>
        <v>Requirements Diagram,Parametric Diagram,SequenceDiagram,ActivityDiagram,Comment,Constraint,Problem,Rationale,Dependency,Part,AssociationEnd,Generalization,Flow,Requirement,HyperLink,</v>
      </c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</row>
    <row r="150" spans="1:45" x14ac:dyDescent="0.25">
      <c r="A150" s="4" t="s">
        <v>119</v>
      </c>
      <c r="B150" s="6" t="s">
        <v>150</v>
      </c>
      <c r="C150" s="9" t="str">
        <f t="shared" si="10"/>
        <v>DDS/ddsDiagram,</v>
      </c>
      <c r="D150" s="9" t="str">
        <f t="shared" si="11"/>
        <v>Diagrams/Requirements Diagram,Diagrams/UseCaseDiagram,Diagrams/Package Diagram,Diagrams/Block Definition Diagram,Diagrams/Internal Block Diagram,Diagrams/Parametric Diagram,Diagrams/SequenceDiagram,Diagrams/rpy_separator,Diagrams/Statechart,Diagrams/ActivityDiagram,Diagrams/PanelDiagram,Diagrams/TimingDiagram,Diagrams/rpy_separator,Diagrams/Diagram View,General Elements/Comment,General Elements/Constraint,General Elements/Package,General Elements/Problem,General Elements/Rationale,General Elements/View,General Elements/Viewpoint,General Elements/CustomView,General Elements/rpy_separator,General Elements/Conform,General Elements/Dependency,General Elements/Refinement,General Elements/Realization,Blocks/Block,Blocks/Part,Blocks/Interface,Blocks/Event,Blocks/ChangeStructuralFeatureEvent,Blocks/rpy_separator,Blocks/DataType,Blocks/ValueType,Blocks/Unit,Blocks/Dimension,Blocks/rpy_separator,Blocks/ValueProperty,Blocks/Operation,Blocks/Reception,Blocks/TriggeredOperation,Blocks/Constructor,Blocks/Destructor,Blocks/rpy_separator,Blocks/AssociationEnd,Blocks/BindingConnector,Blocks/Generalization,Blocks/InstanceSpecification,Ports and Flows/Port,Ports and Flows/FlowPort,Ports and Flows/rpy_separator,Ports and Flows/InterfaceBlock,Ports and Flows/FullPort,Ports and Flows/ProxyPort,Ports and Flows/rpy_separator,Ports and Flows/FlowSpecification,Ports and Flows/FlowProperty,Ports and Flows/FlowItem,Ports and Flows/Flow,Requirements/Requirement,Requirements/RequirementsTable,Requirements/Remote Requirements Table,Requirements/Requirements Coverage Table,Requirements/Derivation,Requirements/Satisfaction,Requirements/TestCase,Requirements/Validation,Requirements/Derive Requirement,Use Cases/UseCase,Use Cases/Actor,Constraint Blocks/ConstraintBlock,Constraint Blocks/ConstraintProperty,Constraint Blocks/ConstraintParameter,Allocations/Allocation,Allocations/AllocationsTable,Extensions/Profile,Extensions/Stereotype,Extensions/Tag,Extensions/rpy_separator,Extensions/Component,Extensions/Configuration,Extensions/File,Extensions/ControlledFile,Extensions/HyperLink,Views and Layouts/TableLayout,Views and Layouts/TableView,Views and Layouts/MatrixLayout,Views and Layouts/MatrixView,Views and Layouts/Metrics Layout,Views and Layouts/Metrics View,Views and Layouts/CSVImporter,Views and Layouts/ExtendedTableLayout,Views and Layouts/ExtendedTableView,General Elements/TestObjective,TestingProfile/TestPackage,TestingProfile/TestRequirementMatrix,TestingProfile/TestResultTable,TestingProfile/TestCase,TestingProfile/TestContext,TestingProfile/SUT,TestingProfile/TestComponent,TestingProfile/TestActor,TestingProfile/TestComponentInstanceTestingProfile/TestConfiguration,TestingProfile/TestContext Diagram,TestingProfile/TestObjective,TestingProfile/TestScenario,TestingProfile/ScenarioRequirementFull,TestingProfile/ScenarioRequirementPartial,TestingProfile/ScenarioRequirementTable,TestingProfile/SDMapping,TestingProfile/SDMappingsTable,TestingProfile/SDInstanceRealizationMapPair,TestingProfile/SDInstanceRealizationMerge,TestingProfile/SDInstanceRealizationMergeOrigin,TestingProfile/SDInstanceRealizationSplit,TestingProfile/SDInstanceRealizationSplitTarget,DDS/dataReader,DDS/dataWriter,DDS/deadlineQosPolicy,DDS/domainParticipant,DDS/doQosPolicy,DDS/dsQosPolicy,DDS/durabilityQosPolicy,DDS/efQosPolicy,DDS/gdQosPolicy,DDS/historyQosPolicy,DDS/key,DDS/lbQosPolicy,DDS/lifespanQosPolicy,DDS/livelinessQosPolicy,DDS/osQosPolicy,DDS/ownershipQosPolicy,DDS/partitionQosPolicy,DDS/presentationQosPolicy,DDS/publisher,DDS/rdlQosPolicy,DDS/reliabilityQoSPolicy,DDS/rlQosPolicy,DDS/subscriber,DDS/tbfQosPolicy,DDS/tdQoSPolicy,DDS/topic,DDS/topicStruct,DDS/tpQosPolicy,DDS/udQosPolicy,DDS/wdlQosPolicy,DDS/ddsDiagram,</v>
      </c>
      <c r="E150" s="11" t="s">
        <v>168</v>
      </c>
      <c r="F150" s="11" t="str">
        <f>IF(ISNUMBER(SEARCH("y",E150)),B150,"")</f>
        <v/>
      </c>
      <c r="G150" s="11" t="str">
        <f t="shared" si="12"/>
        <v>Comment,Constraint,Package,Problem,Rationale,View,Viewpoint,CustomView,Conform,Dependency,Refinement,Realization,Derivation,Satisfaction,Derive Requirement,Actor,Allocation,AllocationsTable,Stereotype,Tag,ControlledFile,HyperLink,TableLayout,TableView,MatrixLayout,MatrixView,CSVImporter,ExtendedTableLayout,ExtendedTableView,</v>
      </c>
      <c r="H150" s="13" t="s">
        <v>168</v>
      </c>
      <c r="I150" s="13" t="str">
        <f>IF(ISNUMBER(SEARCH("y",H150)),B150,"")</f>
        <v/>
      </c>
      <c r="J150" s="13" t="str">
        <f t="shared" si="13"/>
        <v>Diagram View,Comment,Constraint,Package,Problem,Rationale,View,Viewpoint,CustomView,Dependency,Part,Allocation,AllocationsTable,Stereotype,Tag,ControlledFile,HyperLink,TableLayout,TableView,MatrixLayout,MatrixView,CSVImporter,ExtendedTableLayout,ExtendedTableView,</v>
      </c>
      <c r="K150" s="17" t="s">
        <v>168</v>
      </c>
      <c r="L150" s="17" t="str">
        <f>IF(ISNUMBER(SEARCH("y",K150)),B150,"")</f>
        <v/>
      </c>
      <c r="M150" s="17" t="str">
        <f t="shared" si="14"/>
        <v>Requirements Diagram,Parametric Diagram,SequenceDiagram,ActivityDiagram,Comment,Constraint,Problem,Rationale,Dependency,Part,AssociationEnd,Generalization,Flow,Requirement,HyperLink,</v>
      </c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</row>
    <row r="151" spans="1:45" x14ac:dyDescent="0.25">
      <c r="A151" s="4" t="s">
        <v>119</v>
      </c>
      <c r="B151" s="6" t="s">
        <v>151</v>
      </c>
      <c r="C151" s="9" t="str">
        <f t="shared" si="10"/>
        <v>DDS/guardCondition,</v>
      </c>
      <c r="D151" s="9" t="str">
        <f t="shared" si="11"/>
        <v>Diagrams/Requirements Diagram,Diagrams/UseCaseDiagram,Diagrams/Package Diagram,Diagrams/Block Definition Diagram,Diagrams/Internal Block Diagram,Diagrams/Parametric Diagram,Diagrams/SequenceDiagram,Diagrams/rpy_separator,Diagrams/Statechart,Diagrams/ActivityDiagram,Diagrams/PanelDiagram,Diagrams/TimingDiagram,Diagrams/rpy_separator,Diagrams/Diagram View,General Elements/Comment,General Elements/Constraint,General Elements/Package,General Elements/Problem,General Elements/Rationale,General Elements/View,General Elements/Viewpoint,General Elements/CustomView,General Elements/rpy_separator,General Elements/Conform,General Elements/Dependency,General Elements/Refinement,General Elements/Realization,Blocks/Block,Blocks/Part,Blocks/Interface,Blocks/Event,Blocks/ChangeStructuralFeatureEvent,Blocks/rpy_separator,Blocks/DataType,Blocks/ValueType,Blocks/Unit,Blocks/Dimension,Blocks/rpy_separator,Blocks/ValueProperty,Blocks/Operation,Blocks/Reception,Blocks/TriggeredOperation,Blocks/Constructor,Blocks/Destructor,Blocks/rpy_separator,Blocks/AssociationEnd,Blocks/BindingConnector,Blocks/Generalization,Blocks/InstanceSpecification,Ports and Flows/Port,Ports and Flows/FlowPort,Ports and Flows/rpy_separator,Ports and Flows/InterfaceBlock,Ports and Flows/FullPort,Ports and Flows/ProxyPort,Ports and Flows/rpy_separator,Ports and Flows/FlowSpecification,Ports and Flows/FlowProperty,Ports and Flows/FlowItem,Ports and Flows/Flow,Requirements/Requirement,Requirements/RequirementsTable,Requirements/Remote Requirements Table,Requirements/Requirements Coverage Table,Requirements/Derivation,Requirements/Satisfaction,Requirements/TestCase,Requirements/Validation,Requirements/Derive Requirement,Use Cases/UseCase,Use Cases/Actor,Constraint Blocks/ConstraintBlock,Constraint Blocks/ConstraintProperty,Constraint Blocks/ConstraintParameter,Allocations/Allocation,Allocations/AllocationsTable,Extensions/Profile,Extensions/Stereotype,Extensions/Tag,Extensions/rpy_separator,Extensions/Component,Extensions/Configuration,Extensions/File,Extensions/ControlledFile,Extensions/HyperLink,Views and Layouts/TableLayout,Views and Layouts/TableView,Views and Layouts/MatrixLayout,Views and Layouts/MatrixView,Views and Layouts/Metrics Layout,Views and Layouts/Metrics View,Views and Layouts/CSVImporter,Views and Layouts/ExtendedTableLayout,Views and Layouts/ExtendedTableView,General Elements/TestObjective,TestingProfile/TestPackage,TestingProfile/TestRequirementMatrix,TestingProfile/TestResultTable,TestingProfile/TestCase,TestingProfile/TestContext,TestingProfile/SUT,TestingProfile/TestComponent,TestingProfile/TestActor,TestingProfile/TestComponentInstanceTestingProfile/TestConfiguration,TestingProfile/TestContext Diagram,TestingProfile/TestObjective,TestingProfile/TestScenario,TestingProfile/ScenarioRequirementFull,TestingProfile/ScenarioRequirementPartial,TestingProfile/ScenarioRequirementTable,TestingProfile/SDMapping,TestingProfile/SDMappingsTable,TestingProfile/SDInstanceRealizationMapPair,TestingProfile/SDInstanceRealizationMerge,TestingProfile/SDInstanceRealizationMergeOrigin,TestingProfile/SDInstanceRealizationSplit,TestingProfile/SDInstanceRealizationSplitTarget,DDS/dataReader,DDS/dataWriter,DDS/deadlineQosPolicy,DDS/domainParticipant,DDS/doQosPolicy,DDS/dsQosPolicy,DDS/durabilityQosPolicy,DDS/efQosPolicy,DDS/gdQosPolicy,DDS/historyQosPolicy,DDS/key,DDS/lbQosPolicy,DDS/lifespanQosPolicy,DDS/livelinessQosPolicy,DDS/osQosPolicy,DDS/ownershipQosPolicy,DDS/partitionQosPolicy,DDS/presentationQosPolicy,DDS/publisher,DDS/rdlQosPolicy,DDS/reliabilityQoSPolicy,DDS/rlQosPolicy,DDS/subscriber,DDS/tbfQosPolicy,DDS/tdQoSPolicy,DDS/topic,DDS/topicStruct,DDS/tpQosPolicy,DDS/udQosPolicy,DDS/wdlQosPolicy,DDS/ddsDiagram,DDS/guardCondition,</v>
      </c>
      <c r="E151" s="11" t="s">
        <v>168</v>
      </c>
      <c r="F151" s="11" t="str">
        <f>IF(ISNUMBER(SEARCH("y",E151)),B151,"")</f>
        <v/>
      </c>
      <c r="G151" s="11" t="str">
        <f t="shared" si="12"/>
        <v>Comment,Constraint,Package,Problem,Rationale,View,Viewpoint,CustomView,Conform,Dependency,Refinement,Realization,Derivation,Satisfaction,Derive Requirement,Actor,Allocation,AllocationsTable,Stereotype,Tag,ControlledFile,HyperLink,TableLayout,TableView,MatrixLayout,MatrixView,CSVImporter,ExtendedTableLayout,ExtendedTableView,</v>
      </c>
      <c r="H151" s="13" t="s">
        <v>168</v>
      </c>
      <c r="I151" s="13" t="str">
        <f>IF(ISNUMBER(SEARCH("y",H151)),B151,"")</f>
        <v/>
      </c>
      <c r="J151" s="13" t="str">
        <f t="shared" si="13"/>
        <v>Diagram View,Comment,Constraint,Package,Problem,Rationale,View,Viewpoint,CustomView,Dependency,Part,Allocation,AllocationsTable,Stereotype,Tag,ControlledFile,HyperLink,TableLayout,TableView,MatrixLayout,MatrixView,CSVImporter,ExtendedTableLayout,ExtendedTableView,</v>
      </c>
      <c r="K151" s="17" t="s">
        <v>168</v>
      </c>
      <c r="L151" s="17" t="str">
        <f>IF(ISNUMBER(SEARCH("y",K151)),B151,"")</f>
        <v/>
      </c>
      <c r="M151" s="17" t="str">
        <f t="shared" si="14"/>
        <v>Requirements Diagram,Parametric Diagram,SequenceDiagram,ActivityDiagram,Comment,Constraint,Problem,Rationale,Dependency,Part,AssociationEnd,Generalization,Flow,Requirement,HyperLink,</v>
      </c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</row>
    <row r="152" spans="1:45" x14ac:dyDescent="0.25">
      <c r="A152" s="4" t="s">
        <v>119</v>
      </c>
      <c r="B152" s="6" t="s">
        <v>152</v>
      </c>
      <c r="C152" s="9" t="str">
        <f t="shared" si="10"/>
        <v>DDS/guardConditionLink,</v>
      </c>
      <c r="D152" s="9" t="str">
        <f t="shared" si="11"/>
        <v>Diagrams/Requirements Diagram,Diagrams/UseCaseDiagram,Diagrams/Package Diagram,Diagrams/Block Definition Diagram,Diagrams/Internal Block Diagram,Diagrams/Parametric Diagram,Diagrams/SequenceDiagram,Diagrams/rpy_separator,Diagrams/Statechart,Diagrams/ActivityDiagram,Diagrams/PanelDiagram,Diagrams/TimingDiagram,Diagrams/rpy_separator,Diagrams/Diagram View,General Elements/Comment,General Elements/Constraint,General Elements/Package,General Elements/Problem,General Elements/Rationale,General Elements/View,General Elements/Viewpoint,General Elements/CustomView,General Elements/rpy_separator,General Elements/Conform,General Elements/Dependency,General Elements/Refinement,General Elements/Realization,Blocks/Block,Blocks/Part,Blocks/Interface,Blocks/Event,Blocks/ChangeStructuralFeatureEvent,Blocks/rpy_separator,Blocks/DataType,Blocks/ValueType,Blocks/Unit,Blocks/Dimension,Blocks/rpy_separator,Blocks/ValueProperty,Blocks/Operation,Blocks/Reception,Blocks/TriggeredOperation,Blocks/Constructor,Blocks/Destructor,Blocks/rpy_separator,Blocks/AssociationEnd,Blocks/BindingConnector,Blocks/Generalization,Blocks/InstanceSpecification,Ports and Flows/Port,Ports and Flows/FlowPort,Ports and Flows/rpy_separator,Ports and Flows/InterfaceBlock,Ports and Flows/FullPort,Ports and Flows/ProxyPort,Ports and Flows/rpy_separator,Ports and Flows/FlowSpecification,Ports and Flows/FlowProperty,Ports and Flows/FlowItem,Ports and Flows/Flow,Requirements/Requirement,Requirements/RequirementsTable,Requirements/Remote Requirements Table,Requirements/Requirements Coverage Table,Requirements/Derivation,Requirements/Satisfaction,Requirements/TestCase,Requirements/Validation,Requirements/Derive Requirement,Use Cases/UseCase,Use Cases/Actor,Constraint Blocks/ConstraintBlock,Constraint Blocks/ConstraintProperty,Constraint Blocks/ConstraintParameter,Allocations/Allocation,Allocations/AllocationsTable,Extensions/Profile,Extensions/Stereotype,Extensions/Tag,Extensions/rpy_separator,Extensions/Component,Extensions/Configuration,Extensions/File,Extensions/ControlledFile,Extensions/HyperLink,Views and Layouts/TableLayout,Views and Layouts/TableView,Views and Layouts/MatrixLayout,Views and Layouts/MatrixView,Views and Layouts/Metrics Layout,Views and Layouts/Metrics View,Views and Layouts/CSVImporter,Views and Layouts/ExtendedTableLayout,Views and Layouts/ExtendedTableView,General Elements/TestObjective,TestingProfile/TestPackage,TestingProfile/TestRequirementMatrix,TestingProfile/TestResultTable,TestingProfile/TestCase,TestingProfile/TestContext,TestingProfile/SUT,TestingProfile/TestComponent,TestingProfile/TestActor,TestingProfile/TestComponentInstanceTestingProfile/TestConfiguration,TestingProfile/TestContext Diagram,TestingProfile/TestObjective,TestingProfile/TestScenario,TestingProfile/ScenarioRequirementFull,TestingProfile/ScenarioRequirementPartial,TestingProfile/ScenarioRequirementTable,TestingProfile/SDMapping,TestingProfile/SDMappingsTable,TestingProfile/SDInstanceRealizationMapPair,TestingProfile/SDInstanceRealizationMerge,TestingProfile/SDInstanceRealizationMergeOrigin,TestingProfile/SDInstanceRealizationSplit,TestingProfile/SDInstanceRealizationSplitTarget,DDS/dataReader,DDS/dataWriter,DDS/deadlineQosPolicy,DDS/domainParticipant,DDS/doQosPolicy,DDS/dsQosPolicy,DDS/durabilityQosPolicy,DDS/efQosPolicy,DDS/gdQosPolicy,DDS/historyQosPolicy,DDS/key,DDS/lbQosPolicy,DDS/lifespanQosPolicy,DDS/livelinessQosPolicy,DDS/osQosPolicy,DDS/ownershipQosPolicy,DDS/partitionQosPolicy,DDS/presentationQosPolicy,DDS/publisher,DDS/rdlQosPolicy,DDS/reliabilityQoSPolicy,DDS/rlQosPolicy,DDS/subscriber,DDS/tbfQosPolicy,DDS/tdQoSPolicy,DDS/topic,DDS/topicStruct,DDS/tpQosPolicy,DDS/udQosPolicy,DDS/wdlQosPolicy,DDS/ddsDiagram,DDS/guardCondition,DDS/guardConditionLink,</v>
      </c>
      <c r="E152" s="11" t="s">
        <v>168</v>
      </c>
      <c r="F152" s="11" t="str">
        <f>IF(ISNUMBER(SEARCH("y",E152)),B152,"")</f>
        <v/>
      </c>
      <c r="G152" s="11" t="str">
        <f t="shared" si="12"/>
        <v>Comment,Constraint,Package,Problem,Rationale,View,Viewpoint,CustomView,Conform,Dependency,Refinement,Realization,Derivation,Satisfaction,Derive Requirement,Actor,Allocation,AllocationsTable,Stereotype,Tag,ControlledFile,HyperLink,TableLayout,TableView,MatrixLayout,MatrixView,CSVImporter,ExtendedTableLayout,ExtendedTableView,</v>
      </c>
      <c r="H152" s="13" t="s">
        <v>168</v>
      </c>
      <c r="I152" s="13" t="str">
        <f>IF(ISNUMBER(SEARCH("y",H152)),B152,"")</f>
        <v/>
      </c>
      <c r="J152" s="13" t="str">
        <f t="shared" si="13"/>
        <v>Diagram View,Comment,Constraint,Package,Problem,Rationale,View,Viewpoint,CustomView,Dependency,Part,Allocation,AllocationsTable,Stereotype,Tag,ControlledFile,HyperLink,TableLayout,TableView,MatrixLayout,MatrixView,CSVImporter,ExtendedTableLayout,ExtendedTableView,</v>
      </c>
      <c r="K152" s="17" t="s">
        <v>168</v>
      </c>
      <c r="L152" s="17" t="str">
        <f>IF(ISNUMBER(SEARCH("y",K152)),B152,"")</f>
        <v/>
      </c>
      <c r="M152" s="17" t="str">
        <f t="shared" si="14"/>
        <v>Requirements Diagram,Parametric Diagram,SequenceDiagram,ActivityDiagram,Comment,Constraint,Problem,Rationale,Dependency,Part,AssociationEnd,Generalization,Flow,Requirement,HyperLink,</v>
      </c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</row>
    <row r="153" spans="1:45" x14ac:dyDescent="0.25">
      <c r="A153" s="4" t="s">
        <v>119</v>
      </c>
      <c r="B153" s="6" t="s">
        <v>153</v>
      </c>
      <c r="C153" s="9" t="str">
        <f t="shared" si="10"/>
        <v>DDS/idlType,</v>
      </c>
      <c r="D153" s="9" t="str">
        <f t="shared" si="11"/>
        <v>Diagrams/Requirements Diagram,Diagrams/UseCaseDiagram,Diagrams/Package Diagram,Diagrams/Block Definition Diagram,Diagrams/Internal Block Diagram,Diagrams/Parametric Diagram,Diagrams/SequenceDiagram,Diagrams/rpy_separator,Diagrams/Statechart,Diagrams/ActivityDiagram,Diagrams/PanelDiagram,Diagrams/TimingDiagram,Diagrams/rpy_separator,Diagrams/Diagram View,General Elements/Comment,General Elements/Constraint,General Elements/Package,General Elements/Problem,General Elements/Rationale,General Elements/View,General Elements/Viewpoint,General Elements/CustomView,General Elements/rpy_separator,General Elements/Conform,General Elements/Dependency,General Elements/Refinement,General Elements/Realization,Blocks/Block,Blocks/Part,Blocks/Interface,Blocks/Event,Blocks/ChangeStructuralFeatureEvent,Blocks/rpy_separator,Blocks/DataType,Blocks/ValueType,Blocks/Unit,Blocks/Dimension,Blocks/rpy_separator,Blocks/ValueProperty,Blocks/Operation,Blocks/Reception,Blocks/TriggeredOperation,Blocks/Constructor,Blocks/Destructor,Blocks/rpy_separator,Blocks/AssociationEnd,Blocks/BindingConnector,Blocks/Generalization,Blocks/InstanceSpecification,Ports and Flows/Port,Ports and Flows/FlowPort,Ports and Flows/rpy_separator,Ports and Flows/InterfaceBlock,Ports and Flows/FullPort,Ports and Flows/ProxyPort,Ports and Flows/rpy_separator,Ports and Flows/FlowSpecification,Ports and Flows/FlowProperty,Ports and Flows/FlowItem,Ports and Flows/Flow,Requirements/Requirement,Requirements/RequirementsTable,Requirements/Remote Requirements Table,Requirements/Requirements Coverage Table,Requirements/Derivation,Requirements/Satisfaction,Requirements/TestCase,Requirements/Validation,Requirements/Derive Requirement,Use Cases/UseCase,Use Cases/Actor,Constraint Blocks/ConstraintBlock,Constraint Blocks/ConstraintProperty,Constraint Blocks/ConstraintParameter,Allocations/Allocation,Allocations/AllocationsTable,Extensions/Profile,Extensions/Stereotype,Extensions/Tag,Extensions/rpy_separator,Extensions/Component,Extensions/Configuration,Extensions/File,Extensions/ControlledFile,Extensions/HyperLink,Views and Layouts/TableLayout,Views and Layouts/TableView,Views and Layouts/MatrixLayout,Views and Layouts/MatrixView,Views and Layouts/Metrics Layout,Views and Layouts/Metrics View,Views and Layouts/CSVImporter,Views and Layouts/ExtendedTableLayout,Views and Layouts/ExtendedTableView,General Elements/TestObjective,TestingProfile/TestPackage,TestingProfile/TestRequirementMatrix,TestingProfile/TestResultTable,TestingProfile/TestCase,TestingProfile/TestContext,TestingProfile/SUT,TestingProfile/TestComponent,TestingProfile/TestActor,TestingProfile/TestComponentInstanceTestingProfile/TestConfiguration,TestingProfile/TestContext Diagram,TestingProfile/TestObjective,TestingProfile/TestScenario,TestingProfile/ScenarioRequirementFull,TestingProfile/ScenarioRequirementPartial,TestingProfile/ScenarioRequirementTable,TestingProfile/SDMapping,TestingProfile/SDMappingsTable,TestingProfile/SDInstanceRealizationMapPair,TestingProfile/SDInstanceRealizationMerge,TestingProfile/SDInstanceRealizationMergeOrigin,TestingProfile/SDInstanceRealizationSplit,TestingProfile/SDInstanceRealizationSplitTarget,DDS/dataReader,DDS/dataWriter,DDS/deadlineQosPolicy,DDS/domainParticipant,DDS/doQosPolicy,DDS/dsQosPolicy,DDS/durabilityQosPolicy,DDS/efQosPolicy,DDS/gdQosPolicy,DDS/historyQosPolicy,DDS/key,DDS/lbQosPolicy,DDS/lifespanQosPolicy,DDS/livelinessQosPolicy,DDS/osQosPolicy,DDS/ownershipQosPolicy,DDS/partitionQosPolicy,DDS/presentationQosPolicy,DDS/publisher,DDS/rdlQosPolicy,DDS/reliabilityQoSPolicy,DDS/rlQosPolicy,DDS/subscriber,DDS/tbfQosPolicy,DDS/tdQoSPolicy,DDS/topic,DDS/topicStruct,DDS/tpQosPolicy,DDS/udQosPolicy,DDS/wdlQosPolicy,DDS/ddsDiagram,DDS/guardCondition,DDS/guardConditionLink,DDS/idlType,</v>
      </c>
      <c r="E153" s="11" t="s">
        <v>168</v>
      </c>
      <c r="F153" s="11" t="str">
        <f>IF(ISNUMBER(SEARCH("y",E153)),B153,"")</f>
        <v/>
      </c>
      <c r="G153" s="11" t="str">
        <f t="shared" si="12"/>
        <v>Comment,Constraint,Package,Problem,Rationale,View,Viewpoint,CustomView,Conform,Dependency,Refinement,Realization,Derivation,Satisfaction,Derive Requirement,Actor,Allocation,AllocationsTable,Stereotype,Tag,ControlledFile,HyperLink,TableLayout,TableView,MatrixLayout,MatrixView,CSVImporter,ExtendedTableLayout,ExtendedTableView,</v>
      </c>
      <c r="H153" s="13" t="s">
        <v>168</v>
      </c>
      <c r="I153" s="13" t="str">
        <f>IF(ISNUMBER(SEARCH("y",H153)),B153,"")</f>
        <v/>
      </c>
      <c r="J153" s="13" t="str">
        <f t="shared" si="13"/>
        <v>Diagram View,Comment,Constraint,Package,Problem,Rationale,View,Viewpoint,CustomView,Dependency,Part,Allocation,AllocationsTable,Stereotype,Tag,ControlledFile,HyperLink,TableLayout,TableView,MatrixLayout,MatrixView,CSVImporter,ExtendedTableLayout,ExtendedTableView,</v>
      </c>
      <c r="K153" s="17" t="s">
        <v>168</v>
      </c>
      <c r="L153" s="17" t="str">
        <f>IF(ISNUMBER(SEARCH("y",K153)),B153,"")</f>
        <v/>
      </c>
      <c r="M153" s="17" t="str">
        <f t="shared" si="14"/>
        <v>Requirements Diagram,Parametric Diagram,SequenceDiagram,ActivityDiagram,Comment,Constraint,Problem,Rationale,Dependency,Part,AssociationEnd,Generalization,Flow,Requirement,HyperLink,</v>
      </c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</row>
    <row r="154" spans="1:45" x14ac:dyDescent="0.25">
      <c r="A154" s="4" t="s">
        <v>119</v>
      </c>
      <c r="B154" s="6" t="s">
        <v>154</v>
      </c>
      <c r="C154" s="9" t="str">
        <f t="shared" si="10"/>
        <v>DDS/listener,</v>
      </c>
      <c r="D154" s="9" t="str">
        <f t="shared" si="11"/>
        <v>Diagrams/Requirements Diagram,Diagrams/UseCaseDiagram,Diagrams/Package Diagram,Diagrams/Block Definition Diagram,Diagrams/Internal Block Diagram,Diagrams/Parametric Diagram,Diagrams/SequenceDiagram,Diagrams/rpy_separator,Diagrams/Statechart,Diagrams/ActivityDiagram,Diagrams/PanelDiagram,Diagrams/TimingDiagram,Diagrams/rpy_separator,Diagrams/Diagram View,General Elements/Comment,General Elements/Constraint,General Elements/Package,General Elements/Problem,General Elements/Rationale,General Elements/View,General Elements/Viewpoint,General Elements/CustomView,General Elements/rpy_separator,General Elements/Conform,General Elements/Dependency,General Elements/Refinement,General Elements/Realization,Blocks/Block,Blocks/Part,Blocks/Interface,Blocks/Event,Blocks/ChangeStructuralFeatureEvent,Blocks/rpy_separator,Blocks/DataType,Blocks/ValueType,Blocks/Unit,Blocks/Dimension,Blocks/rpy_separator,Blocks/ValueProperty,Blocks/Operation,Blocks/Reception,Blocks/TriggeredOperation,Blocks/Constructor,Blocks/Destructor,Blocks/rpy_separator,Blocks/AssociationEnd,Blocks/BindingConnector,Blocks/Generalization,Blocks/InstanceSpecification,Ports and Flows/Port,Ports and Flows/FlowPort,Ports and Flows/rpy_separator,Ports and Flows/InterfaceBlock,Ports and Flows/FullPort,Ports and Flows/ProxyPort,Ports and Flows/rpy_separator,Ports and Flows/FlowSpecification,Ports and Flows/FlowProperty,Ports and Flows/FlowItem,Ports and Flows/Flow,Requirements/Requirement,Requirements/RequirementsTable,Requirements/Remote Requirements Table,Requirements/Requirements Coverage Table,Requirements/Derivation,Requirements/Satisfaction,Requirements/TestCase,Requirements/Validation,Requirements/Derive Requirement,Use Cases/UseCase,Use Cases/Actor,Constraint Blocks/ConstraintBlock,Constraint Blocks/ConstraintProperty,Constraint Blocks/ConstraintParameter,Allocations/Allocation,Allocations/AllocationsTable,Extensions/Profile,Extensions/Stereotype,Extensions/Tag,Extensions/rpy_separator,Extensions/Component,Extensions/Configuration,Extensions/File,Extensions/ControlledFile,Extensions/HyperLink,Views and Layouts/TableLayout,Views and Layouts/TableView,Views and Layouts/MatrixLayout,Views and Layouts/MatrixView,Views and Layouts/Metrics Layout,Views and Layouts/Metrics View,Views and Layouts/CSVImporter,Views and Layouts/ExtendedTableLayout,Views and Layouts/ExtendedTableView,General Elements/TestObjective,TestingProfile/TestPackage,TestingProfile/TestRequirementMatrix,TestingProfile/TestResultTable,TestingProfile/TestCase,TestingProfile/TestContext,TestingProfile/SUT,TestingProfile/TestComponent,TestingProfile/TestActor,TestingProfile/TestComponentInstanceTestingProfile/TestConfiguration,TestingProfile/TestContext Diagram,TestingProfile/TestObjective,TestingProfile/TestScenario,TestingProfile/ScenarioRequirementFull,TestingProfile/ScenarioRequirementPartial,TestingProfile/ScenarioRequirementTable,TestingProfile/SDMapping,TestingProfile/SDMappingsTable,TestingProfile/SDInstanceRealizationMapPair,TestingProfile/SDInstanceRealizationMerge,TestingProfile/SDInstanceRealizationMergeOrigin,TestingProfile/SDInstanceRealizationSplit,TestingProfile/SDInstanceRealizationSplitTarget,DDS/dataReader,DDS/dataWriter,DDS/deadlineQosPolicy,DDS/domainParticipant,DDS/doQosPolicy,DDS/dsQosPolicy,DDS/durabilityQosPolicy,DDS/efQosPolicy,DDS/gdQosPolicy,DDS/historyQosPolicy,DDS/key,DDS/lbQosPolicy,DDS/lifespanQosPolicy,DDS/livelinessQosPolicy,DDS/osQosPolicy,DDS/ownershipQosPolicy,DDS/partitionQosPolicy,DDS/presentationQosPolicy,DDS/publisher,DDS/rdlQosPolicy,DDS/reliabilityQoSPolicy,DDS/rlQosPolicy,DDS/subscriber,DDS/tbfQosPolicy,DDS/tdQoSPolicy,DDS/topic,DDS/topicStruct,DDS/tpQosPolicy,DDS/udQosPolicy,DDS/wdlQosPolicy,DDS/ddsDiagram,DDS/guardCondition,DDS/guardConditionLink,DDS/idlType,DDS/listener,</v>
      </c>
      <c r="E154" s="11" t="s">
        <v>168</v>
      </c>
      <c r="F154" s="11" t="str">
        <f>IF(ISNUMBER(SEARCH("y",E154)),B154,"")</f>
        <v/>
      </c>
      <c r="G154" s="11" t="str">
        <f t="shared" si="12"/>
        <v>Comment,Constraint,Package,Problem,Rationale,View,Viewpoint,CustomView,Conform,Dependency,Refinement,Realization,Derivation,Satisfaction,Derive Requirement,Actor,Allocation,AllocationsTable,Stereotype,Tag,ControlledFile,HyperLink,TableLayout,TableView,MatrixLayout,MatrixView,CSVImporter,ExtendedTableLayout,ExtendedTableView,</v>
      </c>
      <c r="H154" s="13" t="s">
        <v>168</v>
      </c>
      <c r="I154" s="13" t="str">
        <f>IF(ISNUMBER(SEARCH("y",H154)),B154,"")</f>
        <v/>
      </c>
      <c r="J154" s="13" t="str">
        <f t="shared" si="13"/>
        <v>Diagram View,Comment,Constraint,Package,Problem,Rationale,View,Viewpoint,CustomView,Dependency,Part,Allocation,AllocationsTable,Stereotype,Tag,ControlledFile,HyperLink,TableLayout,TableView,MatrixLayout,MatrixView,CSVImporter,ExtendedTableLayout,ExtendedTableView,</v>
      </c>
      <c r="K154" s="17" t="s">
        <v>168</v>
      </c>
      <c r="L154" s="17" t="str">
        <f>IF(ISNUMBER(SEARCH("y",K154)),B154,"")</f>
        <v/>
      </c>
      <c r="M154" s="17" t="str">
        <f t="shared" si="14"/>
        <v>Requirements Diagram,Parametric Diagram,SequenceDiagram,ActivityDiagram,Comment,Constraint,Problem,Rationale,Dependency,Part,AssociationEnd,Generalization,Flow,Requirement,HyperLink,</v>
      </c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</row>
    <row r="155" spans="1:45" x14ac:dyDescent="0.25">
      <c r="A155" s="4" t="s">
        <v>119</v>
      </c>
      <c r="B155" s="6" t="s">
        <v>155</v>
      </c>
      <c r="C155" s="9" t="str">
        <f t="shared" si="10"/>
        <v>DDS/qualityOfService,</v>
      </c>
      <c r="D155" s="9" t="str">
        <f t="shared" si="11"/>
        <v>Diagrams/Requirements Diagram,Diagrams/UseCaseDiagram,Diagrams/Package Diagram,Diagrams/Block Definition Diagram,Diagrams/Internal Block Diagram,Diagrams/Parametric Diagram,Diagrams/SequenceDiagram,Diagrams/rpy_separator,Diagrams/Statechart,Diagrams/ActivityDiagram,Diagrams/PanelDiagram,Diagrams/TimingDiagram,Diagrams/rpy_separator,Diagrams/Diagram View,General Elements/Comment,General Elements/Constraint,General Elements/Package,General Elements/Problem,General Elements/Rationale,General Elements/View,General Elements/Viewpoint,General Elements/CustomView,General Elements/rpy_separator,General Elements/Conform,General Elements/Dependency,General Elements/Refinement,General Elements/Realization,Blocks/Block,Blocks/Part,Blocks/Interface,Blocks/Event,Blocks/ChangeStructuralFeatureEvent,Blocks/rpy_separator,Blocks/DataType,Blocks/ValueType,Blocks/Unit,Blocks/Dimension,Blocks/rpy_separator,Blocks/ValueProperty,Blocks/Operation,Blocks/Reception,Blocks/TriggeredOperation,Blocks/Constructor,Blocks/Destructor,Blocks/rpy_separator,Blocks/AssociationEnd,Blocks/BindingConnector,Blocks/Generalization,Blocks/InstanceSpecification,Ports and Flows/Port,Ports and Flows/FlowPort,Ports and Flows/rpy_separator,Ports and Flows/InterfaceBlock,Ports and Flows/FullPort,Ports and Flows/ProxyPort,Ports and Flows/rpy_separator,Ports and Flows/FlowSpecification,Ports and Flows/FlowProperty,Ports and Flows/FlowItem,Ports and Flows/Flow,Requirements/Requirement,Requirements/RequirementsTable,Requirements/Remote Requirements Table,Requirements/Requirements Coverage Table,Requirements/Derivation,Requirements/Satisfaction,Requirements/TestCase,Requirements/Validation,Requirements/Derive Requirement,Use Cases/UseCase,Use Cases/Actor,Constraint Blocks/ConstraintBlock,Constraint Blocks/ConstraintProperty,Constraint Blocks/ConstraintParameter,Allocations/Allocation,Allocations/AllocationsTable,Extensions/Profile,Extensions/Stereotype,Extensions/Tag,Extensions/rpy_separator,Extensions/Component,Extensions/Configuration,Extensions/File,Extensions/ControlledFile,Extensions/HyperLink,Views and Layouts/TableLayout,Views and Layouts/TableView,Views and Layouts/MatrixLayout,Views and Layouts/MatrixView,Views and Layouts/Metrics Layout,Views and Layouts/Metrics View,Views and Layouts/CSVImporter,Views and Layouts/ExtendedTableLayout,Views and Layouts/ExtendedTableView,General Elements/TestObjective,TestingProfile/TestPackage,TestingProfile/TestRequirementMatrix,TestingProfile/TestResultTable,TestingProfile/TestCase,TestingProfile/TestContext,TestingProfile/SUT,TestingProfile/TestComponent,TestingProfile/TestActor,TestingProfile/TestComponentInstanceTestingProfile/TestConfiguration,TestingProfile/TestContext Diagram,TestingProfile/TestObjective,TestingProfile/TestScenario,TestingProfile/ScenarioRequirementFull,TestingProfile/ScenarioRequirementPartial,TestingProfile/ScenarioRequirementTable,TestingProfile/SDMapping,TestingProfile/SDMappingsTable,TestingProfile/SDInstanceRealizationMapPair,TestingProfile/SDInstanceRealizationMerge,TestingProfile/SDInstanceRealizationMergeOrigin,TestingProfile/SDInstanceRealizationSplit,TestingProfile/SDInstanceRealizationSplitTarget,DDS/dataReader,DDS/dataWriter,DDS/deadlineQosPolicy,DDS/domainParticipant,DDS/doQosPolicy,DDS/dsQosPolicy,DDS/durabilityQosPolicy,DDS/efQosPolicy,DDS/gdQosPolicy,DDS/historyQosPolicy,DDS/key,DDS/lbQosPolicy,DDS/lifespanQosPolicy,DDS/livelinessQosPolicy,DDS/osQosPolicy,DDS/ownershipQosPolicy,DDS/partitionQosPolicy,DDS/presentationQosPolicy,DDS/publisher,DDS/rdlQosPolicy,DDS/reliabilityQoSPolicy,DDS/rlQosPolicy,DDS/subscriber,DDS/tbfQosPolicy,DDS/tdQoSPolicy,DDS/topic,DDS/topicStruct,DDS/tpQosPolicy,DDS/udQosPolicy,DDS/wdlQosPolicy,DDS/ddsDiagram,DDS/guardCondition,DDS/guardConditionLink,DDS/idlType,DDS/listener,DDS/qualityOfService,</v>
      </c>
      <c r="E155" s="11" t="s">
        <v>168</v>
      </c>
      <c r="F155" s="11" t="str">
        <f>IF(ISNUMBER(SEARCH("y",E155)),B155,"")</f>
        <v/>
      </c>
      <c r="G155" s="11" t="str">
        <f t="shared" si="12"/>
        <v>Comment,Constraint,Package,Problem,Rationale,View,Viewpoint,CustomView,Conform,Dependency,Refinement,Realization,Derivation,Satisfaction,Derive Requirement,Actor,Allocation,AllocationsTable,Stereotype,Tag,ControlledFile,HyperLink,TableLayout,TableView,MatrixLayout,MatrixView,CSVImporter,ExtendedTableLayout,ExtendedTableView,</v>
      </c>
      <c r="H155" s="13" t="s">
        <v>168</v>
      </c>
      <c r="I155" s="13" t="str">
        <f>IF(ISNUMBER(SEARCH("y",H155)),B155,"")</f>
        <v/>
      </c>
      <c r="J155" s="13" t="str">
        <f t="shared" si="13"/>
        <v>Diagram View,Comment,Constraint,Package,Problem,Rationale,View,Viewpoint,CustomView,Dependency,Part,Allocation,AllocationsTable,Stereotype,Tag,ControlledFile,HyperLink,TableLayout,TableView,MatrixLayout,MatrixView,CSVImporter,ExtendedTableLayout,ExtendedTableView,</v>
      </c>
      <c r="K155" s="17" t="s">
        <v>168</v>
      </c>
      <c r="L155" s="17" t="str">
        <f>IF(ISNUMBER(SEARCH("y",K155)),B155,"")</f>
        <v/>
      </c>
      <c r="M155" s="17" t="str">
        <f t="shared" si="14"/>
        <v>Requirements Diagram,Parametric Diagram,SequenceDiagram,ActivityDiagram,Comment,Constraint,Problem,Rationale,Dependency,Part,AssociationEnd,Generalization,Flow,Requirement,HyperLink,</v>
      </c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</row>
    <row r="156" spans="1:45" x14ac:dyDescent="0.25">
      <c r="A156" s="4" t="s">
        <v>119</v>
      </c>
      <c r="B156" s="6" t="s">
        <v>156</v>
      </c>
      <c r="C156" s="9" t="str">
        <f t="shared" si="10"/>
        <v>DDS/queryCondition,</v>
      </c>
      <c r="D156" s="9" t="str">
        <f t="shared" si="11"/>
        <v>Diagrams/Requirements Diagram,Diagrams/UseCaseDiagram,Diagrams/Package Diagram,Diagrams/Block Definition Diagram,Diagrams/Internal Block Diagram,Diagrams/Parametric Diagram,Diagrams/SequenceDiagram,Diagrams/rpy_separator,Diagrams/Statechart,Diagrams/ActivityDiagram,Diagrams/PanelDiagram,Diagrams/TimingDiagram,Diagrams/rpy_separator,Diagrams/Diagram View,General Elements/Comment,General Elements/Constraint,General Elements/Package,General Elements/Problem,General Elements/Rationale,General Elements/View,General Elements/Viewpoint,General Elements/CustomView,General Elements/rpy_separator,General Elements/Conform,General Elements/Dependency,General Elements/Refinement,General Elements/Realization,Blocks/Block,Blocks/Part,Blocks/Interface,Blocks/Event,Blocks/ChangeStructuralFeatureEvent,Blocks/rpy_separator,Blocks/DataType,Blocks/ValueType,Blocks/Unit,Blocks/Dimension,Blocks/rpy_separator,Blocks/ValueProperty,Blocks/Operation,Blocks/Reception,Blocks/TriggeredOperation,Blocks/Constructor,Blocks/Destructor,Blocks/rpy_separator,Blocks/AssociationEnd,Blocks/BindingConnector,Blocks/Generalization,Blocks/InstanceSpecification,Ports and Flows/Port,Ports and Flows/FlowPort,Ports and Flows/rpy_separator,Ports and Flows/InterfaceBlock,Ports and Flows/FullPort,Ports and Flows/ProxyPort,Ports and Flows/rpy_separator,Ports and Flows/FlowSpecification,Ports and Flows/FlowProperty,Ports and Flows/FlowItem,Ports and Flows/Flow,Requirements/Requirement,Requirements/RequirementsTable,Requirements/Remote Requirements Table,Requirements/Requirements Coverage Table,Requirements/Derivation,Requirements/Satisfaction,Requirements/TestCase,Requirements/Validation,Requirements/Derive Requirement,Use Cases/UseCase,Use Cases/Actor,Constraint Blocks/ConstraintBlock,Constraint Blocks/ConstraintProperty,Constraint Blocks/ConstraintParameter,Allocations/Allocation,Allocations/AllocationsTable,Extensions/Profile,Extensions/Stereotype,Extensions/Tag,Extensions/rpy_separator,Extensions/Component,Extensions/Configuration,Extensions/File,Extensions/ControlledFile,Extensions/HyperLink,Views and Layouts/TableLayout,Views and Layouts/TableView,Views and Layouts/MatrixLayout,Views and Layouts/MatrixView,Views and Layouts/Metrics Layout,Views and Layouts/Metrics View,Views and Layouts/CSVImporter,Views and Layouts/ExtendedTableLayout,Views and Layouts/ExtendedTableView,General Elements/TestObjective,TestingProfile/TestPackage,TestingProfile/TestRequirementMatrix,TestingProfile/TestResultTable,TestingProfile/TestCase,TestingProfile/TestContext,TestingProfile/SUT,TestingProfile/TestComponent,TestingProfile/TestActor,TestingProfile/TestComponentInstanceTestingProfile/TestConfiguration,TestingProfile/TestContext Diagram,TestingProfile/TestObjective,TestingProfile/TestScenario,TestingProfile/ScenarioRequirementFull,TestingProfile/ScenarioRequirementPartial,TestingProfile/ScenarioRequirementTable,TestingProfile/SDMapping,TestingProfile/SDMappingsTable,TestingProfile/SDInstanceRealizationMapPair,TestingProfile/SDInstanceRealizationMerge,TestingProfile/SDInstanceRealizationMergeOrigin,TestingProfile/SDInstanceRealizationSplit,TestingProfile/SDInstanceRealizationSplitTarget,DDS/dataReader,DDS/dataWriter,DDS/deadlineQosPolicy,DDS/domainParticipant,DDS/doQosPolicy,DDS/dsQosPolicy,DDS/durabilityQosPolicy,DDS/efQosPolicy,DDS/gdQosPolicy,DDS/historyQosPolicy,DDS/key,DDS/lbQosPolicy,DDS/lifespanQosPolicy,DDS/livelinessQosPolicy,DDS/osQosPolicy,DDS/ownershipQosPolicy,DDS/partitionQosPolicy,DDS/presentationQosPolicy,DDS/publisher,DDS/rdlQosPolicy,DDS/reliabilityQoSPolicy,DDS/rlQosPolicy,DDS/subscriber,DDS/tbfQosPolicy,DDS/tdQoSPolicy,DDS/topic,DDS/topicStruct,DDS/tpQosPolicy,DDS/udQosPolicy,DDS/wdlQosPolicy,DDS/ddsDiagram,DDS/guardCondition,DDS/guardConditionLink,DDS/idlType,DDS/listener,DDS/qualityOfService,DDS/queryCondition,</v>
      </c>
      <c r="E156" s="11" t="s">
        <v>168</v>
      </c>
      <c r="F156" s="11" t="str">
        <f>IF(ISNUMBER(SEARCH("y",E156)),B156,"")</f>
        <v/>
      </c>
      <c r="G156" s="11" t="str">
        <f t="shared" si="12"/>
        <v>Comment,Constraint,Package,Problem,Rationale,View,Viewpoint,CustomView,Conform,Dependency,Refinement,Realization,Derivation,Satisfaction,Derive Requirement,Actor,Allocation,AllocationsTable,Stereotype,Tag,ControlledFile,HyperLink,TableLayout,TableView,MatrixLayout,MatrixView,CSVImporter,ExtendedTableLayout,ExtendedTableView,</v>
      </c>
      <c r="H156" s="13" t="s">
        <v>168</v>
      </c>
      <c r="I156" s="13" t="str">
        <f>IF(ISNUMBER(SEARCH("y",H156)),B156,"")</f>
        <v/>
      </c>
      <c r="J156" s="13" t="str">
        <f t="shared" si="13"/>
        <v>Diagram View,Comment,Constraint,Package,Problem,Rationale,View,Viewpoint,CustomView,Dependency,Part,Allocation,AllocationsTable,Stereotype,Tag,ControlledFile,HyperLink,TableLayout,TableView,MatrixLayout,MatrixView,CSVImporter,ExtendedTableLayout,ExtendedTableView,</v>
      </c>
      <c r="K156" s="17" t="s">
        <v>168</v>
      </c>
      <c r="L156" s="17" t="str">
        <f>IF(ISNUMBER(SEARCH("y",K156)),B156,"")</f>
        <v/>
      </c>
      <c r="M156" s="17" t="str">
        <f t="shared" si="14"/>
        <v>Requirements Diagram,Parametric Diagram,SequenceDiagram,ActivityDiagram,Comment,Constraint,Problem,Rationale,Dependency,Part,AssociationEnd,Generalization,Flow,Requirement,HyperLink,</v>
      </c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</row>
    <row r="157" spans="1:45" x14ac:dyDescent="0.25">
      <c r="A157" s="4" t="s">
        <v>119</v>
      </c>
      <c r="B157" s="6" t="s">
        <v>157</v>
      </c>
      <c r="C157" s="9" t="str">
        <f t="shared" si="10"/>
        <v>DDS/readCondition,</v>
      </c>
      <c r="D157" s="9" t="str">
        <f t="shared" si="11"/>
        <v>Diagrams/Requirements Diagram,Diagrams/UseCaseDiagram,Diagrams/Package Diagram,Diagrams/Block Definition Diagram,Diagrams/Internal Block Diagram,Diagrams/Parametric Diagram,Diagrams/SequenceDiagram,Diagrams/rpy_separator,Diagrams/Statechart,Diagrams/ActivityDiagram,Diagrams/PanelDiagram,Diagrams/TimingDiagram,Diagrams/rpy_separator,Diagrams/Diagram View,General Elements/Comment,General Elements/Constraint,General Elements/Package,General Elements/Problem,General Elements/Rationale,General Elements/View,General Elements/Viewpoint,General Elements/CustomView,General Elements/rpy_separator,General Elements/Conform,General Elements/Dependency,General Elements/Refinement,General Elements/Realization,Blocks/Block,Blocks/Part,Blocks/Interface,Blocks/Event,Blocks/ChangeStructuralFeatureEvent,Blocks/rpy_separator,Blocks/DataType,Blocks/ValueType,Blocks/Unit,Blocks/Dimension,Blocks/rpy_separator,Blocks/ValueProperty,Blocks/Operation,Blocks/Reception,Blocks/TriggeredOperation,Blocks/Constructor,Blocks/Destructor,Blocks/rpy_separator,Blocks/AssociationEnd,Blocks/BindingConnector,Blocks/Generalization,Blocks/InstanceSpecification,Ports and Flows/Port,Ports and Flows/FlowPort,Ports and Flows/rpy_separator,Ports and Flows/InterfaceBlock,Ports and Flows/FullPort,Ports and Flows/ProxyPort,Ports and Flows/rpy_separator,Ports and Flows/FlowSpecification,Ports and Flows/FlowProperty,Ports and Flows/FlowItem,Ports and Flows/Flow,Requirements/Requirement,Requirements/RequirementsTable,Requirements/Remote Requirements Table,Requirements/Requirements Coverage Table,Requirements/Derivation,Requirements/Satisfaction,Requirements/TestCase,Requirements/Validation,Requirements/Derive Requirement,Use Cases/UseCase,Use Cases/Actor,Constraint Blocks/ConstraintBlock,Constraint Blocks/ConstraintProperty,Constraint Blocks/ConstraintParameter,Allocations/Allocation,Allocations/AllocationsTable,Extensions/Profile,Extensions/Stereotype,Extensions/Tag,Extensions/rpy_separator,Extensions/Component,Extensions/Configuration,Extensions/File,Extensions/ControlledFile,Extensions/HyperLink,Views and Layouts/TableLayout,Views and Layouts/TableView,Views and Layouts/MatrixLayout,Views and Layouts/MatrixView,Views and Layouts/Metrics Layout,Views and Layouts/Metrics View,Views and Layouts/CSVImporter,Views and Layouts/ExtendedTableLayout,Views and Layouts/ExtendedTableView,General Elements/TestObjective,TestingProfile/TestPackage,TestingProfile/TestRequirementMatrix,TestingProfile/TestResultTable,TestingProfile/TestCase,TestingProfile/TestContext,TestingProfile/SUT,TestingProfile/TestComponent,TestingProfile/TestActor,TestingProfile/TestComponentInstanceTestingProfile/TestConfiguration,TestingProfile/TestContext Diagram,TestingProfile/TestObjective,TestingProfile/TestScenario,TestingProfile/ScenarioRequirementFull,TestingProfile/ScenarioRequirementPartial,TestingProfile/ScenarioRequirementTable,TestingProfile/SDMapping,TestingProfile/SDMappingsTable,TestingProfile/SDInstanceRealizationMapPair,TestingProfile/SDInstanceRealizationMerge,TestingProfile/SDInstanceRealizationMergeOrigin,TestingProfile/SDInstanceRealizationSplit,TestingProfile/SDInstanceRealizationSplitTarget,DDS/dataReader,DDS/dataWriter,DDS/deadlineQosPolicy,DDS/domainParticipant,DDS/doQosPolicy,DDS/dsQosPolicy,DDS/durabilityQosPolicy,DDS/efQosPolicy,DDS/gdQosPolicy,DDS/historyQosPolicy,DDS/key,DDS/lbQosPolicy,DDS/lifespanQosPolicy,DDS/livelinessQosPolicy,DDS/osQosPolicy,DDS/ownershipQosPolicy,DDS/partitionQosPolicy,DDS/presentationQosPolicy,DDS/publisher,DDS/rdlQosPolicy,DDS/reliabilityQoSPolicy,DDS/rlQosPolicy,DDS/subscriber,DDS/tbfQosPolicy,DDS/tdQoSPolicy,DDS/topic,DDS/topicStruct,DDS/tpQosPolicy,DDS/udQosPolicy,DDS/wdlQosPolicy,DDS/ddsDiagram,DDS/guardCondition,DDS/guardConditionLink,DDS/idlType,DDS/listener,DDS/qualityOfService,DDS/queryCondition,DDS/readCondition,</v>
      </c>
      <c r="E157" s="11" t="s">
        <v>168</v>
      </c>
      <c r="F157" s="11" t="str">
        <f>IF(ISNUMBER(SEARCH("y",E157)),B157,"")</f>
        <v/>
      </c>
      <c r="G157" s="11" t="str">
        <f t="shared" si="12"/>
        <v>Comment,Constraint,Package,Problem,Rationale,View,Viewpoint,CustomView,Conform,Dependency,Refinement,Realization,Derivation,Satisfaction,Derive Requirement,Actor,Allocation,AllocationsTable,Stereotype,Tag,ControlledFile,HyperLink,TableLayout,TableView,MatrixLayout,MatrixView,CSVImporter,ExtendedTableLayout,ExtendedTableView,</v>
      </c>
      <c r="H157" s="13" t="s">
        <v>168</v>
      </c>
      <c r="I157" s="13" t="str">
        <f>IF(ISNUMBER(SEARCH("y",H157)),B157,"")</f>
        <v/>
      </c>
      <c r="J157" s="13" t="str">
        <f t="shared" si="13"/>
        <v>Diagram View,Comment,Constraint,Package,Problem,Rationale,View,Viewpoint,CustomView,Dependency,Part,Allocation,AllocationsTable,Stereotype,Tag,ControlledFile,HyperLink,TableLayout,TableView,MatrixLayout,MatrixView,CSVImporter,ExtendedTableLayout,ExtendedTableView,</v>
      </c>
      <c r="K157" s="17" t="s">
        <v>168</v>
      </c>
      <c r="L157" s="17" t="str">
        <f>IF(ISNUMBER(SEARCH("y",K157)),B157,"")</f>
        <v/>
      </c>
      <c r="M157" s="17" t="str">
        <f t="shared" si="14"/>
        <v>Requirements Diagram,Parametric Diagram,SequenceDiagram,ActivityDiagram,Comment,Constraint,Problem,Rationale,Dependency,Part,AssociationEnd,Generalization,Flow,Requirement,HyperLink,</v>
      </c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</row>
    <row r="158" spans="1:45" x14ac:dyDescent="0.25">
      <c r="A158" s="4" t="s">
        <v>119</v>
      </c>
      <c r="B158" s="6" t="s">
        <v>158</v>
      </c>
      <c r="C158" s="9" t="str">
        <f t="shared" si="10"/>
        <v>DDS/statusCondition,</v>
      </c>
      <c r="D158" s="9" t="str">
        <f t="shared" si="11"/>
        <v>Diagrams/Requirements Diagram,Diagrams/UseCaseDiagram,Diagrams/Package Diagram,Diagrams/Block Definition Diagram,Diagrams/Internal Block Diagram,Diagrams/Parametric Diagram,Diagrams/SequenceDiagram,Diagrams/rpy_separator,Diagrams/Statechart,Diagrams/ActivityDiagram,Diagrams/PanelDiagram,Diagrams/TimingDiagram,Diagrams/rpy_separator,Diagrams/Diagram View,General Elements/Comment,General Elements/Constraint,General Elements/Package,General Elements/Problem,General Elements/Rationale,General Elements/View,General Elements/Viewpoint,General Elements/CustomView,General Elements/rpy_separator,General Elements/Conform,General Elements/Dependency,General Elements/Refinement,General Elements/Realization,Blocks/Block,Blocks/Part,Blocks/Interface,Blocks/Event,Blocks/ChangeStructuralFeatureEvent,Blocks/rpy_separator,Blocks/DataType,Blocks/ValueType,Blocks/Unit,Blocks/Dimension,Blocks/rpy_separator,Blocks/ValueProperty,Blocks/Operation,Blocks/Reception,Blocks/TriggeredOperation,Blocks/Constructor,Blocks/Destructor,Blocks/rpy_separator,Blocks/AssociationEnd,Blocks/BindingConnector,Blocks/Generalization,Blocks/InstanceSpecification,Ports and Flows/Port,Ports and Flows/FlowPort,Ports and Flows/rpy_separator,Ports and Flows/InterfaceBlock,Ports and Flows/FullPort,Ports and Flows/ProxyPort,Ports and Flows/rpy_separator,Ports and Flows/FlowSpecification,Ports and Flows/FlowProperty,Ports and Flows/FlowItem,Ports and Flows/Flow,Requirements/Requirement,Requirements/RequirementsTable,Requirements/Remote Requirements Table,Requirements/Requirements Coverage Table,Requirements/Derivation,Requirements/Satisfaction,Requirements/TestCase,Requirements/Validation,Requirements/Derive Requirement,Use Cases/UseCase,Use Cases/Actor,Constraint Blocks/ConstraintBlock,Constraint Blocks/ConstraintProperty,Constraint Blocks/ConstraintParameter,Allocations/Allocation,Allocations/AllocationsTable,Extensions/Profile,Extensions/Stereotype,Extensions/Tag,Extensions/rpy_separator,Extensions/Component,Extensions/Configuration,Extensions/File,Extensions/ControlledFile,Extensions/HyperLink,Views and Layouts/TableLayout,Views and Layouts/TableView,Views and Layouts/MatrixLayout,Views and Layouts/MatrixView,Views and Layouts/Metrics Layout,Views and Layouts/Metrics View,Views and Layouts/CSVImporter,Views and Layouts/ExtendedTableLayout,Views and Layouts/ExtendedTableView,General Elements/TestObjective,TestingProfile/TestPackage,TestingProfile/TestRequirementMatrix,TestingProfile/TestResultTable,TestingProfile/TestCase,TestingProfile/TestContext,TestingProfile/SUT,TestingProfile/TestComponent,TestingProfile/TestActor,TestingProfile/TestComponentInstanceTestingProfile/TestConfiguration,TestingProfile/TestContext Diagram,TestingProfile/TestObjective,TestingProfile/TestScenario,TestingProfile/ScenarioRequirementFull,TestingProfile/ScenarioRequirementPartial,TestingProfile/ScenarioRequirementTable,TestingProfile/SDMapping,TestingProfile/SDMappingsTable,TestingProfile/SDInstanceRealizationMapPair,TestingProfile/SDInstanceRealizationMerge,TestingProfile/SDInstanceRealizationMergeOrigin,TestingProfile/SDInstanceRealizationSplit,TestingProfile/SDInstanceRealizationSplitTarget,DDS/dataReader,DDS/dataWriter,DDS/deadlineQosPolicy,DDS/domainParticipant,DDS/doQosPolicy,DDS/dsQosPolicy,DDS/durabilityQosPolicy,DDS/efQosPolicy,DDS/gdQosPolicy,DDS/historyQosPolicy,DDS/key,DDS/lbQosPolicy,DDS/lifespanQosPolicy,DDS/livelinessQosPolicy,DDS/osQosPolicy,DDS/ownershipQosPolicy,DDS/partitionQosPolicy,DDS/presentationQosPolicy,DDS/publisher,DDS/rdlQosPolicy,DDS/reliabilityQoSPolicy,DDS/rlQosPolicy,DDS/subscriber,DDS/tbfQosPolicy,DDS/tdQoSPolicy,DDS/topic,DDS/topicStruct,DDS/tpQosPolicy,DDS/udQosPolicy,DDS/wdlQosPolicy,DDS/ddsDiagram,DDS/guardCondition,DDS/guardConditionLink,DDS/idlType,DDS/listener,DDS/qualityOfService,DDS/queryCondition,DDS/readCondition,DDS/statusCondition,</v>
      </c>
      <c r="E158" s="11" t="s">
        <v>168</v>
      </c>
      <c r="F158" s="11" t="str">
        <f>IF(ISNUMBER(SEARCH("y",E158)),B158,"")</f>
        <v/>
      </c>
      <c r="G158" s="11" t="str">
        <f t="shared" si="12"/>
        <v>Comment,Constraint,Package,Problem,Rationale,View,Viewpoint,CustomView,Conform,Dependency,Refinement,Realization,Derivation,Satisfaction,Derive Requirement,Actor,Allocation,AllocationsTable,Stereotype,Tag,ControlledFile,HyperLink,TableLayout,TableView,MatrixLayout,MatrixView,CSVImporter,ExtendedTableLayout,ExtendedTableView,</v>
      </c>
      <c r="H158" s="13" t="s">
        <v>168</v>
      </c>
      <c r="I158" s="13" t="str">
        <f>IF(ISNUMBER(SEARCH("y",H158)),B158,"")</f>
        <v/>
      </c>
      <c r="J158" s="13" t="str">
        <f t="shared" si="13"/>
        <v>Diagram View,Comment,Constraint,Package,Problem,Rationale,View,Viewpoint,CustomView,Dependency,Part,Allocation,AllocationsTable,Stereotype,Tag,ControlledFile,HyperLink,TableLayout,TableView,MatrixLayout,MatrixView,CSVImporter,ExtendedTableLayout,ExtendedTableView,</v>
      </c>
      <c r="K158" s="17" t="s">
        <v>168</v>
      </c>
      <c r="L158" s="17" t="str">
        <f>IF(ISNUMBER(SEARCH("y",K158)),B158,"")</f>
        <v/>
      </c>
      <c r="M158" s="17" t="str">
        <f t="shared" si="14"/>
        <v>Requirements Diagram,Parametric Diagram,SequenceDiagram,ActivityDiagram,Comment,Constraint,Problem,Rationale,Dependency,Part,AssociationEnd,Generalization,Flow,Requirement,HyperLink,</v>
      </c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</row>
    <row r="159" spans="1:45" x14ac:dyDescent="0.25">
      <c r="A159" s="4" t="s">
        <v>119</v>
      </c>
      <c r="B159" s="6" t="s">
        <v>159</v>
      </c>
      <c r="C159" s="9" t="str">
        <f t="shared" si="10"/>
        <v>DDS/waitSet,</v>
      </c>
      <c r="D159" s="9" t="str">
        <f t="shared" si="11"/>
        <v>Diagrams/Requirements Diagram,Diagrams/UseCaseDiagram,Diagrams/Package Diagram,Diagrams/Block Definition Diagram,Diagrams/Internal Block Diagram,Diagrams/Parametric Diagram,Diagrams/SequenceDiagram,Diagrams/rpy_separator,Diagrams/Statechart,Diagrams/ActivityDiagram,Diagrams/PanelDiagram,Diagrams/TimingDiagram,Diagrams/rpy_separator,Diagrams/Diagram View,General Elements/Comment,General Elements/Constraint,General Elements/Package,General Elements/Problem,General Elements/Rationale,General Elements/View,General Elements/Viewpoint,General Elements/CustomView,General Elements/rpy_separator,General Elements/Conform,General Elements/Dependency,General Elements/Refinement,General Elements/Realization,Blocks/Block,Blocks/Part,Blocks/Interface,Blocks/Event,Blocks/ChangeStructuralFeatureEvent,Blocks/rpy_separator,Blocks/DataType,Blocks/ValueType,Blocks/Unit,Blocks/Dimension,Blocks/rpy_separator,Blocks/ValueProperty,Blocks/Operation,Blocks/Reception,Blocks/TriggeredOperation,Blocks/Constructor,Blocks/Destructor,Blocks/rpy_separator,Blocks/AssociationEnd,Blocks/BindingConnector,Blocks/Generalization,Blocks/InstanceSpecification,Ports and Flows/Port,Ports and Flows/FlowPort,Ports and Flows/rpy_separator,Ports and Flows/InterfaceBlock,Ports and Flows/FullPort,Ports and Flows/ProxyPort,Ports and Flows/rpy_separator,Ports and Flows/FlowSpecification,Ports and Flows/FlowProperty,Ports and Flows/FlowItem,Ports and Flows/Flow,Requirements/Requirement,Requirements/RequirementsTable,Requirements/Remote Requirements Table,Requirements/Requirements Coverage Table,Requirements/Derivation,Requirements/Satisfaction,Requirements/TestCase,Requirements/Validation,Requirements/Derive Requirement,Use Cases/UseCase,Use Cases/Actor,Constraint Blocks/ConstraintBlock,Constraint Blocks/ConstraintProperty,Constraint Blocks/ConstraintParameter,Allocations/Allocation,Allocations/AllocationsTable,Extensions/Profile,Extensions/Stereotype,Extensions/Tag,Extensions/rpy_separator,Extensions/Component,Extensions/Configuration,Extensions/File,Extensions/ControlledFile,Extensions/HyperLink,Views and Layouts/TableLayout,Views and Layouts/TableView,Views and Layouts/MatrixLayout,Views and Layouts/MatrixView,Views and Layouts/Metrics Layout,Views and Layouts/Metrics View,Views and Layouts/CSVImporter,Views and Layouts/ExtendedTableLayout,Views and Layouts/ExtendedTableView,General Elements/TestObjective,TestingProfile/TestPackage,TestingProfile/TestRequirementMatrix,TestingProfile/TestResultTable,TestingProfile/TestCase,TestingProfile/TestContext,TestingProfile/SUT,TestingProfile/TestComponent,TestingProfile/TestActor,TestingProfile/TestComponentInstanceTestingProfile/TestConfiguration,TestingProfile/TestContext Diagram,TestingProfile/TestObjective,TestingProfile/TestScenario,TestingProfile/ScenarioRequirementFull,TestingProfile/ScenarioRequirementPartial,TestingProfile/ScenarioRequirementTable,TestingProfile/SDMapping,TestingProfile/SDMappingsTable,TestingProfile/SDInstanceRealizationMapPair,TestingProfile/SDInstanceRealizationMerge,TestingProfile/SDInstanceRealizationMergeOrigin,TestingProfile/SDInstanceRealizationSplit,TestingProfile/SDInstanceRealizationSplitTarget,DDS/dataReader,DDS/dataWriter,DDS/deadlineQosPolicy,DDS/domainParticipant,DDS/doQosPolicy,DDS/dsQosPolicy,DDS/durabilityQosPolicy,DDS/efQosPolicy,DDS/gdQosPolicy,DDS/historyQosPolicy,DDS/key,DDS/lbQosPolicy,DDS/lifespanQosPolicy,DDS/livelinessQosPolicy,DDS/osQosPolicy,DDS/ownershipQosPolicy,DDS/partitionQosPolicy,DDS/presentationQosPolicy,DDS/publisher,DDS/rdlQosPolicy,DDS/reliabilityQoSPolicy,DDS/rlQosPolicy,DDS/subscriber,DDS/tbfQosPolicy,DDS/tdQoSPolicy,DDS/topic,DDS/topicStruct,DDS/tpQosPolicy,DDS/udQosPolicy,DDS/wdlQosPolicy,DDS/ddsDiagram,DDS/guardCondition,DDS/guardConditionLink,DDS/idlType,DDS/listener,DDS/qualityOfService,DDS/queryCondition,DDS/readCondition,DDS/statusCondition,DDS/waitSet,</v>
      </c>
      <c r="E159" s="11" t="s">
        <v>168</v>
      </c>
      <c r="F159" s="11" t="str">
        <f>IF(ISNUMBER(SEARCH("y",E159)),B159,"")</f>
        <v/>
      </c>
      <c r="G159" s="11" t="str">
        <f t="shared" si="12"/>
        <v>Comment,Constraint,Package,Problem,Rationale,View,Viewpoint,CustomView,Conform,Dependency,Refinement,Realization,Derivation,Satisfaction,Derive Requirement,Actor,Allocation,AllocationsTable,Stereotype,Tag,ControlledFile,HyperLink,TableLayout,TableView,MatrixLayout,MatrixView,CSVImporter,ExtendedTableLayout,ExtendedTableView,</v>
      </c>
      <c r="H159" s="13" t="s">
        <v>168</v>
      </c>
      <c r="I159" s="13" t="str">
        <f>IF(ISNUMBER(SEARCH("y",H159)),B159,"")</f>
        <v/>
      </c>
      <c r="J159" s="13" t="str">
        <f t="shared" si="13"/>
        <v>Diagram View,Comment,Constraint,Package,Problem,Rationale,View,Viewpoint,CustomView,Dependency,Part,Allocation,AllocationsTable,Stereotype,Tag,ControlledFile,HyperLink,TableLayout,TableView,MatrixLayout,MatrixView,CSVImporter,ExtendedTableLayout,ExtendedTableView,</v>
      </c>
      <c r="K159" s="17" t="s">
        <v>168</v>
      </c>
      <c r="L159" s="17" t="str">
        <f>IF(ISNUMBER(SEARCH("y",K159)),B159,"")</f>
        <v/>
      </c>
      <c r="M159" s="17" t="str">
        <f t="shared" si="14"/>
        <v>Requirements Diagram,Parametric Diagram,SequenceDiagram,ActivityDiagram,Comment,Constraint,Problem,Rationale,Dependency,Part,AssociationEnd,Generalization,Flow,Requirement,HyperLink,</v>
      </c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</row>
    <row r="160" spans="1:45" x14ac:dyDescent="0.25">
      <c r="A160" s="4"/>
      <c r="B160" s="6" t="s">
        <v>0</v>
      </c>
      <c r="C160" s="9" t="str">
        <f>IF(A160="",B160,A160&amp;"/"&amp;B160)</f>
        <v>rpy_separator,</v>
      </c>
      <c r="D160" s="9" t="str">
        <f t="shared" si="11"/>
        <v>Diagrams/Requirements Diagram,Diagrams/UseCaseDiagram,Diagrams/Package Diagram,Diagrams/Block Definition Diagram,Diagrams/Internal Block Diagram,Diagrams/Parametric Diagram,Diagrams/SequenceDiagram,Diagrams/rpy_separator,Diagrams/Statechart,Diagrams/ActivityDiagram,Diagrams/PanelDiagram,Diagrams/TimingDiagram,Diagrams/rpy_separator,Diagrams/Diagram View,General Elements/Comment,General Elements/Constraint,General Elements/Package,General Elements/Problem,General Elements/Rationale,General Elements/View,General Elements/Viewpoint,General Elements/CustomView,General Elements/rpy_separator,General Elements/Conform,General Elements/Dependency,General Elements/Refinement,General Elements/Realization,Blocks/Block,Blocks/Part,Blocks/Interface,Blocks/Event,Blocks/ChangeStructuralFeatureEvent,Blocks/rpy_separator,Blocks/DataType,Blocks/ValueType,Blocks/Unit,Blocks/Dimension,Blocks/rpy_separator,Blocks/ValueProperty,Blocks/Operation,Blocks/Reception,Blocks/TriggeredOperation,Blocks/Constructor,Blocks/Destructor,Blocks/rpy_separator,Blocks/AssociationEnd,Blocks/BindingConnector,Blocks/Generalization,Blocks/InstanceSpecification,Ports and Flows/Port,Ports and Flows/FlowPort,Ports and Flows/rpy_separator,Ports and Flows/InterfaceBlock,Ports and Flows/FullPort,Ports and Flows/ProxyPort,Ports and Flows/rpy_separator,Ports and Flows/FlowSpecification,Ports and Flows/FlowProperty,Ports and Flows/FlowItem,Ports and Flows/Flow,Requirements/Requirement,Requirements/RequirementsTable,Requirements/Remote Requirements Table,Requirements/Requirements Coverage Table,Requirements/Derivation,Requirements/Satisfaction,Requirements/TestCase,Requirements/Validation,Requirements/Derive Requirement,Use Cases/UseCase,Use Cases/Actor,Constraint Blocks/ConstraintBlock,Constraint Blocks/ConstraintProperty,Constraint Blocks/ConstraintParameter,Allocations/Allocation,Allocations/AllocationsTable,Extensions/Profile,Extensions/Stereotype,Extensions/Tag,Extensions/rpy_separator,Extensions/Component,Extensions/Configuration,Extensions/File,Extensions/ControlledFile,Extensions/HyperLink,Views and Layouts/TableLayout,Views and Layouts/TableView,Views and Layouts/MatrixLayout,Views and Layouts/MatrixView,Views and Layouts/Metrics Layout,Views and Layouts/Metrics View,Views and Layouts/CSVImporter,Views and Layouts/ExtendedTableLayout,Views and Layouts/ExtendedTableView,General Elements/TestObjective,TestingProfile/TestPackage,TestingProfile/TestRequirementMatrix,TestingProfile/TestResultTable,TestingProfile/TestCase,TestingProfile/TestContext,TestingProfile/SUT,TestingProfile/TestComponent,TestingProfile/TestActor,TestingProfile/TestComponentInstanceTestingProfile/TestConfiguration,TestingProfile/TestContext Diagram,TestingProfile/TestObjective,TestingProfile/TestScenario,TestingProfile/ScenarioRequirementFull,TestingProfile/ScenarioRequirementPartial,TestingProfile/ScenarioRequirementTable,TestingProfile/SDMapping,TestingProfile/SDMappingsTable,TestingProfile/SDInstanceRealizationMapPair,TestingProfile/SDInstanceRealizationMerge,TestingProfile/SDInstanceRealizationMergeOrigin,TestingProfile/SDInstanceRealizationSplit,TestingProfile/SDInstanceRealizationSplitTarget,DDS/dataReader,DDS/dataWriter,DDS/deadlineQosPolicy,DDS/domainParticipant,DDS/doQosPolicy,DDS/dsQosPolicy,DDS/durabilityQosPolicy,DDS/efQosPolicy,DDS/gdQosPolicy,DDS/historyQosPolicy,DDS/key,DDS/lbQosPolicy,DDS/lifespanQosPolicy,DDS/livelinessQosPolicy,DDS/osQosPolicy,DDS/ownershipQosPolicy,DDS/partitionQosPolicy,DDS/presentationQosPolicy,DDS/publisher,DDS/rdlQosPolicy,DDS/reliabilityQoSPolicy,DDS/rlQosPolicy,DDS/subscriber,DDS/tbfQosPolicy,DDS/tdQoSPolicy,DDS/topic,DDS/topicStruct,DDS/tpQosPolicy,DDS/udQosPolicy,DDS/wdlQosPolicy,DDS/ddsDiagram,DDS/guardCondition,DDS/guardConditionLink,DDS/idlType,DDS/listener,DDS/qualityOfService,DDS/queryCondition,DDS/readCondition,DDS/statusCondition,DDS/waitSet,rpy_separator,</v>
      </c>
      <c r="E160" s="11" t="s">
        <v>168</v>
      </c>
      <c r="F160" s="11" t="str">
        <f>IF(ISNUMBER(SEARCH("y",E160)),B160,"")</f>
        <v/>
      </c>
      <c r="G160" s="11" t="str">
        <f t="shared" si="12"/>
        <v>Comment,Constraint,Package,Problem,Rationale,View,Viewpoint,CustomView,Conform,Dependency,Refinement,Realization,Derivation,Satisfaction,Derive Requirement,Actor,Allocation,AllocationsTable,Stereotype,Tag,ControlledFile,HyperLink,TableLayout,TableView,MatrixLayout,MatrixView,CSVImporter,ExtendedTableLayout,ExtendedTableView,</v>
      </c>
      <c r="H160" s="13" t="s">
        <v>168</v>
      </c>
      <c r="I160" s="13" t="str">
        <f>IF(ISNUMBER(SEARCH("y",H160)),B160,"")</f>
        <v/>
      </c>
      <c r="J160" s="13" t="str">
        <f t="shared" si="13"/>
        <v>Diagram View,Comment,Constraint,Package,Problem,Rationale,View,Viewpoint,CustomView,Dependency,Part,Allocation,AllocationsTable,Stereotype,Tag,ControlledFile,HyperLink,TableLayout,TableView,MatrixLayout,MatrixView,CSVImporter,ExtendedTableLayout,ExtendedTableView,</v>
      </c>
      <c r="K160" s="17" t="s">
        <v>168</v>
      </c>
      <c r="L160" s="17" t="str">
        <f>IF(ISNUMBER(SEARCH("y",K160)),B160,"")</f>
        <v/>
      </c>
      <c r="M160" s="17" t="str">
        <f t="shared" si="14"/>
        <v>Requirements Diagram,Parametric Diagram,SequenceDiagram,ActivityDiagram,Comment,Constraint,Problem,Rationale,Dependency,Part,AssociationEnd,Generalization,Flow,Requirement,HyperLink,</v>
      </c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</row>
    <row r="161" spans="1:45" x14ac:dyDescent="0.25">
      <c r="A161" s="4"/>
      <c r="B161" s="6" t="s">
        <v>170</v>
      </c>
      <c r="C161" s="9" t="str">
        <f>IF(A161="",B161,A161&amp;"/"&amp;B161)</f>
        <v>Query,</v>
      </c>
      <c r="D161" s="9" t="str">
        <f t="shared" si="11"/>
        <v>Diagrams/Requirements Diagram,Diagrams/UseCaseDiagram,Diagrams/Package Diagram,Diagrams/Block Definition Diagram,Diagrams/Internal Block Diagram,Diagrams/Parametric Diagram,Diagrams/SequenceDiagram,Diagrams/rpy_separator,Diagrams/Statechart,Diagrams/ActivityDiagram,Diagrams/PanelDiagram,Diagrams/TimingDiagram,Diagrams/rpy_separator,Diagrams/Diagram View,General Elements/Comment,General Elements/Constraint,General Elements/Package,General Elements/Problem,General Elements/Rationale,General Elements/View,General Elements/Viewpoint,General Elements/CustomView,General Elements/rpy_separator,General Elements/Conform,General Elements/Dependency,General Elements/Refinement,General Elements/Realization,Blocks/Block,Blocks/Part,Blocks/Interface,Blocks/Event,Blocks/ChangeStructuralFeatureEvent,Blocks/rpy_separator,Blocks/DataType,Blocks/ValueType,Blocks/Unit,Blocks/Dimension,Blocks/rpy_separator,Blocks/ValueProperty,Blocks/Operation,Blocks/Reception,Blocks/TriggeredOperation,Blocks/Constructor,Blocks/Destructor,Blocks/rpy_separator,Blocks/AssociationEnd,Blocks/BindingConnector,Blocks/Generalization,Blocks/InstanceSpecification,Ports and Flows/Port,Ports and Flows/FlowPort,Ports and Flows/rpy_separator,Ports and Flows/InterfaceBlock,Ports and Flows/FullPort,Ports and Flows/ProxyPort,Ports and Flows/rpy_separator,Ports and Flows/FlowSpecification,Ports and Flows/FlowProperty,Ports and Flows/FlowItem,Ports and Flows/Flow,Requirements/Requirement,Requirements/RequirementsTable,Requirements/Remote Requirements Table,Requirements/Requirements Coverage Table,Requirements/Derivation,Requirements/Satisfaction,Requirements/TestCase,Requirements/Validation,Requirements/Derive Requirement,Use Cases/UseCase,Use Cases/Actor,Constraint Blocks/ConstraintBlock,Constraint Blocks/ConstraintProperty,Constraint Blocks/ConstraintParameter,Allocations/Allocation,Allocations/AllocationsTable,Extensions/Profile,Extensions/Stereotype,Extensions/Tag,Extensions/rpy_separator,Extensions/Component,Extensions/Configuration,Extensions/File,Extensions/ControlledFile,Extensions/HyperLink,Views and Layouts/TableLayout,Views and Layouts/TableView,Views and Layouts/MatrixLayout,Views and Layouts/MatrixView,Views and Layouts/Metrics Layout,Views and Layouts/Metrics View,Views and Layouts/CSVImporter,Views and Layouts/ExtendedTableLayout,Views and Layouts/ExtendedTableView,General Elements/TestObjective,TestingProfile/TestPackage,TestingProfile/TestRequirementMatrix,TestingProfile/TestResultTable,TestingProfile/TestCase,TestingProfile/TestContext,TestingProfile/SUT,TestingProfile/TestComponent,TestingProfile/TestActor,TestingProfile/TestComponentInstanceTestingProfile/TestConfiguration,TestingProfile/TestContext Diagram,TestingProfile/TestObjective,TestingProfile/TestScenario,TestingProfile/ScenarioRequirementFull,TestingProfile/ScenarioRequirementPartial,TestingProfile/ScenarioRequirementTable,TestingProfile/SDMapping,TestingProfile/SDMappingsTable,TestingProfile/SDInstanceRealizationMapPair,TestingProfile/SDInstanceRealizationMerge,TestingProfile/SDInstanceRealizationMergeOrigin,TestingProfile/SDInstanceRealizationSplit,TestingProfile/SDInstanceRealizationSplitTarget,DDS/dataReader,DDS/dataWriter,DDS/deadlineQosPolicy,DDS/domainParticipant,DDS/doQosPolicy,DDS/dsQosPolicy,DDS/durabilityQosPolicy,DDS/efQosPolicy,DDS/gdQosPolicy,DDS/historyQosPolicy,DDS/key,DDS/lbQosPolicy,DDS/lifespanQosPolicy,DDS/livelinessQosPolicy,DDS/osQosPolicy,DDS/ownershipQosPolicy,DDS/partitionQosPolicy,DDS/presentationQosPolicy,DDS/publisher,DDS/rdlQosPolicy,DDS/reliabilityQoSPolicy,DDS/rlQosPolicy,DDS/subscriber,DDS/tbfQosPolicy,DDS/tdQoSPolicy,DDS/topic,DDS/topicStruct,DDS/tpQosPolicy,DDS/udQosPolicy,DDS/wdlQosPolicy,DDS/ddsDiagram,DDS/guardCondition,DDS/guardConditionLink,DDS/idlType,DDS/listener,DDS/qualityOfService,DDS/queryCondition,DDS/readCondition,DDS/statusCondition,DDS/waitSet,rpy_separator,Query,</v>
      </c>
      <c r="E161" s="11" t="s">
        <v>169</v>
      </c>
      <c r="F161" s="11" t="str">
        <f>IF(ISNUMBER(SEARCH("y",E161)),B161,"")</f>
        <v>Query,</v>
      </c>
      <c r="G161" s="11" t="str">
        <f t="shared" si="12"/>
        <v>Comment,Constraint,Package,Problem,Rationale,View,Viewpoint,CustomView,Conform,Dependency,Refinement,Realization,Derivation,Satisfaction,Derive Requirement,Actor,Allocation,AllocationsTable,Stereotype,Tag,ControlledFile,HyperLink,TableLayout,TableView,MatrixLayout,MatrixView,CSVImporter,ExtendedTableLayout,ExtendedTableView,Query,</v>
      </c>
      <c r="H161" s="13" t="s">
        <v>169</v>
      </c>
      <c r="I161" s="13" t="str">
        <f>IF(ISNUMBER(SEARCH("y",H161)),B161,"")</f>
        <v>Query,</v>
      </c>
      <c r="J161" s="13" t="str">
        <f t="shared" si="13"/>
        <v>Diagram View,Comment,Constraint,Package,Problem,Rationale,View,Viewpoint,CustomView,Dependency,Part,Allocation,AllocationsTable,Stereotype,Tag,ControlledFile,HyperLink,TableLayout,TableView,MatrixLayout,MatrixView,CSVImporter,ExtendedTableLayout,ExtendedTableView,Query,</v>
      </c>
      <c r="K161" s="17" t="s">
        <v>168</v>
      </c>
      <c r="L161" s="17" t="str">
        <f>IF(ISNUMBER(SEARCH("y",K161)),B161,"")</f>
        <v/>
      </c>
      <c r="M161" s="17" t="str">
        <f t="shared" si="14"/>
        <v>Requirements Diagram,Parametric Diagram,SequenceDiagram,ActivityDiagram,Comment,Constraint,Problem,Rationale,Dependency,Part,AssociationEnd,Generalization,Flow,Requirement,HyperLink,</v>
      </c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</row>
    <row r="162" spans="1:45" x14ac:dyDescent="0.25">
      <c r="A162" s="4" t="s">
        <v>172</v>
      </c>
      <c r="B162" s="6" t="s">
        <v>187</v>
      </c>
      <c r="C162" s="9" t="str">
        <f t="shared" ref="C162" si="15">IF(A162="",B162,A162&amp;"/"&amp;B162)</f>
        <v>SysMLHelper/1.1 System-Level Design,</v>
      </c>
      <c r="D162" s="9" t="str">
        <f t="shared" si="11"/>
        <v>Diagrams/Requirements Diagram,Diagrams/UseCaseDiagram,Diagrams/Package Diagram,Diagrams/Block Definition Diagram,Diagrams/Internal Block Diagram,Diagrams/Parametric Diagram,Diagrams/SequenceDiagram,Diagrams/rpy_separator,Diagrams/Statechart,Diagrams/ActivityDiagram,Diagrams/PanelDiagram,Diagrams/TimingDiagram,Diagrams/rpy_separator,Diagrams/Diagram View,General Elements/Comment,General Elements/Constraint,General Elements/Package,General Elements/Problem,General Elements/Rationale,General Elements/View,General Elements/Viewpoint,General Elements/CustomView,General Elements/rpy_separator,General Elements/Conform,General Elements/Dependency,General Elements/Refinement,General Elements/Realization,Blocks/Block,Blocks/Part,Blocks/Interface,Blocks/Event,Blocks/ChangeStructuralFeatureEvent,Blocks/rpy_separator,Blocks/DataType,Blocks/ValueType,Blocks/Unit,Blocks/Dimension,Blocks/rpy_separator,Blocks/ValueProperty,Blocks/Operation,Blocks/Reception,Blocks/TriggeredOperation,Blocks/Constructor,Blocks/Destructor,Blocks/rpy_separator,Blocks/AssociationEnd,Blocks/BindingConnector,Blocks/Generalization,Blocks/InstanceSpecification,Ports and Flows/Port,Ports and Flows/FlowPort,Ports and Flows/rpy_separator,Ports and Flows/InterfaceBlock,Ports and Flows/FullPort,Ports and Flows/ProxyPort,Ports and Flows/rpy_separator,Ports and Flows/FlowSpecification,Ports and Flows/FlowProperty,Ports and Flows/FlowItem,Ports and Flows/Flow,Requirements/Requirement,Requirements/RequirementsTable,Requirements/Remote Requirements Table,Requirements/Requirements Coverage Table,Requirements/Derivation,Requirements/Satisfaction,Requirements/TestCase,Requirements/Validation,Requirements/Derive Requirement,Use Cases/UseCase,Use Cases/Actor,Constraint Blocks/ConstraintBlock,Constraint Blocks/ConstraintProperty,Constraint Blocks/ConstraintParameter,Allocations/Allocation,Allocations/AllocationsTable,Extensions/Profile,Extensions/Stereotype,Extensions/Tag,Extensions/rpy_separator,Extensions/Component,Extensions/Configuration,Extensions/File,Extensions/ControlledFile,Extensions/HyperLink,Views and Layouts/TableLayout,Views and Layouts/TableView,Views and Layouts/MatrixLayout,Views and Layouts/MatrixView,Views and Layouts/Metrics Layout,Views and Layouts/Metrics View,Views and Layouts/CSVImporter,Views and Layouts/ExtendedTableLayout,Views and Layouts/ExtendedTableView,General Elements/TestObjective,TestingProfile/TestPackage,TestingProfile/TestRequirementMatrix,TestingProfile/TestResultTable,TestingProfile/TestCase,TestingProfile/TestContext,TestingProfile/SUT,TestingProfile/TestComponent,TestingProfile/TestActor,TestingProfile/TestComponentInstanceTestingProfile/TestConfiguration,TestingProfile/TestContext Diagram,TestingProfile/TestObjective,TestingProfile/TestScenario,TestingProfile/ScenarioRequirementFull,TestingProfile/ScenarioRequirementPartial,TestingProfile/ScenarioRequirementTable,TestingProfile/SDMapping,TestingProfile/SDMappingsTable,TestingProfile/SDInstanceRealizationMapPair,TestingProfile/SDInstanceRealizationMerge,TestingProfile/SDInstanceRealizationMergeOrigin,TestingProfile/SDInstanceRealizationSplit,TestingProfile/SDInstanceRealizationSplitTarget,DDS/dataReader,DDS/dataWriter,DDS/deadlineQosPolicy,DDS/domainParticipant,DDS/doQosPolicy,DDS/dsQosPolicy,DDS/durabilityQosPolicy,DDS/efQosPolicy,DDS/gdQosPolicy,DDS/historyQosPolicy,DDS/key,DDS/lbQosPolicy,DDS/lifespanQosPolicy,DDS/livelinessQosPolicy,DDS/osQosPolicy,DDS/ownershipQosPolicy,DDS/partitionQosPolicy,DDS/presentationQosPolicy,DDS/publisher,DDS/rdlQosPolicy,DDS/reliabilityQoSPolicy,DDS/rlQosPolicy,DDS/subscriber,DDS/tbfQosPolicy,DDS/tdQoSPolicy,DDS/topic,DDS/topicStruct,DDS/tpQosPolicy,DDS/udQosPolicy,DDS/wdlQosPolicy,DDS/ddsDiagram,DDS/guardCondition,DDS/guardConditionLink,DDS/idlType,DDS/listener,DDS/qualityOfService,DDS/queryCondition,DDS/readCondition,DDS/statusCondition,DDS/waitSet,rpy_separator,Query,SysMLHelper/1.1 System-Level Design,</v>
      </c>
      <c r="E162" s="11" t="s">
        <v>168</v>
      </c>
      <c r="F162" s="11" t="str">
        <f>IF(ISNUMBER(SEARCH("y",E162)),B162,"")</f>
        <v/>
      </c>
      <c r="G162" s="11" t="str">
        <f t="shared" si="12"/>
        <v>Comment,Constraint,Package,Problem,Rationale,View,Viewpoint,CustomView,Conform,Dependency,Refinement,Realization,Derivation,Satisfaction,Derive Requirement,Actor,Allocation,AllocationsTable,Stereotype,Tag,ControlledFile,HyperLink,TableLayout,TableView,MatrixLayout,MatrixView,CSVImporter,ExtendedTableLayout,ExtendedTableView,Query,</v>
      </c>
      <c r="H162" s="13" t="s">
        <v>168</v>
      </c>
      <c r="I162" s="13" t="str">
        <f>IF(ISNUMBER(SEARCH("y",H162)),B162,"")</f>
        <v/>
      </c>
      <c r="J162" s="13" t="str">
        <f t="shared" si="13"/>
        <v>Diagram View,Comment,Constraint,Package,Problem,Rationale,View,Viewpoint,CustomView,Dependency,Part,Allocation,AllocationsTable,Stereotype,Tag,ControlledFile,HyperLink,TableLayout,TableView,MatrixLayout,MatrixView,CSVImporter,ExtendedTableLayout,ExtendedTableView,Query,</v>
      </c>
      <c r="K162" s="17" t="s">
        <v>168</v>
      </c>
      <c r="L162" s="17" t="str">
        <f>IF(ISNUMBER(SEARCH("y",K162)),B162,"")</f>
        <v/>
      </c>
      <c r="M162" s="17" t="str">
        <f t="shared" si="14"/>
        <v>Requirements Diagram,Parametric Diagram,SequenceDiagram,ActivityDiagram,Comment,Constraint,Problem,Rationale,Dependency,Part,AssociationEnd,Generalization,Flow,Requirement,HyperLink,</v>
      </c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</row>
    <row r="163" spans="1:45" x14ac:dyDescent="0.25">
      <c r="A163" s="4" t="s">
        <v>172</v>
      </c>
      <c r="B163" s="6" t="s">
        <v>188</v>
      </c>
      <c r="C163" s="9" t="str">
        <f t="shared" ref="C163:C175" si="16">IF(A163="",B163,A163&amp;"/"&amp;B163)</f>
        <v>SysMLHelper/1.2 Actors Package,</v>
      </c>
      <c r="D163" s="9" t="str">
        <f t="shared" si="11"/>
        <v>Diagrams/Requirements Diagram,Diagrams/UseCaseDiagram,Diagrams/Package Diagram,Diagrams/Block Definition Diagram,Diagrams/Internal Block Diagram,Diagrams/Parametric Diagram,Diagrams/SequenceDiagram,Diagrams/rpy_separator,Diagrams/Statechart,Diagrams/ActivityDiagram,Diagrams/PanelDiagram,Diagrams/TimingDiagram,Diagrams/rpy_separator,Diagrams/Diagram View,General Elements/Comment,General Elements/Constraint,General Elements/Package,General Elements/Problem,General Elements/Rationale,General Elements/View,General Elements/Viewpoint,General Elements/CustomView,General Elements/rpy_separator,General Elements/Conform,General Elements/Dependency,General Elements/Refinement,General Elements/Realization,Blocks/Block,Blocks/Part,Blocks/Interface,Blocks/Event,Blocks/ChangeStructuralFeatureEvent,Blocks/rpy_separator,Blocks/DataType,Blocks/ValueType,Blocks/Unit,Blocks/Dimension,Blocks/rpy_separator,Blocks/ValueProperty,Blocks/Operation,Blocks/Reception,Blocks/TriggeredOperation,Blocks/Constructor,Blocks/Destructor,Blocks/rpy_separator,Blocks/AssociationEnd,Blocks/BindingConnector,Blocks/Generalization,Blocks/InstanceSpecification,Ports and Flows/Port,Ports and Flows/FlowPort,Ports and Flows/rpy_separator,Ports and Flows/InterfaceBlock,Ports and Flows/FullPort,Ports and Flows/ProxyPort,Ports and Flows/rpy_separator,Ports and Flows/FlowSpecification,Ports and Flows/FlowProperty,Ports and Flows/FlowItem,Ports and Flows/Flow,Requirements/Requirement,Requirements/RequirementsTable,Requirements/Remote Requirements Table,Requirements/Requirements Coverage Table,Requirements/Derivation,Requirements/Satisfaction,Requirements/TestCase,Requirements/Validation,Requirements/Derive Requirement,Use Cases/UseCase,Use Cases/Actor,Constraint Blocks/ConstraintBlock,Constraint Blocks/ConstraintProperty,Constraint Blocks/ConstraintParameter,Allocations/Allocation,Allocations/AllocationsTable,Extensions/Profile,Extensions/Stereotype,Extensions/Tag,Extensions/rpy_separator,Extensions/Component,Extensions/Configuration,Extensions/File,Extensions/ControlledFile,Extensions/HyperLink,Views and Layouts/TableLayout,Views and Layouts/TableView,Views and Layouts/MatrixLayout,Views and Layouts/MatrixView,Views and Layouts/Metrics Layout,Views and Layouts/Metrics View,Views and Layouts/CSVImporter,Views and Layouts/ExtendedTableLayout,Views and Layouts/ExtendedTableView,General Elements/TestObjective,TestingProfile/TestPackage,TestingProfile/TestRequirementMatrix,TestingProfile/TestResultTable,TestingProfile/TestCase,TestingProfile/TestContext,TestingProfile/SUT,TestingProfile/TestComponent,TestingProfile/TestActor,TestingProfile/TestComponentInstanceTestingProfile/TestConfiguration,TestingProfile/TestContext Diagram,TestingProfile/TestObjective,TestingProfile/TestScenario,TestingProfile/ScenarioRequirementFull,TestingProfile/ScenarioRequirementPartial,TestingProfile/ScenarioRequirementTable,TestingProfile/SDMapping,TestingProfile/SDMappingsTable,TestingProfile/SDInstanceRealizationMapPair,TestingProfile/SDInstanceRealizationMerge,TestingProfile/SDInstanceRealizationMergeOrigin,TestingProfile/SDInstanceRealizationSplit,TestingProfile/SDInstanceRealizationSplitTarget,DDS/dataReader,DDS/dataWriter,DDS/deadlineQosPolicy,DDS/domainParticipant,DDS/doQosPolicy,DDS/dsQosPolicy,DDS/durabilityQosPolicy,DDS/efQosPolicy,DDS/gdQosPolicy,DDS/historyQosPolicy,DDS/key,DDS/lbQosPolicy,DDS/lifespanQosPolicy,DDS/livelinessQosPolicy,DDS/osQosPolicy,DDS/ownershipQosPolicy,DDS/partitionQosPolicy,DDS/presentationQosPolicy,DDS/publisher,DDS/rdlQosPolicy,DDS/reliabilityQoSPolicy,DDS/rlQosPolicy,DDS/subscriber,DDS/tbfQosPolicy,DDS/tdQoSPolicy,DDS/topic,DDS/topicStruct,DDS/tpQosPolicy,DDS/udQosPolicy,DDS/wdlQosPolicy,DDS/ddsDiagram,DDS/guardCondition,DDS/guardConditionLink,DDS/idlType,DDS/listener,DDS/qualityOfService,DDS/queryCondition,DDS/readCondition,DDS/statusCondition,DDS/waitSet,rpy_separator,Query,SysMLHelper/1.1 System-Level Design,SysMLHelper/1.2 Actors Package,</v>
      </c>
      <c r="E163" s="11" t="s">
        <v>169</v>
      </c>
      <c r="F163" s="11" t="str">
        <f>IF(ISNUMBER(SEARCH("y",E163)),B163,"")</f>
        <v>1.2 Actors Package,</v>
      </c>
      <c r="G163" s="11" t="str">
        <f t="shared" si="12"/>
        <v>Comment,Constraint,Package,Problem,Rationale,View,Viewpoint,CustomView,Conform,Dependency,Refinement,Realization,Derivation,Satisfaction,Derive Requirement,Actor,Allocation,AllocationsTable,Stereotype,Tag,ControlledFile,HyperLink,TableLayout,TableView,MatrixLayout,MatrixView,CSVImporter,ExtendedTableLayout,ExtendedTableView,Query,1.2 Actors Package,</v>
      </c>
      <c r="H163" s="13" t="s">
        <v>168</v>
      </c>
      <c r="I163" s="13" t="str">
        <f>IF(ISNUMBER(SEARCH("y",H163)),B163,"")</f>
        <v/>
      </c>
      <c r="J163" s="13" t="str">
        <f t="shared" si="13"/>
        <v>Diagram View,Comment,Constraint,Package,Problem,Rationale,View,Viewpoint,CustomView,Dependency,Part,Allocation,AllocationsTable,Stereotype,Tag,ControlledFile,HyperLink,TableLayout,TableView,MatrixLayout,MatrixView,CSVImporter,ExtendedTableLayout,ExtendedTableView,Query,</v>
      </c>
      <c r="K163" s="17" t="s">
        <v>168</v>
      </c>
      <c r="L163" s="17" t="str">
        <f>IF(ISNUMBER(SEARCH("y",K163)),B163,"")</f>
        <v/>
      </c>
      <c r="M163" s="17" t="str">
        <f t="shared" si="14"/>
        <v>Requirements Diagram,Parametric Diagram,SequenceDiagram,ActivityDiagram,Comment,Constraint,Problem,Rationale,Dependency,Part,AssociationEnd,Generalization,Flow,Requirement,HyperLink,</v>
      </c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</row>
    <row r="164" spans="1:45" x14ac:dyDescent="0.25">
      <c r="A164" s="4" t="s">
        <v>172</v>
      </c>
      <c r="B164" s="6" t="s">
        <v>189</v>
      </c>
      <c r="C164" s="9" t="str">
        <f t="shared" ref="C164" si="17">IF(A164="",B164,A164&amp;"/"&amp;B164)</f>
        <v>SysMLHelper/1.3 PPMS Functional Design Specification,</v>
      </c>
      <c r="D164" s="9" t="str">
        <f t="shared" si="11"/>
        <v>Diagrams/Requirements Diagram,Diagrams/UseCaseDiagram,Diagrams/Package Diagram,Diagrams/Block Definition Diagram,Diagrams/Internal Block Diagram,Diagrams/Parametric Diagram,Diagrams/SequenceDiagram,Diagrams/rpy_separator,Diagrams/Statechart,Diagrams/ActivityDiagram,Diagrams/PanelDiagram,Diagrams/TimingDiagram,Diagrams/rpy_separator,Diagrams/Diagram View,General Elements/Comment,General Elements/Constraint,General Elements/Package,General Elements/Problem,General Elements/Rationale,General Elements/View,General Elements/Viewpoint,General Elements/CustomView,General Elements/rpy_separator,General Elements/Conform,General Elements/Dependency,General Elements/Refinement,General Elements/Realization,Blocks/Block,Blocks/Part,Blocks/Interface,Blocks/Event,Blocks/ChangeStructuralFeatureEvent,Blocks/rpy_separator,Blocks/DataType,Blocks/ValueType,Blocks/Unit,Blocks/Dimension,Blocks/rpy_separator,Blocks/ValueProperty,Blocks/Operation,Blocks/Reception,Blocks/TriggeredOperation,Blocks/Constructor,Blocks/Destructor,Blocks/rpy_separator,Blocks/AssociationEnd,Blocks/BindingConnector,Blocks/Generalization,Blocks/InstanceSpecification,Ports and Flows/Port,Ports and Flows/FlowPort,Ports and Flows/rpy_separator,Ports and Flows/InterfaceBlock,Ports and Flows/FullPort,Ports and Flows/ProxyPort,Ports and Flows/rpy_separator,Ports and Flows/FlowSpecification,Ports and Flows/FlowProperty,Ports and Flows/FlowItem,Ports and Flows/Flow,Requirements/Requirement,Requirements/RequirementsTable,Requirements/Remote Requirements Table,Requirements/Requirements Coverage Table,Requirements/Derivation,Requirements/Satisfaction,Requirements/TestCase,Requirements/Validation,Requirements/Derive Requirement,Use Cases/UseCase,Use Cases/Actor,Constraint Blocks/ConstraintBlock,Constraint Blocks/ConstraintProperty,Constraint Blocks/ConstraintParameter,Allocations/Allocation,Allocations/AllocationsTable,Extensions/Profile,Extensions/Stereotype,Extensions/Tag,Extensions/rpy_separator,Extensions/Component,Extensions/Configuration,Extensions/File,Extensions/ControlledFile,Extensions/HyperLink,Views and Layouts/TableLayout,Views and Layouts/TableView,Views and Layouts/MatrixLayout,Views and Layouts/MatrixView,Views and Layouts/Metrics Layout,Views and Layouts/Metrics View,Views and Layouts/CSVImporter,Views and Layouts/ExtendedTableLayout,Views and Layouts/ExtendedTableView,General Elements/TestObjective,TestingProfile/TestPackage,TestingProfile/TestRequirementMatrix,TestingProfile/TestResultTable,TestingProfile/TestCase,TestingProfile/TestContext,TestingProfile/SUT,TestingProfile/TestComponent,TestingProfile/TestActor,TestingProfile/TestComponentInstanceTestingProfile/TestConfiguration,TestingProfile/TestContext Diagram,TestingProfile/TestObjective,TestingProfile/TestScenario,TestingProfile/ScenarioRequirementFull,TestingProfile/ScenarioRequirementPartial,TestingProfile/ScenarioRequirementTable,TestingProfile/SDMapping,TestingProfile/SDMappingsTable,TestingProfile/SDInstanceRealizationMapPair,TestingProfile/SDInstanceRealizationMerge,TestingProfile/SDInstanceRealizationMergeOrigin,TestingProfile/SDInstanceRealizationSplit,TestingProfile/SDInstanceRealizationSplitTarget,DDS/dataReader,DDS/dataWriter,DDS/deadlineQosPolicy,DDS/domainParticipant,DDS/doQosPolicy,DDS/dsQosPolicy,DDS/durabilityQosPolicy,DDS/efQosPolicy,DDS/gdQosPolicy,DDS/historyQosPolicy,DDS/key,DDS/lbQosPolicy,DDS/lifespanQosPolicy,DDS/livelinessQosPolicy,DDS/osQosPolicy,DDS/ownershipQosPolicy,DDS/partitionQosPolicy,DDS/presentationQosPolicy,DDS/publisher,DDS/rdlQosPolicy,DDS/reliabilityQoSPolicy,DDS/rlQosPolicy,DDS/subscriber,DDS/tbfQosPolicy,DDS/tdQoSPolicy,DDS/topic,DDS/topicStruct,DDS/tpQosPolicy,DDS/udQosPolicy,DDS/wdlQosPolicy,DDS/ddsDiagram,DDS/guardCondition,DDS/guardConditionLink,DDS/idlType,DDS/listener,DDS/qualityOfService,DDS/queryCondition,DDS/readCondition,DDS/statusCondition,DDS/waitSet,rpy_separator,Query,SysMLHelper/1.1 System-Level Design,SysMLHelper/1.2 Actors Package,SysMLHelper/1.3 PPMS Functional Design Specification,</v>
      </c>
      <c r="E164" s="11" t="s">
        <v>168</v>
      </c>
      <c r="F164" s="11" t="str">
        <f>IF(ISNUMBER(SEARCH("y",E164)),B164,"")</f>
        <v/>
      </c>
      <c r="G164" s="11" t="str">
        <f t="shared" si="12"/>
        <v>Comment,Constraint,Package,Problem,Rationale,View,Viewpoint,CustomView,Conform,Dependency,Refinement,Realization,Derivation,Satisfaction,Derive Requirement,Actor,Allocation,AllocationsTable,Stereotype,Tag,ControlledFile,HyperLink,TableLayout,TableView,MatrixLayout,MatrixView,CSVImporter,ExtendedTableLayout,ExtendedTableView,Query,1.2 Actors Package,</v>
      </c>
      <c r="H164" s="13" t="s">
        <v>168</v>
      </c>
      <c r="I164" s="13" t="str">
        <f>IF(ISNUMBER(SEARCH("y",H164)),B164,"")</f>
        <v/>
      </c>
      <c r="J164" s="13" t="str">
        <f t="shared" si="13"/>
        <v>Diagram View,Comment,Constraint,Package,Problem,Rationale,View,Viewpoint,CustomView,Dependency,Part,Allocation,AllocationsTable,Stereotype,Tag,ControlledFile,HyperLink,TableLayout,TableView,MatrixLayout,MatrixView,CSVImporter,ExtendedTableLayout,ExtendedTableView,Query,</v>
      </c>
      <c r="K164" s="17" t="s">
        <v>168</v>
      </c>
      <c r="L164" s="17" t="str">
        <f>IF(ISNUMBER(SEARCH("y",K164)),B164,"")</f>
        <v/>
      </c>
      <c r="M164" s="17" t="str">
        <f t="shared" si="14"/>
        <v>Requirements Diagram,Parametric Diagram,SequenceDiagram,ActivityDiagram,Comment,Constraint,Problem,Rationale,Dependency,Part,AssociationEnd,Generalization,Flow,Requirement,HyperLink,</v>
      </c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</row>
    <row r="165" spans="1:45" x14ac:dyDescent="0.25">
      <c r="A165" s="4" t="s">
        <v>172</v>
      </c>
      <c r="B165" s="6" t="s">
        <v>190</v>
      </c>
      <c r="C165" s="9" t="str">
        <f t="shared" si="16"/>
        <v>SysMLHelper/1.4 MCAS Functional Design Specification,</v>
      </c>
      <c r="D165" s="9" t="str">
        <f t="shared" si="11"/>
        <v>Diagrams/Requirements Diagram,Diagrams/UseCaseDiagram,Diagrams/Package Diagram,Diagrams/Block Definition Diagram,Diagrams/Internal Block Diagram,Diagrams/Parametric Diagram,Diagrams/SequenceDiagram,Diagrams/rpy_separator,Diagrams/Statechart,Diagrams/ActivityDiagram,Diagrams/PanelDiagram,Diagrams/TimingDiagram,Diagrams/rpy_separator,Diagrams/Diagram View,General Elements/Comment,General Elements/Constraint,General Elements/Package,General Elements/Problem,General Elements/Rationale,General Elements/View,General Elements/Viewpoint,General Elements/CustomView,General Elements/rpy_separator,General Elements/Conform,General Elements/Dependency,General Elements/Refinement,General Elements/Realization,Blocks/Block,Blocks/Part,Blocks/Interface,Blocks/Event,Blocks/ChangeStructuralFeatureEvent,Blocks/rpy_separator,Blocks/DataType,Blocks/ValueType,Blocks/Unit,Blocks/Dimension,Blocks/rpy_separator,Blocks/ValueProperty,Blocks/Operation,Blocks/Reception,Blocks/TriggeredOperation,Blocks/Constructor,Blocks/Destructor,Blocks/rpy_separator,Blocks/AssociationEnd,Blocks/BindingConnector,Blocks/Generalization,Blocks/InstanceSpecification,Ports and Flows/Port,Ports and Flows/FlowPort,Ports and Flows/rpy_separator,Ports and Flows/InterfaceBlock,Ports and Flows/FullPort,Ports and Flows/ProxyPort,Ports and Flows/rpy_separator,Ports and Flows/FlowSpecification,Ports and Flows/FlowProperty,Ports and Flows/FlowItem,Ports and Flows/Flow,Requirements/Requirement,Requirements/RequirementsTable,Requirements/Remote Requirements Table,Requirements/Requirements Coverage Table,Requirements/Derivation,Requirements/Satisfaction,Requirements/TestCase,Requirements/Validation,Requirements/Derive Requirement,Use Cases/UseCase,Use Cases/Actor,Constraint Blocks/ConstraintBlock,Constraint Blocks/ConstraintProperty,Constraint Blocks/ConstraintParameter,Allocations/Allocation,Allocations/AllocationsTable,Extensions/Profile,Extensions/Stereotype,Extensions/Tag,Extensions/rpy_separator,Extensions/Component,Extensions/Configuration,Extensions/File,Extensions/ControlledFile,Extensions/HyperLink,Views and Layouts/TableLayout,Views and Layouts/TableView,Views and Layouts/MatrixLayout,Views and Layouts/MatrixView,Views and Layouts/Metrics Layout,Views and Layouts/Metrics View,Views and Layouts/CSVImporter,Views and Layouts/ExtendedTableLayout,Views and Layouts/ExtendedTableView,General Elements/TestObjective,TestingProfile/TestPackage,TestingProfile/TestRequirementMatrix,TestingProfile/TestResultTable,TestingProfile/TestCase,TestingProfile/TestContext,TestingProfile/SUT,TestingProfile/TestComponent,TestingProfile/TestActor,TestingProfile/TestComponentInstanceTestingProfile/TestConfiguration,TestingProfile/TestContext Diagram,TestingProfile/TestObjective,TestingProfile/TestScenario,TestingProfile/ScenarioRequirementFull,TestingProfile/ScenarioRequirementPartial,TestingProfile/ScenarioRequirementTable,TestingProfile/SDMapping,TestingProfile/SDMappingsTable,TestingProfile/SDInstanceRealizationMapPair,TestingProfile/SDInstanceRealizationMerge,TestingProfile/SDInstanceRealizationMergeOrigin,TestingProfile/SDInstanceRealizationSplit,TestingProfile/SDInstanceRealizationSplitTarget,DDS/dataReader,DDS/dataWriter,DDS/deadlineQosPolicy,DDS/domainParticipant,DDS/doQosPolicy,DDS/dsQosPolicy,DDS/durabilityQosPolicy,DDS/efQosPolicy,DDS/gdQosPolicy,DDS/historyQosPolicy,DDS/key,DDS/lbQosPolicy,DDS/lifespanQosPolicy,DDS/livelinessQosPolicy,DDS/osQosPolicy,DDS/ownershipQosPolicy,DDS/partitionQosPolicy,DDS/presentationQosPolicy,DDS/publisher,DDS/rdlQosPolicy,DDS/reliabilityQoSPolicy,DDS/rlQosPolicy,DDS/subscriber,DDS/tbfQosPolicy,DDS/tdQoSPolicy,DDS/topic,DDS/topicStruct,DDS/tpQosPolicy,DDS/udQosPolicy,DDS/wdlQosPolicy,DDS/ddsDiagram,DDS/guardCondition,DDS/guardConditionLink,DDS/idlType,DDS/listener,DDS/qualityOfService,DDS/queryCondition,DDS/readCondition,DDS/statusCondition,DDS/waitSet,rpy_separator,Query,SysMLHelper/1.1 System-Level Design,SysMLHelper/1.2 Actors Package,SysMLHelper/1.3 PPMS Functional Design Specification,SysMLHelper/1.4 MCAS Functional Design Specification,</v>
      </c>
      <c r="E165" s="11" t="s">
        <v>168</v>
      </c>
      <c r="F165" s="11" t="str">
        <f>IF(ISNUMBER(SEARCH("y",E165)),B165,"")</f>
        <v/>
      </c>
      <c r="G165" s="11" t="str">
        <f t="shared" si="12"/>
        <v>Comment,Constraint,Package,Problem,Rationale,View,Viewpoint,CustomView,Conform,Dependency,Refinement,Realization,Derivation,Satisfaction,Derive Requirement,Actor,Allocation,AllocationsTable,Stereotype,Tag,ControlledFile,HyperLink,TableLayout,TableView,MatrixLayout,MatrixView,CSVImporter,ExtendedTableLayout,ExtendedTableView,Query,1.2 Actors Package,</v>
      </c>
      <c r="H165" s="13" t="s">
        <v>168</v>
      </c>
      <c r="I165" s="13" t="str">
        <f>IF(ISNUMBER(SEARCH("y",H165)),B165,"")</f>
        <v/>
      </c>
      <c r="J165" s="13" t="str">
        <f t="shared" si="13"/>
        <v>Diagram View,Comment,Constraint,Package,Problem,Rationale,View,Viewpoint,CustomView,Dependency,Part,Allocation,AllocationsTable,Stereotype,Tag,ControlledFile,HyperLink,TableLayout,TableView,MatrixLayout,MatrixView,CSVImporter,ExtendedTableLayout,ExtendedTableView,Query,</v>
      </c>
      <c r="K165" s="17" t="s">
        <v>168</v>
      </c>
      <c r="L165" s="17" t="str">
        <f>IF(ISNUMBER(SEARCH("y",K165)),B165,"")</f>
        <v/>
      </c>
      <c r="M165" s="17" t="str">
        <f t="shared" si="14"/>
        <v>Requirements Diagram,Parametric Diagram,SequenceDiagram,ActivityDiagram,Comment,Constraint,Problem,Rationale,Dependency,Part,AssociationEnd,Generalization,Flow,Requirement,HyperLink,</v>
      </c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</row>
    <row r="166" spans="1:45" x14ac:dyDescent="0.25">
      <c r="A166" s="4" t="s">
        <v>172</v>
      </c>
      <c r="B166" s="6" t="s">
        <v>173</v>
      </c>
      <c r="C166" s="9" t="str">
        <f t="shared" si="16"/>
        <v>SysMLHelper/2.1 Requirements Package,</v>
      </c>
      <c r="D166" s="9" t="str">
        <f t="shared" si="11"/>
        <v>Diagrams/Requirements Diagram,Diagrams/UseCaseDiagram,Diagrams/Package Diagram,Diagrams/Block Definition Diagram,Diagrams/Internal Block Diagram,Diagrams/Parametric Diagram,Diagrams/SequenceDiagram,Diagrams/rpy_separator,Diagrams/Statechart,Diagrams/ActivityDiagram,Diagrams/PanelDiagram,Diagrams/TimingDiagram,Diagrams/rpy_separator,Diagrams/Diagram View,General Elements/Comment,General Elements/Constraint,General Elements/Package,General Elements/Problem,General Elements/Rationale,General Elements/View,General Elements/Viewpoint,General Elements/CustomView,General Elements/rpy_separator,General Elements/Conform,General Elements/Dependency,General Elements/Refinement,General Elements/Realization,Blocks/Block,Blocks/Part,Blocks/Interface,Blocks/Event,Blocks/ChangeStructuralFeatureEvent,Blocks/rpy_separator,Blocks/DataType,Blocks/ValueType,Blocks/Unit,Blocks/Dimension,Blocks/rpy_separator,Blocks/ValueProperty,Blocks/Operation,Blocks/Reception,Blocks/TriggeredOperation,Blocks/Constructor,Blocks/Destructor,Blocks/rpy_separator,Blocks/AssociationEnd,Blocks/BindingConnector,Blocks/Generalization,Blocks/InstanceSpecification,Ports and Flows/Port,Ports and Flows/FlowPort,Ports and Flows/rpy_separator,Ports and Flows/InterfaceBlock,Ports and Flows/FullPort,Ports and Flows/ProxyPort,Ports and Flows/rpy_separator,Ports and Flows/FlowSpecification,Ports and Flows/FlowProperty,Ports and Flows/FlowItem,Ports and Flows/Flow,Requirements/Requirement,Requirements/RequirementsTable,Requirements/Remote Requirements Table,Requirements/Requirements Coverage Table,Requirements/Derivation,Requirements/Satisfaction,Requirements/TestCase,Requirements/Validation,Requirements/Derive Requirement,Use Cases/UseCase,Use Cases/Actor,Constraint Blocks/ConstraintBlock,Constraint Blocks/ConstraintProperty,Constraint Blocks/ConstraintParameter,Allocations/Allocation,Allocations/AllocationsTable,Extensions/Profile,Extensions/Stereotype,Extensions/Tag,Extensions/rpy_separator,Extensions/Component,Extensions/Configuration,Extensions/File,Extensions/ControlledFile,Extensions/HyperLink,Views and Layouts/TableLayout,Views and Layouts/TableView,Views and Layouts/MatrixLayout,Views and Layouts/MatrixView,Views and Layouts/Metrics Layout,Views and Layouts/Metrics View,Views and Layouts/CSVImporter,Views and Layouts/ExtendedTableLayout,Views and Layouts/ExtendedTableView,General Elements/TestObjective,TestingProfile/TestPackage,TestingProfile/TestRequirementMatrix,TestingProfile/TestResultTable,TestingProfile/TestCase,TestingProfile/TestContext,TestingProfile/SUT,TestingProfile/TestComponent,TestingProfile/TestActor,TestingProfile/TestComponentInstanceTestingProfile/TestConfiguration,TestingProfile/TestContext Diagram,TestingProfile/TestObjective,TestingProfile/TestScenario,TestingProfile/ScenarioRequirementFull,TestingProfile/ScenarioRequirementPartial,TestingProfile/ScenarioRequirementTable,TestingProfile/SDMapping,TestingProfile/SDMappingsTable,TestingProfile/SDInstanceRealizationMapPair,TestingProfile/SDInstanceRealizationMerge,TestingProfile/SDInstanceRealizationMergeOrigin,TestingProfile/SDInstanceRealizationSplit,TestingProfile/SDInstanceRealizationSplitTarget,DDS/dataReader,DDS/dataWriter,DDS/deadlineQosPolicy,DDS/domainParticipant,DDS/doQosPolicy,DDS/dsQosPolicy,DDS/durabilityQosPolicy,DDS/efQosPolicy,DDS/gdQosPolicy,DDS/historyQosPolicy,DDS/key,DDS/lbQosPolicy,DDS/lifespanQosPolicy,DDS/livelinessQosPolicy,DDS/osQosPolicy,DDS/ownershipQosPolicy,DDS/partitionQosPolicy,DDS/presentationQosPolicy,DDS/publisher,DDS/rdlQosPolicy,DDS/reliabilityQoSPolicy,DDS/rlQosPolicy,DDS/subscriber,DDS/tbfQosPolicy,DDS/tdQoSPolicy,DDS/topic,DDS/topicStruct,DDS/tpQosPolicy,DDS/udQosPolicy,DDS/wdlQosPolicy,DDS/ddsDiagram,DDS/guardCondition,DDS/guardConditionLink,DDS/idlType,DDS/listener,DDS/qualityOfService,DDS/queryCondition,DDS/readCondition,DDS/statusCondition,DDS/waitSet,rpy_separator,Query,SysMLHelper/1.1 System-Level Design,SysMLHelper/1.2 Actors Package,SysMLHelper/1.3 PPMS Functional Design Specification,SysMLHelper/1.4 MCAS Functional Design Specification,SysMLHelper/2.1 Requirements Package,</v>
      </c>
      <c r="E166" s="11" t="s">
        <v>168</v>
      </c>
      <c r="F166" s="11" t="str">
        <f>IF(ISNUMBER(SEARCH("y",E166)),B166,"")</f>
        <v/>
      </c>
      <c r="G166" s="11" t="str">
        <f t="shared" si="12"/>
        <v>Comment,Constraint,Package,Problem,Rationale,View,Viewpoint,CustomView,Conform,Dependency,Refinement,Realization,Derivation,Satisfaction,Derive Requirement,Actor,Allocation,AllocationsTable,Stereotype,Tag,ControlledFile,HyperLink,TableLayout,TableView,MatrixLayout,MatrixView,CSVImporter,ExtendedTableLayout,ExtendedTableView,Query,1.2 Actors Package,</v>
      </c>
      <c r="H166" s="13" t="s">
        <v>168</v>
      </c>
      <c r="I166" s="13" t="str">
        <f>IF(ISNUMBER(SEARCH("y",H166)),B166,"")</f>
        <v/>
      </c>
      <c r="J166" s="13" t="str">
        <f t="shared" si="13"/>
        <v>Diagram View,Comment,Constraint,Package,Problem,Rationale,View,Viewpoint,CustomView,Dependency,Part,Allocation,AllocationsTable,Stereotype,Tag,ControlledFile,HyperLink,TableLayout,TableView,MatrixLayout,MatrixView,CSVImporter,ExtendedTableLayout,ExtendedTableView,Query,</v>
      </c>
      <c r="K166" s="17" t="s">
        <v>168</v>
      </c>
      <c r="L166" s="17" t="str">
        <f>IF(ISNUMBER(SEARCH("y",K166)),B166,"")</f>
        <v/>
      </c>
      <c r="M166" s="17" t="str">
        <f t="shared" si="14"/>
        <v>Requirements Diagram,Parametric Diagram,SequenceDiagram,ActivityDiagram,Comment,Constraint,Problem,Rationale,Dependency,Part,AssociationEnd,Generalization,Flow,Requirement,HyperLink,</v>
      </c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</row>
    <row r="167" spans="1:45" x14ac:dyDescent="0.25">
      <c r="A167" s="4" t="s">
        <v>172</v>
      </c>
      <c r="B167" s="6" t="s">
        <v>191</v>
      </c>
      <c r="C167" s="9" t="str">
        <f t="shared" ref="C167" si="18">IF(A167="",B167,A167&amp;"/"&amp;B167)</f>
        <v>SysMLHelper/2.2 Actors Package,</v>
      </c>
      <c r="D167" s="9" t="str">
        <f t="shared" si="11"/>
        <v>Diagrams/Requirements Diagram,Diagrams/UseCaseDiagram,Diagrams/Package Diagram,Diagrams/Block Definition Diagram,Diagrams/Internal Block Diagram,Diagrams/Parametric Diagram,Diagrams/SequenceDiagram,Diagrams/rpy_separator,Diagrams/Statechart,Diagrams/ActivityDiagram,Diagrams/PanelDiagram,Diagrams/TimingDiagram,Diagrams/rpy_separator,Diagrams/Diagram View,General Elements/Comment,General Elements/Constraint,General Elements/Package,General Elements/Problem,General Elements/Rationale,General Elements/View,General Elements/Viewpoint,General Elements/CustomView,General Elements/rpy_separator,General Elements/Conform,General Elements/Dependency,General Elements/Refinement,General Elements/Realization,Blocks/Block,Blocks/Part,Blocks/Interface,Blocks/Event,Blocks/ChangeStructuralFeatureEvent,Blocks/rpy_separator,Blocks/DataType,Blocks/ValueType,Blocks/Unit,Blocks/Dimension,Blocks/rpy_separator,Blocks/ValueProperty,Blocks/Operation,Blocks/Reception,Blocks/TriggeredOperation,Blocks/Constructor,Blocks/Destructor,Blocks/rpy_separator,Blocks/AssociationEnd,Blocks/BindingConnector,Blocks/Generalization,Blocks/InstanceSpecification,Ports and Flows/Port,Ports and Flows/FlowPort,Ports and Flows/rpy_separator,Ports and Flows/InterfaceBlock,Ports and Flows/FullPort,Ports and Flows/ProxyPort,Ports and Flows/rpy_separator,Ports and Flows/FlowSpecification,Ports and Flows/FlowProperty,Ports and Flows/FlowItem,Ports and Flows/Flow,Requirements/Requirement,Requirements/RequirementsTable,Requirements/Remote Requirements Table,Requirements/Requirements Coverage Table,Requirements/Derivation,Requirements/Satisfaction,Requirements/TestCase,Requirements/Validation,Requirements/Derive Requirement,Use Cases/UseCase,Use Cases/Actor,Constraint Blocks/ConstraintBlock,Constraint Blocks/ConstraintProperty,Constraint Blocks/ConstraintParameter,Allocations/Allocation,Allocations/AllocationsTable,Extensions/Profile,Extensions/Stereotype,Extensions/Tag,Extensions/rpy_separator,Extensions/Component,Extensions/Configuration,Extensions/File,Extensions/ControlledFile,Extensions/HyperLink,Views and Layouts/TableLayout,Views and Layouts/TableView,Views and Layouts/MatrixLayout,Views and Layouts/MatrixView,Views and Layouts/Metrics Layout,Views and Layouts/Metrics View,Views and Layouts/CSVImporter,Views and Layouts/ExtendedTableLayout,Views and Layouts/ExtendedTableView,General Elements/TestObjective,TestingProfile/TestPackage,TestingProfile/TestRequirementMatrix,TestingProfile/TestResultTable,TestingProfile/TestCase,TestingProfile/TestContext,TestingProfile/SUT,TestingProfile/TestComponent,TestingProfile/TestActor,TestingProfile/TestComponentInstanceTestingProfile/TestConfiguration,TestingProfile/TestContext Diagram,TestingProfile/TestObjective,TestingProfile/TestScenario,TestingProfile/ScenarioRequirementFull,TestingProfile/ScenarioRequirementPartial,TestingProfile/ScenarioRequirementTable,TestingProfile/SDMapping,TestingProfile/SDMappingsTable,TestingProfile/SDInstanceRealizationMapPair,TestingProfile/SDInstanceRealizationMerge,TestingProfile/SDInstanceRealizationMergeOrigin,TestingProfile/SDInstanceRealizationSplit,TestingProfile/SDInstanceRealizationSplitTarget,DDS/dataReader,DDS/dataWriter,DDS/deadlineQosPolicy,DDS/domainParticipant,DDS/doQosPolicy,DDS/dsQosPolicy,DDS/durabilityQosPolicy,DDS/efQosPolicy,DDS/gdQosPolicy,DDS/historyQosPolicy,DDS/key,DDS/lbQosPolicy,DDS/lifespanQosPolicy,DDS/livelinessQosPolicy,DDS/osQosPolicy,DDS/ownershipQosPolicy,DDS/partitionQosPolicy,DDS/presentationQosPolicy,DDS/publisher,DDS/rdlQosPolicy,DDS/reliabilityQoSPolicy,DDS/rlQosPolicy,DDS/subscriber,DDS/tbfQosPolicy,DDS/tdQoSPolicy,DDS/topic,DDS/topicStruct,DDS/tpQosPolicy,DDS/udQosPolicy,DDS/wdlQosPolicy,DDS/ddsDiagram,DDS/guardCondition,DDS/guardConditionLink,DDS/idlType,DDS/listener,DDS/qualityOfService,DDS/queryCondition,DDS/readCondition,DDS/statusCondition,DDS/waitSet,rpy_separator,Query,SysMLHelper/1.1 System-Level Design,SysMLHelper/1.2 Actors Package,SysMLHelper/1.3 PPMS Functional Design Specification,SysMLHelper/1.4 MCAS Functional Design Specification,SysMLHelper/2.1 Requirements Package,SysMLHelper/2.2 Actors Package,</v>
      </c>
      <c r="E167" s="11" t="s">
        <v>168</v>
      </c>
      <c r="F167" s="11" t="str">
        <f>IF(ISNUMBER(SEARCH("y",E167)),B167,"")</f>
        <v/>
      </c>
      <c r="G167" s="11" t="str">
        <f t="shared" si="12"/>
        <v>Comment,Constraint,Package,Problem,Rationale,View,Viewpoint,CustomView,Conform,Dependency,Refinement,Realization,Derivation,Satisfaction,Derive Requirement,Actor,Allocation,AllocationsTable,Stereotype,Tag,ControlledFile,HyperLink,TableLayout,TableView,MatrixLayout,MatrixView,CSVImporter,ExtendedTableLayout,ExtendedTableView,Query,1.2 Actors Package,</v>
      </c>
      <c r="H167" s="13" t="s">
        <v>168</v>
      </c>
      <c r="I167" s="13" t="str">
        <f>IF(ISNUMBER(SEARCH("y",H167)),B167,"")</f>
        <v/>
      </c>
      <c r="J167" s="13" t="str">
        <f t="shared" si="13"/>
        <v>Diagram View,Comment,Constraint,Package,Problem,Rationale,View,Viewpoint,CustomView,Dependency,Part,Allocation,AllocationsTable,Stereotype,Tag,ControlledFile,HyperLink,TableLayout,TableView,MatrixLayout,MatrixView,CSVImporter,ExtendedTableLayout,ExtendedTableView,Query,</v>
      </c>
      <c r="K167" s="17" t="s">
        <v>168</v>
      </c>
      <c r="L167" s="17" t="str">
        <f>IF(ISNUMBER(SEARCH("y",K167)),B167,"")</f>
        <v/>
      </c>
      <c r="M167" s="17" t="str">
        <f t="shared" si="14"/>
        <v>Requirements Diagram,Parametric Diagram,SequenceDiagram,ActivityDiagram,Comment,Constraint,Problem,Rationale,Dependency,Part,AssociationEnd,Generalization,Flow,Requirement,HyperLink,</v>
      </c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</row>
    <row r="168" spans="1:45" x14ac:dyDescent="0.25">
      <c r="A168" s="4" t="s">
        <v>172</v>
      </c>
      <c r="B168" s="6" t="s">
        <v>174</v>
      </c>
      <c r="C168" s="9" t="str">
        <f t="shared" si="16"/>
        <v>SysMLHelper/2.3 System Context Package,</v>
      </c>
      <c r="D168" s="9" t="str">
        <f t="shared" si="11"/>
        <v>Diagrams/Requirements Diagram,Diagrams/UseCaseDiagram,Diagrams/Package Diagram,Diagrams/Block Definition Diagram,Diagrams/Internal Block Diagram,Diagrams/Parametric Diagram,Diagrams/SequenceDiagram,Diagrams/rpy_separator,Diagrams/Statechart,Diagrams/ActivityDiagram,Diagrams/PanelDiagram,Diagrams/TimingDiagram,Diagrams/rpy_separator,Diagrams/Diagram View,General Elements/Comment,General Elements/Constraint,General Elements/Package,General Elements/Problem,General Elements/Rationale,General Elements/View,General Elements/Viewpoint,General Elements/CustomView,General Elements/rpy_separator,General Elements/Conform,General Elements/Dependency,General Elements/Refinement,General Elements/Realization,Blocks/Block,Blocks/Part,Blocks/Interface,Blocks/Event,Blocks/ChangeStructuralFeatureEvent,Blocks/rpy_separator,Blocks/DataType,Blocks/ValueType,Blocks/Unit,Blocks/Dimension,Blocks/rpy_separator,Blocks/ValueProperty,Blocks/Operation,Blocks/Reception,Blocks/TriggeredOperation,Blocks/Constructor,Blocks/Destructor,Blocks/rpy_separator,Blocks/AssociationEnd,Blocks/BindingConnector,Blocks/Generalization,Blocks/InstanceSpecification,Ports and Flows/Port,Ports and Flows/FlowPort,Ports and Flows/rpy_separator,Ports and Flows/InterfaceBlock,Ports and Flows/FullPort,Ports and Flows/ProxyPort,Ports and Flows/rpy_separator,Ports and Flows/FlowSpecification,Ports and Flows/FlowProperty,Ports and Flows/FlowItem,Ports and Flows/Flow,Requirements/Requirement,Requirements/RequirementsTable,Requirements/Remote Requirements Table,Requirements/Requirements Coverage Table,Requirements/Derivation,Requirements/Satisfaction,Requirements/TestCase,Requirements/Validation,Requirements/Derive Requirement,Use Cases/UseCase,Use Cases/Actor,Constraint Blocks/ConstraintBlock,Constraint Blocks/ConstraintProperty,Constraint Blocks/ConstraintParameter,Allocations/Allocation,Allocations/AllocationsTable,Extensions/Profile,Extensions/Stereotype,Extensions/Tag,Extensions/rpy_separator,Extensions/Component,Extensions/Configuration,Extensions/File,Extensions/ControlledFile,Extensions/HyperLink,Views and Layouts/TableLayout,Views and Layouts/TableView,Views and Layouts/MatrixLayout,Views and Layouts/MatrixView,Views and Layouts/Metrics Layout,Views and Layouts/Metrics View,Views and Layouts/CSVImporter,Views and Layouts/ExtendedTableLayout,Views and Layouts/ExtendedTableView,General Elements/TestObjective,TestingProfile/TestPackage,TestingProfile/TestRequirementMatrix,TestingProfile/TestResultTable,TestingProfile/TestCase,TestingProfile/TestContext,TestingProfile/SUT,TestingProfile/TestComponent,TestingProfile/TestActor,TestingProfile/TestComponentInstanceTestingProfile/TestConfiguration,TestingProfile/TestContext Diagram,TestingProfile/TestObjective,TestingProfile/TestScenario,TestingProfile/ScenarioRequirementFull,TestingProfile/ScenarioRequirementPartial,TestingProfile/ScenarioRequirementTable,TestingProfile/SDMapping,TestingProfile/SDMappingsTable,TestingProfile/SDInstanceRealizationMapPair,TestingProfile/SDInstanceRealizationMerge,TestingProfile/SDInstanceRealizationMergeOrigin,TestingProfile/SDInstanceRealizationSplit,TestingProfile/SDInstanceRealizationSplitTarget,DDS/dataReader,DDS/dataWriter,DDS/deadlineQosPolicy,DDS/domainParticipant,DDS/doQosPolicy,DDS/dsQosPolicy,DDS/durabilityQosPolicy,DDS/efQosPolicy,DDS/gdQosPolicy,DDS/historyQosPolicy,DDS/key,DDS/lbQosPolicy,DDS/lifespanQosPolicy,DDS/livelinessQosPolicy,DDS/osQosPolicy,DDS/ownershipQosPolicy,DDS/partitionQosPolicy,DDS/presentationQosPolicy,DDS/publisher,DDS/rdlQosPolicy,DDS/reliabilityQoSPolicy,DDS/rlQosPolicy,DDS/subscriber,DDS/tbfQosPolicy,DDS/tdQoSPolicy,DDS/topic,DDS/topicStruct,DDS/tpQosPolicy,DDS/udQosPolicy,DDS/wdlQosPolicy,DDS/ddsDiagram,DDS/guardCondition,DDS/guardConditionLink,DDS/idlType,DDS/listener,DDS/qualityOfService,DDS/queryCondition,DDS/readCondition,DDS/statusCondition,DDS/waitSet,rpy_separator,Query,SysMLHelper/1.1 System-Level Design,SysMLHelper/1.2 Actors Package,SysMLHelper/1.3 PPMS Functional Design Specification,SysMLHelper/1.4 MCAS Functional Design Specification,SysMLHelper/2.1 Requirements Package,SysMLHelper/2.2 Actors Package,SysMLHelper/2.3 System Context Package,</v>
      </c>
      <c r="E168" s="11" t="s">
        <v>168</v>
      </c>
      <c r="F168" s="11" t="str">
        <f>IF(ISNUMBER(SEARCH("y",E168)),B168,"")</f>
        <v/>
      </c>
      <c r="G168" s="11" t="str">
        <f t="shared" si="12"/>
        <v>Comment,Constraint,Package,Problem,Rationale,View,Viewpoint,CustomView,Conform,Dependency,Refinement,Realization,Derivation,Satisfaction,Derive Requirement,Actor,Allocation,AllocationsTable,Stereotype,Tag,ControlledFile,HyperLink,TableLayout,TableView,MatrixLayout,MatrixView,CSVImporter,ExtendedTableLayout,ExtendedTableView,Query,1.2 Actors Package,</v>
      </c>
      <c r="H168" s="13" t="s">
        <v>168</v>
      </c>
      <c r="I168" s="13" t="str">
        <f>IF(ISNUMBER(SEARCH("y",H168)),B168,"")</f>
        <v/>
      </c>
      <c r="J168" s="13" t="str">
        <f t="shared" si="13"/>
        <v>Diagram View,Comment,Constraint,Package,Problem,Rationale,View,Viewpoint,CustomView,Dependency,Part,Allocation,AllocationsTable,Stereotype,Tag,ControlledFile,HyperLink,TableLayout,TableView,MatrixLayout,MatrixView,CSVImporter,ExtendedTableLayout,ExtendedTableView,Query,</v>
      </c>
      <c r="K168" s="17" t="s">
        <v>168</v>
      </c>
      <c r="L168" s="17" t="str">
        <f>IF(ISNUMBER(SEARCH("y",K168)),B168,"")</f>
        <v/>
      </c>
      <c r="M168" s="17" t="str">
        <f t="shared" si="14"/>
        <v>Requirements Diagram,Parametric Diagram,SequenceDiagram,ActivityDiagram,Comment,Constraint,Problem,Rationale,Dependency,Part,AssociationEnd,Generalization,Flow,Requirement,HyperLink,</v>
      </c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</row>
    <row r="169" spans="1:45" x14ac:dyDescent="0.25">
      <c r="A169" s="4" t="s">
        <v>172</v>
      </c>
      <c r="B169" s="6" t="s">
        <v>175</v>
      </c>
      <c r="C169" s="9" t="str">
        <f t="shared" si="16"/>
        <v>SysMLHelper/2.4 Function Breakdown Package,</v>
      </c>
      <c r="D169" s="9" t="str">
        <f t="shared" si="11"/>
        <v>Diagrams/Requirements Diagram,Diagrams/UseCaseDiagram,Diagrams/Package Diagram,Diagrams/Block Definition Diagram,Diagrams/Internal Block Diagram,Diagrams/Parametric Diagram,Diagrams/SequenceDiagram,Diagrams/rpy_separator,Diagrams/Statechart,Diagrams/ActivityDiagram,Diagrams/PanelDiagram,Diagrams/TimingDiagram,Diagrams/rpy_separator,Diagrams/Diagram View,General Elements/Comment,General Elements/Constraint,General Elements/Package,General Elements/Problem,General Elements/Rationale,General Elements/View,General Elements/Viewpoint,General Elements/CustomView,General Elements/rpy_separator,General Elements/Conform,General Elements/Dependency,General Elements/Refinement,General Elements/Realization,Blocks/Block,Blocks/Part,Blocks/Interface,Blocks/Event,Blocks/ChangeStructuralFeatureEvent,Blocks/rpy_separator,Blocks/DataType,Blocks/ValueType,Blocks/Unit,Blocks/Dimension,Blocks/rpy_separator,Blocks/ValueProperty,Blocks/Operation,Blocks/Reception,Blocks/TriggeredOperation,Blocks/Constructor,Blocks/Destructor,Blocks/rpy_separator,Blocks/AssociationEnd,Blocks/BindingConnector,Blocks/Generalization,Blocks/InstanceSpecification,Ports and Flows/Port,Ports and Flows/FlowPort,Ports and Flows/rpy_separator,Ports and Flows/InterfaceBlock,Ports and Flows/FullPort,Ports and Flows/ProxyPort,Ports and Flows/rpy_separator,Ports and Flows/FlowSpecification,Ports and Flows/FlowProperty,Ports and Flows/FlowItem,Ports and Flows/Flow,Requirements/Requirement,Requirements/RequirementsTable,Requirements/Remote Requirements Table,Requirements/Requirements Coverage Table,Requirements/Derivation,Requirements/Satisfaction,Requirements/TestCase,Requirements/Validation,Requirements/Derive Requirement,Use Cases/UseCase,Use Cases/Actor,Constraint Blocks/ConstraintBlock,Constraint Blocks/ConstraintProperty,Constraint Blocks/ConstraintParameter,Allocations/Allocation,Allocations/AllocationsTable,Extensions/Profile,Extensions/Stereotype,Extensions/Tag,Extensions/rpy_separator,Extensions/Component,Extensions/Configuration,Extensions/File,Extensions/ControlledFile,Extensions/HyperLink,Views and Layouts/TableLayout,Views and Layouts/TableView,Views and Layouts/MatrixLayout,Views and Layouts/MatrixView,Views and Layouts/Metrics Layout,Views and Layouts/Metrics View,Views and Layouts/CSVImporter,Views and Layouts/ExtendedTableLayout,Views and Layouts/ExtendedTableView,General Elements/TestObjective,TestingProfile/TestPackage,TestingProfile/TestRequirementMatrix,TestingProfile/TestResultTable,TestingProfile/TestCase,TestingProfile/TestContext,TestingProfile/SUT,TestingProfile/TestComponent,TestingProfile/TestActor,TestingProfile/TestComponentInstanceTestingProfile/TestConfiguration,TestingProfile/TestContext Diagram,TestingProfile/TestObjective,TestingProfile/TestScenario,TestingProfile/ScenarioRequirementFull,TestingProfile/ScenarioRequirementPartial,TestingProfile/ScenarioRequirementTable,TestingProfile/SDMapping,TestingProfile/SDMappingsTable,TestingProfile/SDInstanceRealizationMapPair,TestingProfile/SDInstanceRealizationMerge,TestingProfile/SDInstanceRealizationMergeOrigin,TestingProfile/SDInstanceRealizationSplit,TestingProfile/SDInstanceRealizationSplitTarget,DDS/dataReader,DDS/dataWriter,DDS/deadlineQosPolicy,DDS/domainParticipant,DDS/doQosPolicy,DDS/dsQosPolicy,DDS/durabilityQosPolicy,DDS/efQosPolicy,DDS/gdQosPolicy,DDS/historyQosPolicy,DDS/key,DDS/lbQosPolicy,DDS/lifespanQosPolicy,DDS/livelinessQosPolicy,DDS/osQosPolicy,DDS/ownershipQosPolicy,DDS/partitionQosPolicy,DDS/presentationQosPolicy,DDS/publisher,DDS/rdlQosPolicy,DDS/reliabilityQoSPolicy,DDS/rlQosPolicy,DDS/subscriber,DDS/tbfQosPolicy,DDS/tdQoSPolicy,DDS/topic,DDS/topicStruct,DDS/tpQosPolicy,DDS/udQosPolicy,DDS/wdlQosPolicy,DDS/ddsDiagram,DDS/guardCondition,DDS/guardConditionLink,DDS/idlType,DDS/listener,DDS/qualityOfService,DDS/queryCondition,DDS/readCondition,DDS/statusCondition,DDS/waitSet,rpy_separator,Query,SysMLHelper/1.1 System-Level Design,SysMLHelper/1.2 Actors Package,SysMLHelper/1.3 PPMS Functional Design Specification,SysMLHelper/1.4 MCAS Functional Design Specification,SysMLHelper/2.1 Requirements Package,SysMLHelper/2.2 Actors Package,SysMLHelper/2.3 System Context Package,SysMLHelper/2.4 Function Breakdown Package,</v>
      </c>
      <c r="E169" s="11" t="s">
        <v>168</v>
      </c>
      <c r="F169" s="11" t="str">
        <f>IF(ISNUMBER(SEARCH("y",E169)),B169,"")</f>
        <v/>
      </c>
      <c r="G169" s="11" t="str">
        <f t="shared" si="12"/>
        <v>Comment,Constraint,Package,Problem,Rationale,View,Viewpoint,CustomView,Conform,Dependency,Refinement,Realization,Derivation,Satisfaction,Derive Requirement,Actor,Allocation,AllocationsTable,Stereotype,Tag,ControlledFile,HyperLink,TableLayout,TableView,MatrixLayout,MatrixView,CSVImporter,ExtendedTableLayout,ExtendedTableView,Query,1.2 Actors Package,</v>
      </c>
      <c r="H169" s="13" t="s">
        <v>168</v>
      </c>
      <c r="I169" s="13" t="str">
        <f>IF(ISNUMBER(SEARCH("y",H169)),B169,"")</f>
        <v/>
      </c>
      <c r="J169" s="13" t="str">
        <f t="shared" si="13"/>
        <v>Diagram View,Comment,Constraint,Package,Problem,Rationale,View,Viewpoint,CustomView,Dependency,Part,Allocation,AllocationsTable,Stereotype,Tag,ControlledFile,HyperLink,TableLayout,TableView,MatrixLayout,MatrixView,CSVImporter,ExtendedTableLayout,ExtendedTableView,Query,</v>
      </c>
      <c r="K169" s="17" t="s">
        <v>168</v>
      </c>
      <c r="L169" s="17" t="str">
        <f>IF(ISNUMBER(SEARCH("y",K169)),B169,"")</f>
        <v/>
      </c>
      <c r="M169" s="17" t="str">
        <f t="shared" si="14"/>
        <v>Requirements Diagram,Parametric Diagram,SequenceDiagram,ActivityDiagram,Comment,Constraint,Problem,Rationale,Dependency,Part,AssociationEnd,Generalization,Flow,Requirement,HyperLink,</v>
      </c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</row>
    <row r="170" spans="1:45" x14ac:dyDescent="0.25">
      <c r="A170" s="4" t="s">
        <v>172</v>
      </c>
      <c r="B170" s="6" t="s">
        <v>192</v>
      </c>
      <c r="C170" s="9" t="str">
        <f t="shared" ref="C170" si="19">IF(A170="",B170,A170&amp;"/"&amp;B170)</f>
        <v>SysMLHelper/2.5 Parametrics Package,</v>
      </c>
      <c r="D170" s="9" t="str">
        <f t="shared" si="11"/>
        <v>Diagrams/Requirements Diagram,Diagrams/UseCaseDiagram,Diagrams/Package Diagram,Diagrams/Block Definition Diagram,Diagrams/Internal Block Diagram,Diagrams/Parametric Diagram,Diagrams/SequenceDiagram,Diagrams/rpy_separator,Diagrams/Statechart,Diagrams/ActivityDiagram,Diagrams/PanelDiagram,Diagrams/TimingDiagram,Diagrams/rpy_separator,Diagrams/Diagram View,General Elements/Comment,General Elements/Constraint,General Elements/Package,General Elements/Problem,General Elements/Rationale,General Elements/View,General Elements/Viewpoint,General Elements/CustomView,General Elements/rpy_separator,General Elements/Conform,General Elements/Dependency,General Elements/Refinement,General Elements/Realization,Blocks/Block,Blocks/Part,Blocks/Interface,Blocks/Event,Blocks/ChangeStructuralFeatureEvent,Blocks/rpy_separator,Blocks/DataType,Blocks/ValueType,Blocks/Unit,Blocks/Dimension,Blocks/rpy_separator,Blocks/ValueProperty,Blocks/Operation,Blocks/Reception,Blocks/TriggeredOperation,Blocks/Constructor,Blocks/Destructor,Blocks/rpy_separator,Blocks/AssociationEnd,Blocks/BindingConnector,Blocks/Generalization,Blocks/InstanceSpecification,Ports and Flows/Port,Ports and Flows/FlowPort,Ports and Flows/rpy_separator,Ports and Flows/InterfaceBlock,Ports and Flows/FullPort,Ports and Flows/ProxyPort,Ports and Flows/rpy_separator,Ports and Flows/FlowSpecification,Ports and Flows/FlowProperty,Ports and Flows/FlowItem,Ports and Flows/Flow,Requirements/Requirement,Requirements/RequirementsTable,Requirements/Remote Requirements Table,Requirements/Requirements Coverage Table,Requirements/Derivation,Requirements/Satisfaction,Requirements/TestCase,Requirements/Validation,Requirements/Derive Requirement,Use Cases/UseCase,Use Cases/Actor,Constraint Blocks/ConstraintBlock,Constraint Blocks/ConstraintProperty,Constraint Blocks/ConstraintParameter,Allocations/Allocation,Allocations/AllocationsTable,Extensions/Profile,Extensions/Stereotype,Extensions/Tag,Extensions/rpy_separator,Extensions/Component,Extensions/Configuration,Extensions/File,Extensions/ControlledFile,Extensions/HyperLink,Views and Layouts/TableLayout,Views and Layouts/TableView,Views and Layouts/MatrixLayout,Views and Layouts/MatrixView,Views and Layouts/Metrics Layout,Views and Layouts/Metrics View,Views and Layouts/CSVImporter,Views and Layouts/ExtendedTableLayout,Views and Layouts/ExtendedTableView,General Elements/TestObjective,TestingProfile/TestPackage,TestingProfile/TestRequirementMatrix,TestingProfile/TestResultTable,TestingProfile/TestCase,TestingProfile/TestContext,TestingProfile/SUT,TestingProfile/TestComponent,TestingProfile/TestActor,TestingProfile/TestComponentInstanceTestingProfile/TestConfiguration,TestingProfile/TestContext Diagram,TestingProfile/TestObjective,TestingProfile/TestScenario,TestingProfile/ScenarioRequirementFull,TestingProfile/ScenarioRequirementPartial,TestingProfile/ScenarioRequirementTable,TestingProfile/SDMapping,TestingProfile/SDMappingsTable,TestingProfile/SDInstanceRealizationMapPair,TestingProfile/SDInstanceRealizationMerge,TestingProfile/SDInstanceRealizationMergeOrigin,TestingProfile/SDInstanceRealizationSplit,TestingProfile/SDInstanceRealizationSplitTarget,DDS/dataReader,DDS/dataWriter,DDS/deadlineQosPolicy,DDS/domainParticipant,DDS/doQosPolicy,DDS/dsQosPolicy,DDS/durabilityQosPolicy,DDS/efQosPolicy,DDS/gdQosPolicy,DDS/historyQosPolicy,DDS/key,DDS/lbQosPolicy,DDS/lifespanQosPolicy,DDS/livelinessQosPolicy,DDS/osQosPolicy,DDS/ownershipQosPolicy,DDS/partitionQosPolicy,DDS/presentationQosPolicy,DDS/publisher,DDS/rdlQosPolicy,DDS/reliabilityQoSPolicy,DDS/rlQosPolicy,DDS/subscriber,DDS/tbfQosPolicy,DDS/tdQoSPolicy,DDS/topic,DDS/topicStruct,DDS/tpQosPolicy,DDS/udQosPolicy,DDS/wdlQosPolicy,DDS/ddsDiagram,DDS/guardCondition,DDS/guardConditionLink,DDS/idlType,DDS/listener,DDS/qualityOfService,DDS/queryCondition,DDS/readCondition,DDS/statusCondition,DDS/waitSet,rpy_separator,Query,SysMLHelper/1.1 System-Level Design,SysMLHelper/1.2 Actors Package,SysMLHelper/1.3 PPMS Functional Design Specification,SysMLHelper/1.4 MCAS Functional Design Specification,SysMLHelper/2.1 Requirements Package,SysMLHelper/2.2 Actors Package,SysMLHelper/2.3 System Context Package,SysMLHelper/2.4 Function Breakdown Package,SysMLHelper/2.5 Parametrics Package,</v>
      </c>
      <c r="E170" s="11" t="s">
        <v>168</v>
      </c>
      <c r="F170" s="11" t="str">
        <f>IF(ISNUMBER(SEARCH("y",E170)),B170,"")</f>
        <v/>
      </c>
      <c r="G170" s="11" t="str">
        <f t="shared" si="12"/>
        <v>Comment,Constraint,Package,Problem,Rationale,View,Viewpoint,CustomView,Conform,Dependency,Refinement,Realization,Derivation,Satisfaction,Derive Requirement,Actor,Allocation,AllocationsTable,Stereotype,Tag,ControlledFile,HyperLink,TableLayout,TableView,MatrixLayout,MatrixView,CSVImporter,ExtendedTableLayout,ExtendedTableView,Query,1.2 Actors Package,</v>
      </c>
      <c r="H170" s="13" t="s">
        <v>168</v>
      </c>
      <c r="I170" s="13" t="str">
        <f>IF(ISNUMBER(SEARCH("y",H170)),B170,"")</f>
        <v/>
      </c>
      <c r="J170" s="13" t="str">
        <f t="shared" si="13"/>
        <v>Diagram View,Comment,Constraint,Package,Problem,Rationale,View,Viewpoint,CustomView,Dependency,Part,Allocation,AllocationsTable,Stereotype,Tag,ControlledFile,HyperLink,TableLayout,TableView,MatrixLayout,MatrixView,CSVImporter,ExtendedTableLayout,ExtendedTableView,Query,</v>
      </c>
      <c r="K170" s="17" t="s">
        <v>168</v>
      </c>
      <c r="L170" s="17" t="str">
        <f>IF(ISNUMBER(SEARCH("y",K170)),B170,"")</f>
        <v/>
      </c>
      <c r="M170" s="17" t="str">
        <f t="shared" si="14"/>
        <v>Requirements Diagram,Parametric Diagram,SequenceDiagram,ActivityDiagram,Comment,Constraint,Problem,Rationale,Dependency,Part,AssociationEnd,Generalization,Flow,Requirement,HyperLink,</v>
      </c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</row>
    <row r="171" spans="1:45" x14ac:dyDescent="0.25">
      <c r="A171" s="15" t="s">
        <v>172</v>
      </c>
      <c r="B171" s="6" t="s">
        <v>180</v>
      </c>
      <c r="C171" s="9" t="str">
        <f t="shared" ref="C171" si="20">IF(A171="",B171,A171&amp;"/"&amp;B171)</f>
        <v>SysMLHelper/Enhanced Use Case Diagram,</v>
      </c>
      <c r="D171" s="9" t="str">
        <f t="shared" si="11"/>
        <v>Diagrams/Requirements Diagram,Diagrams/UseCaseDiagram,Diagrams/Package Diagram,Diagrams/Block Definition Diagram,Diagrams/Internal Block Diagram,Diagrams/Parametric Diagram,Diagrams/SequenceDiagram,Diagrams/rpy_separator,Diagrams/Statechart,Diagrams/ActivityDiagram,Diagrams/PanelDiagram,Diagrams/TimingDiagram,Diagrams/rpy_separator,Diagrams/Diagram View,General Elements/Comment,General Elements/Constraint,General Elements/Package,General Elements/Problem,General Elements/Rationale,General Elements/View,General Elements/Viewpoint,General Elements/CustomView,General Elements/rpy_separator,General Elements/Conform,General Elements/Dependency,General Elements/Refinement,General Elements/Realization,Blocks/Block,Blocks/Part,Blocks/Interface,Blocks/Event,Blocks/ChangeStructuralFeatureEvent,Blocks/rpy_separator,Blocks/DataType,Blocks/ValueType,Blocks/Unit,Blocks/Dimension,Blocks/rpy_separator,Blocks/ValueProperty,Blocks/Operation,Blocks/Reception,Blocks/TriggeredOperation,Blocks/Constructor,Blocks/Destructor,Blocks/rpy_separator,Blocks/AssociationEnd,Blocks/BindingConnector,Blocks/Generalization,Blocks/InstanceSpecification,Ports and Flows/Port,Ports and Flows/FlowPort,Ports and Flows/rpy_separator,Ports and Flows/InterfaceBlock,Ports and Flows/FullPort,Ports and Flows/ProxyPort,Ports and Flows/rpy_separator,Ports and Flows/FlowSpecification,Ports and Flows/FlowProperty,Ports and Flows/FlowItem,Ports and Flows/Flow,Requirements/Requirement,Requirements/RequirementsTable,Requirements/Remote Requirements Table,Requirements/Requirements Coverage Table,Requirements/Derivation,Requirements/Satisfaction,Requirements/TestCase,Requirements/Validation,Requirements/Derive Requirement,Use Cases/UseCase,Use Cases/Actor,Constraint Blocks/ConstraintBlock,Constraint Blocks/ConstraintProperty,Constraint Blocks/ConstraintParameter,Allocations/Allocation,Allocations/AllocationsTable,Extensions/Profile,Extensions/Stereotype,Extensions/Tag,Extensions/rpy_separator,Extensions/Component,Extensions/Configuration,Extensions/File,Extensions/ControlledFile,Extensions/HyperLink,Views and Layouts/TableLayout,Views and Layouts/TableView,Views and Layouts/MatrixLayout,Views and Layouts/MatrixView,Views and Layouts/Metrics Layout,Views and Layouts/Metrics View,Views and Layouts/CSVImporter,Views and Layouts/ExtendedTableLayout,Views and Layouts/ExtendedTableView,General Elements/TestObjective,TestingProfile/TestPackage,TestingProfile/TestRequirementMatrix,TestingProfile/TestResultTable,TestingProfile/TestCase,TestingProfile/TestContext,TestingProfile/SUT,TestingProfile/TestComponent,TestingProfile/TestActor,TestingProfile/TestComponentInstanceTestingProfile/TestConfiguration,TestingProfile/TestContext Diagram,TestingProfile/TestObjective,TestingProfile/TestScenario,TestingProfile/ScenarioRequirementFull,TestingProfile/ScenarioRequirementPartial,TestingProfile/ScenarioRequirementTable,TestingProfile/SDMapping,TestingProfile/SDMappingsTable,TestingProfile/SDInstanceRealizationMapPair,TestingProfile/SDInstanceRealizationMerge,TestingProfile/SDInstanceRealizationMergeOrigin,TestingProfile/SDInstanceRealizationSplit,TestingProfile/SDInstanceRealizationSplitTarget,DDS/dataReader,DDS/dataWriter,DDS/deadlineQosPolicy,DDS/domainParticipant,DDS/doQosPolicy,DDS/dsQosPolicy,DDS/durabilityQosPolicy,DDS/efQosPolicy,DDS/gdQosPolicy,DDS/historyQosPolicy,DDS/key,DDS/lbQosPolicy,DDS/lifespanQosPolicy,DDS/livelinessQosPolicy,DDS/osQosPolicy,DDS/ownershipQosPolicy,DDS/partitionQosPolicy,DDS/presentationQosPolicy,DDS/publisher,DDS/rdlQosPolicy,DDS/reliabilityQoSPolicy,DDS/rlQosPolicy,DDS/subscriber,DDS/tbfQosPolicy,DDS/tdQoSPolicy,DDS/topic,DDS/topicStruct,DDS/tpQosPolicy,DDS/udQosPolicy,DDS/wdlQosPolicy,DDS/ddsDiagram,DDS/guardCondition,DDS/guardConditionLink,DDS/idlType,DDS/listener,DDS/qualityOfService,DDS/queryCondition,DDS/readCondition,DDS/statusCondition,DDS/waitSet,rpy_separator,Query,SysMLHelper/1.1 System-Level Design,SysMLHelper/1.2 Actors Package,SysMLHelper/1.3 PPMS Functional Design Specification,SysMLHelper/1.4 MCAS Functional Design Specification,SysMLHelper/2.1 Requirements Package,SysMLHelper/2.2 Actors Package,SysMLHelper/2.3 System Context Package,SysMLHelper/2.4 Function Breakdown Package,SysMLHelper/2.5 Parametrics Package,SysMLHelper/Enhanced Use Case Diagram,</v>
      </c>
      <c r="E171" s="11" t="s">
        <v>168</v>
      </c>
      <c r="F171" s="11" t="str">
        <f>IF(ISNUMBER(SEARCH("y",E171)),B171,"")</f>
        <v/>
      </c>
      <c r="G171" s="11" t="str">
        <f t="shared" si="12"/>
        <v>Comment,Constraint,Package,Problem,Rationale,View,Viewpoint,CustomView,Conform,Dependency,Refinement,Realization,Derivation,Satisfaction,Derive Requirement,Actor,Allocation,AllocationsTable,Stereotype,Tag,ControlledFile,HyperLink,TableLayout,TableView,MatrixLayout,MatrixView,CSVImporter,ExtendedTableLayout,ExtendedTableView,Query,1.2 Actors Package,</v>
      </c>
      <c r="H171" s="13" t="s">
        <v>168</v>
      </c>
      <c r="I171" s="13" t="str">
        <f>IF(ISNUMBER(SEARCH("y",H171)),B171,"")</f>
        <v/>
      </c>
      <c r="J171" s="13" t="str">
        <f t="shared" si="13"/>
        <v>Diagram View,Comment,Constraint,Package,Problem,Rationale,View,Viewpoint,CustomView,Dependency,Part,Allocation,AllocationsTable,Stereotype,Tag,ControlledFile,HyperLink,TableLayout,TableView,MatrixLayout,MatrixView,CSVImporter,ExtendedTableLayout,ExtendedTableView,Query,</v>
      </c>
      <c r="K171" s="17" t="s">
        <v>168</v>
      </c>
      <c r="L171" s="17" t="str">
        <f>IF(ISNUMBER(SEARCH("y",K171)),B171,"")</f>
        <v/>
      </c>
      <c r="M171" s="17" t="str">
        <f t="shared" si="14"/>
        <v>Requirements Diagram,Parametric Diagram,SequenceDiagram,ActivityDiagram,Comment,Constraint,Problem,Rationale,Dependency,Part,AssociationEnd,Generalization,Flow,Requirement,HyperLink,</v>
      </c>
    </row>
    <row r="172" spans="1:45" x14ac:dyDescent="0.25">
      <c r="A172" s="15" t="s">
        <v>172</v>
      </c>
      <c r="B172" s="6" t="s">
        <v>180</v>
      </c>
      <c r="C172" s="9" t="str">
        <f t="shared" si="16"/>
        <v>SysMLHelper/Enhanced Use Case Diagram,</v>
      </c>
      <c r="D172" s="9" t="str">
        <f t="shared" si="11"/>
        <v>Diagrams/Requirements Diagram,Diagrams/UseCaseDiagram,Diagrams/Package Diagram,Diagrams/Block Definition Diagram,Diagrams/Internal Block Diagram,Diagrams/Parametric Diagram,Diagrams/SequenceDiagram,Diagrams/rpy_separator,Diagrams/Statechart,Diagrams/ActivityDiagram,Diagrams/PanelDiagram,Diagrams/TimingDiagram,Diagrams/rpy_separator,Diagrams/Diagram View,General Elements/Comment,General Elements/Constraint,General Elements/Package,General Elements/Problem,General Elements/Rationale,General Elements/View,General Elements/Viewpoint,General Elements/CustomView,General Elements/rpy_separator,General Elements/Conform,General Elements/Dependency,General Elements/Refinement,General Elements/Realization,Blocks/Block,Blocks/Part,Blocks/Interface,Blocks/Event,Blocks/ChangeStructuralFeatureEvent,Blocks/rpy_separator,Blocks/DataType,Blocks/ValueType,Blocks/Unit,Blocks/Dimension,Blocks/rpy_separator,Blocks/ValueProperty,Blocks/Operation,Blocks/Reception,Blocks/TriggeredOperation,Blocks/Constructor,Blocks/Destructor,Blocks/rpy_separator,Blocks/AssociationEnd,Blocks/BindingConnector,Blocks/Generalization,Blocks/InstanceSpecification,Ports and Flows/Port,Ports and Flows/FlowPort,Ports and Flows/rpy_separator,Ports and Flows/InterfaceBlock,Ports and Flows/FullPort,Ports and Flows/ProxyPort,Ports and Flows/rpy_separator,Ports and Flows/FlowSpecification,Ports and Flows/FlowProperty,Ports and Flows/FlowItem,Ports and Flows/Flow,Requirements/Requirement,Requirements/RequirementsTable,Requirements/Remote Requirements Table,Requirements/Requirements Coverage Table,Requirements/Derivation,Requirements/Satisfaction,Requirements/TestCase,Requirements/Validation,Requirements/Derive Requirement,Use Cases/UseCase,Use Cases/Actor,Constraint Blocks/ConstraintBlock,Constraint Blocks/ConstraintProperty,Constraint Blocks/ConstraintParameter,Allocations/Allocation,Allocations/AllocationsTable,Extensions/Profile,Extensions/Stereotype,Extensions/Tag,Extensions/rpy_separator,Extensions/Component,Extensions/Configuration,Extensions/File,Extensions/ControlledFile,Extensions/HyperLink,Views and Layouts/TableLayout,Views and Layouts/TableView,Views and Layouts/MatrixLayout,Views and Layouts/MatrixView,Views and Layouts/Metrics Layout,Views and Layouts/Metrics View,Views and Layouts/CSVImporter,Views and Layouts/ExtendedTableLayout,Views and Layouts/ExtendedTableView,General Elements/TestObjective,TestingProfile/TestPackage,TestingProfile/TestRequirementMatrix,TestingProfile/TestResultTable,TestingProfile/TestCase,TestingProfile/TestContext,TestingProfile/SUT,TestingProfile/TestComponent,TestingProfile/TestActor,TestingProfile/TestComponentInstanceTestingProfile/TestConfiguration,TestingProfile/TestContext Diagram,TestingProfile/TestObjective,TestingProfile/TestScenario,TestingProfile/ScenarioRequirementFull,TestingProfile/ScenarioRequirementPartial,TestingProfile/ScenarioRequirementTable,TestingProfile/SDMapping,TestingProfile/SDMappingsTable,TestingProfile/SDInstanceRealizationMapPair,TestingProfile/SDInstanceRealizationMerge,TestingProfile/SDInstanceRealizationMergeOrigin,TestingProfile/SDInstanceRealizationSplit,TestingProfile/SDInstanceRealizationSplitTarget,DDS/dataReader,DDS/dataWriter,DDS/deadlineQosPolicy,DDS/domainParticipant,DDS/doQosPolicy,DDS/dsQosPolicy,DDS/durabilityQosPolicy,DDS/efQosPolicy,DDS/gdQosPolicy,DDS/historyQosPolicy,DDS/key,DDS/lbQosPolicy,DDS/lifespanQosPolicy,DDS/livelinessQosPolicy,DDS/osQosPolicy,DDS/ownershipQosPolicy,DDS/partitionQosPolicy,DDS/presentationQosPolicy,DDS/publisher,DDS/rdlQosPolicy,DDS/reliabilityQoSPolicy,DDS/rlQosPolicy,DDS/subscriber,DDS/tbfQosPolicy,DDS/tdQoSPolicy,DDS/topic,DDS/topicStruct,DDS/tpQosPolicy,DDS/udQosPolicy,DDS/wdlQosPolicy,DDS/ddsDiagram,DDS/guardCondition,DDS/guardConditionLink,DDS/idlType,DDS/listener,DDS/qualityOfService,DDS/queryCondition,DDS/readCondition,DDS/statusCondition,DDS/waitSet,rpy_separator,Query,SysMLHelper/1.1 System-Level Design,SysMLHelper/1.2 Actors Package,SysMLHelper/1.3 PPMS Functional Design Specification,SysMLHelper/1.4 MCAS Functional Design Specification,SysMLHelper/2.1 Requirements Package,SysMLHelper/2.2 Actors Package,SysMLHelper/2.3 System Context Package,SysMLHelper/2.4 Function Breakdown Package,SysMLHelper/2.5 Parametrics Package,SysMLHelper/Enhanced Use Case Diagram,SysMLHelper/Enhanced Use Case Diagram,</v>
      </c>
      <c r="E172" s="11" t="s">
        <v>168</v>
      </c>
      <c r="F172" s="11" t="str">
        <f>IF(ISNUMBER(SEARCH("y",E172)),B172,"")</f>
        <v/>
      </c>
      <c r="G172" s="11" t="str">
        <f t="shared" si="12"/>
        <v>Comment,Constraint,Package,Problem,Rationale,View,Viewpoint,CustomView,Conform,Dependency,Refinement,Realization,Derivation,Satisfaction,Derive Requirement,Actor,Allocation,AllocationsTable,Stereotype,Tag,ControlledFile,HyperLink,TableLayout,TableView,MatrixLayout,MatrixView,CSVImporter,ExtendedTableLayout,ExtendedTableView,Query,1.2 Actors Package,</v>
      </c>
      <c r="H172" s="13" t="s">
        <v>168</v>
      </c>
      <c r="I172" s="13" t="str">
        <f>IF(ISNUMBER(SEARCH("y",H172)),B172,"")</f>
        <v/>
      </c>
      <c r="J172" s="13" t="str">
        <f t="shared" si="13"/>
        <v>Diagram View,Comment,Constraint,Package,Problem,Rationale,View,Viewpoint,CustomView,Dependency,Part,Allocation,AllocationsTable,Stereotype,Tag,ControlledFile,HyperLink,TableLayout,TableView,MatrixLayout,MatrixView,CSVImporter,ExtendedTableLayout,ExtendedTableView,Query,</v>
      </c>
      <c r="K172" s="17" t="s">
        <v>168</v>
      </c>
      <c r="L172" s="17" t="str">
        <f>IF(ISNUMBER(SEARCH("y",K172)),B172,"")</f>
        <v/>
      </c>
      <c r="M172" s="17" t="str">
        <f t="shared" si="14"/>
        <v>Requirements Diagram,Parametric Diagram,SequenceDiagram,ActivityDiagram,Comment,Constraint,Problem,Rationale,Dependency,Part,AssociationEnd,Generalization,Flow,Requirement,HyperLink,</v>
      </c>
    </row>
    <row r="173" spans="1:45" x14ac:dyDescent="0.25">
      <c r="A173" s="15" t="s">
        <v>172</v>
      </c>
      <c r="B173" s="6" t="s">
        <v>182</v>
      </c>
      <c r="C173" s="9" t="str">
        <f t="shared" si="16"/>
        <v>SysMLHelper/Function Block,</v>
      </c>
      <c r="D173" s="9" t="str">
        <f t="shared" si="11"/>
        <v>Diagrams/Requirements Diagram,Diagrams/UseCaseDiagram,Diagrams/Package Diagram,Diagrams/Block Definition Diagram,Diagrams/Internal Block Diagram,Diagrams/Parametric Diagram,Diagrams/SequenceDiagram,Diagrams/rpy_separator,Diagrams/Statechart,Diagrams/ActivityDiagram,Diagrams/PanelDiagram,Diagrams/TimingDiagram,Diagrams/rpy_separator,Diagrams/Diagram View,General Elements/Comment,General Elements/Constraint,General Elements/Package,General Elements/Problem,General Elements/Rationale,General Elements/View,General Elements/Viewpoint,General Elements/CustomView,General Elements/rpy_separator,General Elements/Conform,General Elements/Dependency,General Elements/Refinement,General Elements/Realization,Blocks/Block,Blocks/Part,Blocks/Interface,Blocks/Event,Blocks/ChangeStructuralFeatureEvent,Blocks/rpy_separator,Blocks/DataType,Blocks/ValueType,Blocks/Unit,Blocks/Dimension,Blocks/rpy_separator,Blocks/ValueProperty,Blocks/Operation,Blocks/Reception,Blocks/TriggeredOperation,Blocks/Constructor,Blocks/Destructor,Blocks/rpy_separator,Blocks/AssociationEnd,Blocks/BindingConnector,Blocks/Generalization,Blocks/InstanceSpecification,Ports and Flows/Port,Ports and Flows/FlowPort,Ports and Flows/rpy_separator,Ports and Flows/InterfaceBlock,Ports and Flows/FullPort,Ports and Flows/ProxyPort,Ports and Flows/rpy_separator,Ports and Flows/FlowSpecification,Ports and Flows/FlowProperty,Ports and Flows/FlowItem,Ports and Flows/Flow,Requirements/Requirement,Requirements/RequirementsTable,Requirements/Remote Requirements Table,Requirements/Requirements Coverage Table,Requirements/Derivation,Requirements/Satisfaction,Requirements/TestCase,Requirements/Validation,Requirements/Derive Requirement,Use Cases/UseCase,Use Cases/Actor,Constraint Blocks/ConstraintBlock,Constraint Blocks/ConstraintProperty,Constraint Blocks/ConstraintParameter,Allocations/Allocation,Allocations/AllocationsTable,Extensions/Profile,Extensions/Stereotype,Extensions/Tag,Extensions/rpy_separator,Extensions/Component,Extensions/Configuration,Extensions/File,Extensions/ControlledFile,Extensions/HyperLink,Views and Layouts/TableLayout,Views and Layouts/TableView,Views and Layouts/MatrixLayout,Views and Layouts/MatrixView,Views and Layouts/Metrics Layout,Views and Layouts/Metrics View,Views and Layouts/CSVImporter,Views and Layouts/ExtendedTableLayout,Views and Layouts/ExtendedTableView,General Elements/TestObjective,TestingProfile/TestPackage,TestingProfile/TestRequirementMatrix,TestingProfile/TestResultTable,TestingProfile/TestCase,TestingProfile/TestContext,TestingProfile/SUT,TestingProfile/TestComponent,TestingProfile/TestActor,TestingProfile/TestComponentInstanceTestingProfile/TestConfiguration,TestingProfile/TestContext Diagram,TestingProfile/TestObjective,TestingProfile/TestScenario,TestingProfile/ScenarioRequirementFull,TestingProfile/ScenarioRequirementPartial,TestingProfile/ScenarioRequirementTable,TestingProfile/SDMapping,TestingProfile/SDMappingsTable,TestingProfile/SDInstanceRealizationMapPair,TestingProfile/SDInstanceRealizationMerge,TestingProfile/SDInstanceRealizationMergeOrigin,TestingProfile/SDInstanceRealizationSplit,TestingProfile/SDInstanceRealizationSplitTarget,DDS/dataReader,DDS/dataWriter,DDS/deadlineQosPolicy,DDS/domainParticipant,DDS/doQosPolicy,DDS/dsQosPolicy,DDS/durabilityQosPolicy,DDS/efQosPolicy,DDS/gdQosPolicy,DDS/historyQosPolicy,DDS/key,DDS/lbQosPolicy,DDS/lifespanQosPolicy,DDS/livelinessQosPolicy,DDS/osQosPolicy,DDS/ownershipQosPolicy,DDS/partitionQosPolicy,DDS/presentationQosPolicy,DDS/publisher,DDS/rdlQosPolicy,DDS/reliabilityQoSPolicy,DDS/rlQosPolicy,DDS/subscriber,DDS/tbfQosPolicy,DDS/tdQoSPolicy,DDS/topic,DDS/topicStruct,DDS/tpQosPolicy,DDS/udQosPolicy,DDS/wdlQosPolicy,DDS/ddsDiagram,DDS/guardCondition,DDS/guardConditionLink,DDS/idlType,DDS/listener,DDS/qualityOfService,DDS/queryCondition,DDS/readCondition,DDS/statusCondition,DDS/waitSet,rpy_separator,Query,SysMLHelper/1.1 System-Level Design,SysMLHelper/1.2 Actors Package,SysMLHelper/1.3 PPMS Functional Design Specification,SysMLHelper/1.4 MCAS Functional Design Specification,SysMLHelper/2.1 Requirements Package,SysMLHelper/2.2 Actors Package,SysMLHelper/2.3 System Context Package,SysMLHelper/2.4 Function Breakdown Package,SysMLHelper/2.5 Parametrics Package,SysMLHelper/Enhanced Use Case Diagram,SysMLHelper/Enhanced Use Case Diagram,SysMLHelper/Function Block,</v>
      </c>
      <c r="E173" s="11" t="s">
        <v>168</v>
      </c>
      <c r="F173" s="11" t="str">
        <f>IF(ISNUMBER(SEARCH("y",E173)),B173,"")</f>
        <v/>
      </c>
      <c r="G173" s="11" t="str">
        <f t="shared" si="12"/>
        <v>Comment,Constraint,Package,Problem,Rationale,View,Viewpoint,CustomView,Conform,Dependency,Refinement,Realization,Derivation,Satisfaction,Derive Requirement,Actor,Allocation,AllocationsTable,Stereotype,Tag,ControlledFile,HyperLink,TableLayout,TableView,MatrixLayout,MatrixView,CSVImporter,ExtendedTableLayout,ExtendedTableView,Query,1.2 Actors Package,</v>
      </c>
      <c r="H173" s="13" t="s">
        <v>169</v>
      </c>
      <c r="I173" s="13" t="str">
        <f>IF(ISNUMBER(SEARCH("y",H173)),B173,"")</f>
        <v>Function Block,</v>
      </c>
      <c r="J173" s="13" t="str">
        <f t="shared" si="13"/>
        <v>Diagram View,Comment,Constraint,Package,Problem,Rationale,View,Viewpoint,CustomView,Dependency,Part,Allocation,AllocationsTable,Stereotype,Tag,ControlledFile,HyperLink,TableLayout,TableView,MatrixLayout,MatrixView,CSVImporter,ExtendedTableLayout,ExtendedTableView,Query,Function Block,</v>
      </c>
      <c r="K173" s="17" t="s">
        <v>168</v>
      </c>
      <c r="L173" s="17" t="str">
        <f>IF(ISNUMBER(SEARCH("y",K173)),B173,"")</f>
        <v/>
      </c>
      <c r="M173" s="17" t="str">
        <f t="shared" si="14"/>
        <v>Requirements Diagram,Parametric Diagram,SequenceDiagram,ActivityDiagram,Comment,Constraint,Problem,Rationale,Dependency,Part,AssociationEnd,Generalization,Flow,Requirement,HyperLink,</v>
      </c>
    </row>
    <row r="174" spans="1:45" x14ac:dyDescent="0.25">
      <c r="A174" s="15" t="s">
        <v>172</v>
      </c>
      <c r="B174" s="6" t="s">
        <v>181</v>
      </c>
      <c r="C174" s="9" t="str">
        <f t="shared" si="16"/>
        <v>SysMLHelper/Function Hierarchy - Block Definition Diagram,</v>
      </c>
      <c r="D174" s="9" t="str">
        <f t="shared" si="11"/>
        <v>Diagrams/Requirements Diagram,Diagrams/UseCaseDiagram,Diagrams/Package Diagram,Diagrams/Block Definition Diagram,Diagrams/Internal Block Diagram,Diagrams/Parametric Diagram,Diagrams/SequenceDiagram,Diagrams/rpy_separator,Diagrams/Statechart,Diagrams/ActivityDiagram,Diagrams/PanelDiagram,Diagrams/TimingDiagram,Diagrams/rpy_separator,Diagrams/Diagram View,General Elements/Comment,General Elements/Constraint,General Elements/Package,General Elements/Problem,General Elements/Rationale,General Elements/View,General Elements/Viewpoint,General Elements/CustomView,General Elements/rpy_separator,General Elements/Conform,General Elements/Dependency,General Elements/Refinement,General Elements/Realization,Blocks/Block,Blocks/Part,Blocks/Interface,Blocks/Event,Blocks/ChangeStructuralFeatureEvent,Blocks/rpy_separator,Blocks/DataType,Blocks/ValueType,Blocks/Unit,Blocks/Dimension,Blocks/rpy_separator,Blocks/ValueProperty,Blocks/Operation,Blocks/Reception,Blocks/TriggeredOperation,Blocks/Constructor,Blocks/Destructor,Blocks/rpy_separator,Blocks/AssociationEnd,Blocks/BindingConnector,Blocks/Generalization,Blocks/InstanceSpecification,Ports and Flows/Port,Ports and Flows/FlowPort,Ports and Flows/rpy_separator,Ports and Flows/InterfaceBlock,Ports and Flows/FullPort,Ports and Flows/ProxyPort,Ports and Flows/rpy_separator,Ports and Flows/FlowSpecification,Ports and Flows/FlowProperty,Ports and Flows/FlowItem,Ports and Flows/Flow,Requirements/Requirement,Requirements/RequirementsTable,Requirements/Remote Requirements Table,Requirements/Requirements Coverage Table,Requirements/Derivation,Requirements/Satisfaction,Requirements/TestCase,Requirements/Validation,Requirements/Derive Requirement,Use Cases/UseCase,Use Cases/Actor,Constraint Blocks/ConstraintBlock,Constraint Blocks/ConstraintProperty,Constraint Blocks/ConstraintParameter,Allocations/Allocation,Allocations/AllocationsTable,Extensions/Profile,Extensions/Stereotype,Extensions/Tag,Extensions/rpy_separator,Extensions/Component,Extensions/Configuration,Extensions/File,Extensions/ControlledFile,Extensions/HyperLink,Views and Layouts/TableLayout,Views and Layouts/TableView,Views and Layouts/MatrixLayout,Views and Layouts/MatrixView,Views and Layouts/Metrics Layout,Views and Layouts/Metrics View,Views and Layouts/CSVImporter,Views and Layouts/ExtendedTableLayout,Views and Layouts/ExtendedTableView,General Elements/TestObjective,TestingProfile/TestPackage,TestingProfile/TestRequirementMatrix,TestingProfile/TestResultTable,TestingProfile/TestCase,TestingProfile/TestContext,TestingProfile/SUT,TestingProfile/TestComponent,TestingProfile/TestActor,TestingProfile/TestComponentInstanceTestingProfile/TestConfiguration,TestingProfile/TestContext Diagram,TestingProfile/TestObjective,TestingProfile/TestScenario,TestingProfile/ScenarioRequirementFull,TestingProfile/ScenarioRequirementPartial,TestingProfile/ScenarioRequirementTable,TestingProfile/SDMapping,TestingProfile/SDMappingsTable,TestingProfile/SDInstanceRealizationMapPair,TestingProfile/SDInstanceRealizationMerge,TestingProfile/SDInstanceRealizationMergeOrigin,TestingProfile/SDInstanceRealizationSplit,TestingProfile/SDInstanceRealizationSplitTarget,DDS/dataReader,DDS/dataWriter,DDS/deadlineQosPolicy,DDS/domainParticipant,DDS/doQosPolicy,DDS/dsQosPolicy,DDS/durabilityQosPolicy,DDS/efQosPolicy,DDS/gdQosPolicy,DDS/historyQosPolicy,DDS/key,DDS/lbQosPolicy,DDS/lifespanQosPolicy,DDS/livelinessQosPolicy,DDS/osQosPolicy,DDS/ownershipQosPolicy,DDS/partitionQosPolicy,DDS/presentationQosPolicy,DDS/publisher,DDS/rdlQosPolicy,DDS/reliabilityQoSPolicy,DDS/rlQosPolicy,DDS/subscriber,DDS/tbfQosPolicy,DDS/tdQoSPolicy,DDS/topic,DDS/topicStruct,DDS/tpQosPolicy,DDS/udQosPolicy,DDS/wdlQosPolicy,DDS/ddsDiagram,DDS/guardCondition,DDS/guardConditionLink,DDS/idlType,DDS/listener,DDS/qualityOfService,DDS/queryCondition,DDS/readCondition,DDS/statusCondition,DDS/waitSet,rpy_separator,Query,SysMLHelper/1.1 System-Level Design,SysMLHelper/1.2 Actors Package,SysMLHelper/1.3 PPMS Functional Design Specification,SysMLHelper/1.4 MCAS Functional Design Specification,SysMLHelper/2.1 Requirements Package,SysMLHelper/2.2 Actors Package,SysMLHelper/2.3 System Context Package,SysMLHelper/2.4 Function Breakdown Package,SysMLHelper/2.5 Parametrics Package,SysMLHelper/Enhanced Use Case Diagram,SysMLHelper/Enhanced Use Case Diagram,SysMLHelper/Function Block,SysMLHelper/Function Hierarchy - Block Definition Diagram,</v>
      </c>
      <c r="E174" s="11" t="s">
        <v>168</v>
      </c>
      <c r="F174" s="11" t="str">
        <f>IF(ISNUMBER(SEARCH("y",E174)),B174,"")</f>
        <v/>
      </c>
      <c r="G174" s="11" t="str">
        <f t="shared" si="12"/>
        <v>Comment,Constraint,Package,Problem,Rationale,View,Viewpoint,CustomView,Conform,Dependency,Refinement,Realization,Derivation,Satisfaction,Derive Requirement,Actor,Allocation,AllocationsTable,Stereotype,Tag,ControlledFile,HyperLink,TableLayout,TableView,MatrixLayout,MatrixView,CSVImporter,ExtendedTableLayout,ExtendedTableView,Query,1.2 Actors Package,</v>
      </c>
      <c r="H174" s="13" t="s">
        <v>168</v>
      </c>
      <c r="I174" s="13" t="str">
        <f>IF(ISNUMBER(SEARCH("y",H174)),B174,"")</f>
        <v/>
      </c>
      <c r="J174" s="13" t="str">
        <f t="shared" si="13"/>
        <v>Diagram View,Comment,Constraint,Package,Problem,Rationale,View,Viewpoint,CustomView,Dependency,Part,Allocation,AllocationsTable,Stereotype,Tag,ControlledFile,HyperLink,TableLayout,TableView,MatrixLayout,MatrixView,CSVImporter,ExtendedTableLayout,ExtendedTableView,Query,Function Block,</v>
      </c>
      <c r="K174" s="17" t="s">
        <v>168</v>
      </c>
      <c r="L174" s="17" t="str">
        <f>IF(ISNUMBER(SEARCH("y",K174)),B174,"")</f>
        <v/>
      </c>
      <c r="M174" s="17" t="str">
        <f t="shared" si="14"/>
        <v>Requirements Diagram,Parametric Diagram,SequenceDiagram,ActivityDiagram,Comment,Constraint,Problem,Rationale,Dependency,Part,AssociationEnd,Generalization,Flow,Requirement,HyperLink,</v>
      </c>
    </row>
    <row r="175" spans="1:45" x14ac:dyDescent="0.25">
      <c r="A175" s="15" t="s">
        <v>172</v>
      </c>
      <c r="B175" s="6" t="s">
        <v>183</v>
      </c>
      <c r="C175" s="9" t="str">
        <f t="shared" si="16"/>
        <v>SysMLHelper/Sequence Block,</v>
      </c>
      <c r="D175" s="9" t="str">
        <f t="shared" si="11"/>
        <v>Diagrams/Requirements Diagram,Diagrams/UseCaseDiagram,Diagrams/Package Diagram,Diagrams/Block Definition Diagram,Diagrams/Internal Block Diagram,Diagrams/Parametric Diagram,Diagrams/SequenceDiagram,Diagrams/rpy_separator,Diagrams/Statechart,Diagrams/ActivityDiagram,Diagrams/PanelDiagram,Diagrams/TimingDiagram,Diagrams/rpy_separator,Diagrams/Diagram View,General Elements/Comment,General Elements/Constraint,General Elements/Package,General Elements/Problem,General Elements/Rationale,General Elements/View,General Elements/Viewpoint,General Elements/CustomView,General Elements/rpy_separator,General Elements/Conform,General Elements/Dependency,General Elements/Refinement,General Elements/Realization,Blocks/Block,Blocks/Part,Blocks/Interface,Blocks/Event,Blocks/ChangeStructuralFeatureEvent,Blocks/rpy_separator,Blocks/DataType,Blocks/ValueType,Blocks/Unit,Blocks/Dimension,Blocks/rpy_separator,Blocks/ValueProperty,Blocks/Operation,Blocks/Reception,Blocks/TriggeredOperation,Blocks/Constructor,Blocks/Destructor,Blocks/rpy_separator,Blocks/AssociationEnd,Blocks/BindingConnector,Blocks/Generalization,Blocks/InstanceSpecification,Ports and Flows/Port,Ports and Flows/FlowPort,Ports and Flows/rpy_separator,Ports and Flows/InterfaceBlock,Ports and Flows/FullPort,Ports and Flows/ProxyPort,Ports and Flows/rpy_separator,Ports and Flows/FlowSpecification,Ports and Flows/FlowProperty,Ports and Flows/FlowItem,Ports and Flows/Flow,Requirements/Requirement,Requirements/RequirementsTable,Requirements/Remote Requirements Table,Requirements/Requirements Coverage Table,Requirements/Derivation,Requirements/Satisfaction,Requirements/TestCase,Requirements/Validation,Requirements/Derive Requirement,Use Cases/UseCase,Use Cases/Actor,Constraint Blocks/ConstraintBlock,Constraint Blocks/ConstraintProperty,Constraint Blocks/ConstraintParameter,Allocations/Allocation,Allocations/AllocationsTable,Extensions/Profile,Extensions/Stereotype,Extensions/Tag,Extensions/rpy_separator,Extensions/Component,Extensions/Configuration,Extensions/File,Extensions/ControlledFile,Extensions/HyperLink,Views and Layouts/TableLayout,Views and Layouts/TableView,Views and Layouts/MatrixLayout,Views and Layouts/MatrixView,Views and Layouts/Metrics Layout,Views and Layouts/Metrics View,Views and Layouts/CSVImporter,Views and Layouts/ExtendedTableLayout,Views and Layouts/ExtendedTableView,General Elements/TestObjective,TestingProfile/TestPackage,TestingProfile/TestRequirementMatrix,TestingProfile/TestResultTable,TestingProfile/TestCase,TestingProfile/TestContext,TestingProfile/SUT,TestingProfile/TestComponent,TestingProfile/TestActor,TestingProfile/TestComponentInstanceTestingProfile/TestConfiguration,TestingProfile/TestContext Diagram,TestingProfile/TestObjective,TestingProfile/TestScenario,TestingProfile/ScenarioRequirementFull,TestingProfile/ScenarioRequirementPartial,TestingProfile/ScenarioRequirementTable,TestingProfile/SDMapping,TestingProfile/SDMappingsTable,TestingProfile/SDInstanceRealizationMapPair,TestingProfile/SDInstanceRealizationMerge,TestingProfile/SDInstanceRealizationMergeOrigin,TestingProfile/SDInstanceRealizationSplit,TestingProfile/SDInstanceRealizationSplitTarget,DDS/dataReader,DDS/dataWriter,DDS/deadlineQosPolicy,DDS/domainParticipant,DDS/doQosPolicy,DDS/dsQosPolicy,DDS/durabilityQosPolicy,DDS/efQosPolicy,DDS/gdQosPolicy,DDS/historyQosPolicy,DDS/key,DDS/lbQosPolicy,DDS/lifespanQosPolicy,DDS/livelinessQosPolicy,DDS/osQosPolicy,DDS/ownershipQosPolicy,DDS/partitionQosPolicy,DDS/presentationQosPolicy,DDS/publisher,DDS/rdlQosPolicy,DDS/reliabilityQoSPolicy,DDS/rlQosPolicy,DDS/subscriber,DDS/tbfQosPolicy,DDS/tdQoSPolicy,DDS/topic,DDS/topicStruct,DDS/tpQosPolicy,DDS/udQosPolicy,DDS/wdlQosPolicy,DDS/ddsDiagram,DDS/guardCondition,DDS/guardConditionLink,DDS/idlType,DDS/listener,DDS/qualityOfService,DDS/queryCondition,DDS/readCondition,DDS/statusCondition,DDS/waitSet,rpy_separator,Query,SysMLHelper/1.1 System-Level Design,SysMLHelper/1.2 Actors Package,SysMLHelper/1.3 PPMS Functional Design Specification,SysMLHelper/1.4 MCAS Functional Design Specification,SysMLHelper/2.1 Requirements Package,SysMLHelper/2.2 Actors Package,SysMLHelper/2.3 System Context Package,SysMLHelper/2.4 Function Breakdown Package,SysMLHelper/2.5 Parametrics Package,SysMLHelper/Enhanced Use Case Diagram,SysMLHelper/Enhanced Use Case Diagram,SysMLHelper/Function Block,SysMLHelper/Function Hierarchy - Block Definition Diagram,SysMLHelper/Sequence Block,</v>
      </c>
      <c r="E175" s="11" t="s">
        <v>168</v>
      </c>
      <c r="F175" s="11" t="str">
        <f>IF(ISNUMBER(SEARCH("y",E175)),B175,"")</f>
        <v/>
      </c>
      <c r="G175" s="11" t="str">
        <f t="shared" si="12"/>
        <v>Comment,Constraint,Package,Problem,Rationale,View,Viewpoint,CustomView,Conform,Dependency,Refinement,Realization,Derivation,Satisfaction,Derive Requirement,Actor,Allocation,AllocationsTable,Stereotype,Tag,ControlledFile,HyperLink,TableLayout,TableView,MatrixLayout,MatrixView,CSVImporter,ExtendedTableLayout,ExtendedTableView,Query,1.2 Actors Package,</v>
      </c>
      <c r="H175" s="13" t="s">
        <v>169</v>
      </c>
      <c r="I175" s="13" t="str">
        <f>IF(ISNUMBER(SEARCH("y",H175)),B175,"")</f>
        <v>Sequence Block,</v>
      </c>
      <c r="J175" s="13" t="str">
        <f t="shared" si="13"/>
        <v>Diagram View,Comment,Constraint,Package,Problem,Rationale,View,Viewpoint,CustomView,Dependency,Part,Allocation,AllocationsTable,Stereotype,Tag,ControlledFile,HyperLink,TableLayout,TableView,MatrixLayout,MatrixView,CSVImporter,ExtendedTableLayout,ExtendedTableView,Query,Function Block,Sequence Block,</v>
      </c>
      <c r="K175" s="17" t="s">
        <v>168</v>
      </c>
      <c r="L175" s="17" t="str">
        <f>IF(ISNUMBER(SEARCH("y",K175)),B175,"")</f>
        <v/>
      </c>
      <c r="M175" s="17" t="str">
        <f t="shared" si="14"/>
        <v>Requirements Diagram,Parametric Diagram,SequenceDiagram,ActivityDiagram,Comment,Constraint,Problem,Rationale,Dependency,Part,AssociationEnd,Generalization,Flow,Requirement,HyperLink,</v>
      </c>
    </row>
    <row r="176" spans="1:45" x14ac:dyDescent="0.25">
      <c r="A176" s="15"/>
      <c r="B176" s="6" t="s">
        <v>186</v>
      </c>
      <c r="C176" s="9" t="str">
        <f t="shared" ref="C176" si="21">IF(A176="",B176,A176&amp;"/"&amp;B176)</f>
        <v>Subfunction,</v>
      </c>
      <c r="D176" s="9" t="str">
        <f t="shared" si="11"/>
        <v>Diagrams/Requirements Diagram,Diagrams/UseCaseDiagram,Diagrams/Package Diagram,Diagrams/Block Definition Diagram,Diagrams/Internal Block Diagram,Diagrams/Parametric Diagram,Diagrams/SequenceDiagram,Diagrams/rpy_separator,Diagrams/Statechart,Diagrams/ActivityDiagram,Diagrams/PanelDiagram,Diagrams/TimingDiagram,Diagrams/rpy_separator,Diagrams/Diagram View,General Elements/Comment,General Elements/Constraint,General Elements/Package,General Elements/Problem,General Elements/Rationale,General Elements/View,General Elements/Viewpoint,General Elements/CustomView,General Elements/rpy_separator,General Elements/Conform,General Elements/Dependency,General Elements/Refinement,General Elements/Realization,Blocks/Block,Blocks/Part,Blocks/Interface,Blocks/Event,Blocks/ChangeStructuralFeatureEvent,Blocks/rpy_separator,Blocks/DataType,Blocks/ValueType,Blocks/Unit,Blocks/Dimension,Blocks/rpy_separator,Blocks/ValueProperty,Blocks/Operation,Blocks/Reception,Blocks/TriggeredOperation,Blocks/Constructor,Blocks/Destructor,Blocks/rpy_separator,Blocks/AssociationEnd,Blocks/BindingConnector,Blocks/Generalization,Blocks/InstanceSpecification,Ports and Flows/Port,Ports and Flows/FlowPort,Ports and Flows/rpy_separator,Ports and Flows/InterfaceBlock,Ports and Flows/FullPort,Ports and Flows/ProxyPort,Ports and Flows/rpy_separator,Ports and Flows/FlowSpecification,Ports and Flows/FlowProperty,Ports and Flows/FlowItem,Ports and Flows/Flow,Requirements/Requirement,Requirements/RequirementsTable,Requirements/Remote Requirements Table,Requirements/Requirements Coverage Table,Requirements/Derivation,Requirements/Satisfaction,Requirements/TestCase,Requirements/Validation,Requirements/Derive Requirement,Use Cases/UseCase,Use Cases/Actor,Constraint Blocks/ConstraintBlock,Constraint Blocks/ConstraintProperty,Constraint Blocks/ConstraintParameter,Allocations/Allocation,Allocations/AllocationsTable,Extensions/Profile,Extensions/Stereotype,Extensions/Tag,Extensions/rpy_separator,Extensions/Component,Extensions/Configuration,Extensions/File,Extensions/ControlledFile,Extensions/HyperLink,Views and Layouts/TableLayout,Views and Layouts/TableView,Views and Layouts/MatrixLayout,Views and Layouts/MatrixView,Views and Layouts/Metrics Layout,Views and Layouts/Metrics View,Views and Layouts/CSVImporter,Views and Layouts/ExtendedTableLayout,Views and Layouts/ExtendedTableView,General Elements/TestObjective,TestingProfile/TestPackage,TestingProfile/TestRequirementMatrix,TestingProfile/TestResultTable,TestingProfile/TestCase,TestingProfile/TestContext,TestingProfile/SUT,TestingProfile/TestComponent,TestingProfile/TestActor,TestingProfile/TestComponentInstanceTestingProfile/TestConfiguration,TestingProfile/TestContext Diagram,TestingProfile/TestObjective,TestingProfile/TestScenario,TestingProfile/ScenarioRequirementFull,TestingProfile/ScenarioRequirementPartial,TestingProfile/ScenarioRequirementTable,TestingProfile/SDMapping,TestingProfile/SDMappingsTable,TestingProfile/SDInstanceRealizationMapPair,TestingProfile/SDInstanceRealizationMerge,TestingProfile/SDInstanceRealizationMergeOrigin,TestingProfile/SDInstanceRealizationSplit,TestingProfile/SDInstanceRealizationSplitTarget,DDS/dataReader,DDS/dataWriter,DDS/deadlineQosPolicy,DDS/domainParticipant,DDS/doQosPolicy,DDS/dsQosPolicy,DDS/durabilityQosPolicy,DDS/efQosPolicy,DDS/gdQosPolicy,DDS/historyQosPolicy,DDS/key,DDS/lbQosPolicy,DDS/lifespanQosPolicy,DDS/livelinessQosPolicy,DDS/osQosPolicy,DDS/ownershipQosPolicy,DDS/partitionQosPolicy,DDS/presentationQosPolicy,DDS/publisher,DDS/rdlQosPolicy,DDS/reliabilityQoSPolicy,DDS/rlQosPolicy,DDS/subscriber,DDS/tbfQosPolicy,DDS/tdQoSPolicy,DDS/topic,DDS/topicStruct,DDS/tpQosPolicy,DDS/udQosPolicy,DDS/wdlQosPolicy,DDS/ddsDiagram,DDS/guardCondition,DDS/guardConditionLink,DDS/idlType,DDS/listener,DDS/qualityOfService,DDS/queryCondition,DDS/readCondition,DDS/statusCondition,DDS/waitSet,rpy_separator,Query,SysMLHelper/1.1 System-Level Design,SysMLHelper/1.2 Actors Package,SysMLHelper/1.3 PPMS Functional Design Specification,SysMLHelper/1.4 MCAS Functional Design Specification,SysMLHelper/2.1 Requirements Package,SysMLHelper/2.2 Actors Package,SysMLHelper/2.3 System Context Package,SysMLHelper/2.4 Function Breakdown Package,SysMLHelper/2.5 Parametrics Package,SysMLHelper/Enhanced Use Case Diagram,SysMLHelper/Enhanced Use Case Diagram,SysMLHelper/Function Block,SysMLHelper/Function Hierarchy - Block Definition Diagram,SysMLHelper/Sequence Block,Subfunction,</v>
      </c>
      <c r="E176" s="11" t="s">
        <v>168</v>
      </c>
      <c r="F176" s="11" t="str">
        <f>IF(ISNUMBER(SEARCH("y",E176)),B176,"")</f>
        <v/>
      </c>
      <c r="G176" s="11" t="str">
        <f t="shared" si="12"/>
        <v>Comment,Constraint,Package,Problem,Rationale,View,Viewpoint,CustomView,Conform,Dependency,Refinement,Realization,Derivation,Satisfaction,Derive Requirement,Actor,Allocation,AllocationsTable,Stereotype,Tag,ControlledFile,HyperLink,TableLayout,TableView,MatrixLayout,MatrixView,CSVImporter,ExtendedTableLayout,ExtendedTableView,Query,1.2 Actors Package,</v>
      </c>
      <c r="H176" s="13" t="s">
        <v>168</v>
      </c>
      <c r="I176" s="13" t="str">
        <f>IF(ISNUMBER(SEARCH("y",H176)),B176,"")</f>
        <v/>
      </c>
      <c r="J176" s="13" t="str">
        <f t="shared" si="13"/>
        <v>Diagram View,Comment,Constraint,Package,Problem,Rationale,View,Viewpoint,CustomView,Dependency,Part,Allocation,AllocationsTable,Stereotype,Tag,ControlledFile,HyperLink,TableLayout,TableView,MatrixLayout,MatrixView,CSVImporter,ExtendedTableLayout,ExtendedTableView,Query,Function Block,Sequence Block,</v>
      </c>
      <c r="K176" s="17" t="s">
        <v>169</v>
      </c>
      <c r="L176" s="17" t="str">
        <f>IF(ISNUMBER(SEARCH("y",K176)),B176,"")</f>
        <v>Subfunction,</v>
      </c>
      <c r="M176" s="17" t="str">
        <f t="shared" si="14"/>
        <v>Requirements Diagram,Parametric Diagram,SequenceDiagram,ActivityDiagram,Comment,Constraint,Problem,Rationale,Dependency,Part,AssociationEnd,Generalization,Flow,Requirement,HyperLink,Subfunction,</v>
      </c>
    </row>
    <row r="177" spans="1:13" x14ac:dyDescent="0.25">
      <c r="A177" s="15"/>
      <c r="B177" s="6" t="s">
        <v>185</v>
      </c>
      <c r="C177" s="9" t="str">
        <f t="shared" ref="C177" si="22">IF(A177="",B177,A177&amp;"/"&amp;B177)</f>
        <v>ItemFlow,</v>
      </c>
      <c r="D177" s="9" t="str">
        <f t="shared" si="11"/>
        <v>Diagrams/Requirements Diagram,Diagrams/UseCaseDiagram,Diagrams/Package Diagram,Diagrams/Block Definition Diagram,Diagrams/Internal Block Diagram,Diagrams/Parametric Diagram,Diagrams/SequenceDiagram,Diagrams/rpy_separator,Diagrams/Statechart,Diagrams/ActivityDiagram,Diagrams/PanelDiagram,Diagrams/TimingDiagram,Diagrams/rpy_separator,Diagrams/Diagram View,General Elements/Comment,General Elements/Constraint,General Elements/Package,General Elements/Problem,General Elements/Rationale,General Elements/View,General Elements/Viewpoint,General Elements/CustomView,General Elements/rpy_separator,General Elements/Conform,General Elements/Dependency,General Elements/Refinement,General Elements/Realization,Blocks/Block,Blocks/Part,Blocks/Interface,Blocks/Event,Blocks/ChangeStructuralFeatureEvent,Blocks/rpy_separator,Blocks/DataType,Blocks/ValueType,Blocks/Unit,Blocks/Dimension,Blocks/rpy_separator,Blocks/ValueProperty,Blocks/Operation,Blocks/Reception,Blocks/TriggeredOperation,Blocks/Constructor,Blocks/Destructor,Blocks/rpy_separator,Blocks/AssociationEnd,Blocks/BindingConnector,Blocks/Generalization,Blocks/InstanceSpecification,Ports and Flows/Port,Ports and Flows/FlowPort,Ports and Flows/rpy_separator,Ports and Flows/InterfaceBlock,Ports and Flows/FullPort,Ports and Flows/ProxyPort,Ports and Flows/rpy_separator,Ports and Flows/FlowSpecification,Ports and Flows/FlowProperty,Ports and Flows/FlowItem,Ports and Flows/Flow,Requirements/Requirement,Requirements/RequirementsTable,Requirements/Remote Requirements Table,Requirements/Requirements Coverage Table,Requirements/Derivation,Requirements/Satisfaction,Requirements/TestCase,Requirements/Validation,Requirements/Derive Requirement,Use Cases/UseCase,Use Cases/Actor,Constraint Blocks/ConstraintBlock,Constraint Blocks/ConstraintProperty,Constraint Blocks/ConstraintParameter,Allocations/Allocation,Allocations/AllocationsTable,Extensions/Profile,Extensions/Stereotype,Extensions/Tag,Extensions/rpy_separator,Extensions/Component,Extensions/Configuration,Extensions/File,Extensions/ControlledFile,Extensions/HyperLink,Views and Layouts/TableLayout,Views and Layouts/TableView,Views and Layouts/MatrixLayout,Views and Layouts/MatrixView,Views and Layouts/Metrics Layout,Views and Layouts/Metrics View,Views and Layouts/CSVImporter,Views and Layouts/ExtendedTableLayout,Views and Layouts/ExtendedTableView,General Elements/TestObjective,TestingProfile/TestPackage,TestingProfile/TestRequirementMatrix,TestingProfile/TestResultTable,TestingProfile/TestCase,TestingProfile/TestContext,TestingProfile/SUT,TestingProfile/TestComponent,TestingProfile/TestActor,TestingProfile/TestComponentInstanceTestingProfile/TestConfiguration,TestingProfile/TestContext Diagram,TestingProfile/TestObjective,TestingProfile/TestScenario,TestingProfile/ScenarioRequirementFull,TestingProfile/ScenarioRequirementPartial,TestingProfile/ScenarioRequirementTable,TestingProfile/SDMapping,TestingProfile/SDMappingsTable,TestingProfile/SDInstanceRealizationMapPair,TestingProfile/SDInstanceRealizationMerge,TestingProfile/SDInstanceRealizationMergeOrigin,TestingProfile/SDInstanceRealizationSplit,TestingProfile/SDInstanceRealizationSplitTarget,DDS/dataReader,DDS/dataWriter,DDS/deadlineQosPolicy,DDS/domainParticipant,DDS/doQosPolicy,DDS/dsQosPolicy,DDS/durabilityQosPolicy,DDS/efQosPolicy,DDS/gdQosPolicy,DDS/historyQosPolicy,DDS/key,DDS/lbQosPolicy,DDS/lifespanQosPolicy,DDS/livelinessQosPolicy,DDS/osQosPolicy,DDS/ownershipQosPolicy,DDS/partitionQosPolicy,DDS/presentationQosPolicy,DDS/publisher,DDS/rdlQosPolicy,DDS/reliabilityQoSPolicy,DDS/rlQosPolicy,DDS/subscriber,DDS/tbfQosPolicy,DDS/tdQoSPolicy,DDS/topic,DDS/topicStruct,DDS/tpQosPolicy,DDS/udQosPolicy,DDS/wdlQosPolicy,DDS/ddsDiagram,DDS/guardCondition,DDS/guardConditionLink,DDS/idlType,DDS/listener,DDS/qualityOfService,DDS/queryCondition,DDS/readCondition,DDS/statusCondition,DDS/waitSet,rpy_separator,Query,SysMLHelper/1.1 System-Level Design,SysMLHelper/1.2 Actors Package,SysMLHelper/1.3 PPMS Functional Design Specification,SysMLHelper/1.4 MCAS Functional Design Specification,SysMLHelper/2.1 Requirements Package,SysMLHelper/2.2 Actors Package,SysMLHelper/2.3 System Context Package,SysMLHelper/2.4 Function Breakdown Package,SysMLHelper/2.5 Parametrics Package,SysMLHelper/Enhanced Use Case Diagram,SysMLHelper/Enhanced Use Case Diagram,SysMLHelper/Function Block,SysMLHelper/Function Hierarchy - Block Definition Diagram,SysMLHelper/Sequence Block,Subfunction,ItemFlow,</v>
      </c>
      <c r="E177" s="11" t="s">
        <v>168</v>
      </c>
      <c r="F177" s="11" t="str">
        <f>IF(ISNUMBER(SEARCH("y",E177)),B177,"")</f>
        <v/>
      </c>
      <c r="G177" s="11" t="str">
        <f t="shared" si="12"/>
        <v>Comment,Constraint,Package,Problem,Rationale,View,Viewpoint,CustomView,Conform,Dependency,Refinement,Realization,Derivation,Satisfaction,Derive Requirement,Actor,Allocation,AllocationsTable,Stereotype,Tag,ControlledFile,HyperLink,TableLayout,TableView,MatrixLayout,MatrixView,CSVImporter,ExtendedTableLayout,ExtendedTableView,Query,1.2 Actors Package,</v>
      </c>
      <c r="H177" s="13" t="s">
        <v>168</v>
      </c>
      <c r="I177" s="13" t="str">
        <f>IF(ISNUMBER(SEARCH("y",H177)),B177,"")</f>
        <v/>
      </c>
      <c r="J177" s="13" t="str">
        <f t="shared" si="13"/>
        <v>Diagram View,Comment,Constraint,Package,Problem,Rationale,View,Viewpoint,CustomView,Dependency,Part,Allocation,AllocationsTable,Stereotype,Tag,ControlledFile,HyperLink,TableLayout,TableView,MatrixLayout,MatrixView,CSVImporter,ExtendedTableLayout,ExtendedTableView,Query,Function Block,Sequence Block,</v>
      </c>
      <c r="K177" s="17" t="s">
        <v>169</v>
      </c>
      <c r="L177" s="17" t="str">
        <f>IF(ISNUMBER(SEARCH("y",K177)),B177,"")</f>
        <v>ItemFlow,</v>
      </c>
      <c r="M177" s="17" t="str">
        <f t="shared" si="14"/>
        <v>Requirements Diagram,Parametric Diagram,SequenceDiagram,ActivityDiagram,Comment,Constraint,Problem,Rationale,Dependency,Part,AssociationEnd,Generalization,Flow,Requirement,HyperLink,Subfunction,ItemFlow,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5B16FC-3CFC-424C-891B-9D0CF9019509}">
  <dimension ref="A3:B7"/>
  <sheetViews>
    <sheetView topLeftCell="B1" workbookViewId="0">
      <selection activeCell="B3" sqref="B3"/>
    </sheetView>
  </sheetViews>
  <sheetFormatPr defaultRowHeight="15" x14ac:dyDescent="0.25"/>
  <cols>
    <col min="1" max="1" width="49.7109375" customWidth="1"/>
    <col min="2" max="2" width="35.42578125" customWidth="1"/>
  </cols>
  <sheetData>
    <row r="3" spans="1:2" x14ac:dyDescent="0.25">
      <c r="A3" t="s">
        <v>163</v>
      </c>
      <c r="B3" t="s">
        <v>166</v>
      </c>
    </row>
    <row r="6" spans="1:2" x14ac:dyDescent="0.25">
      <c r="B6" t="s">
        <v>164</v>
      </c>
    </row>
    <row r="7" spans="1:2" x14ac:dyDescent="0.25">
      <c r="B7" t="s">
        <v>165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Fraser Chadburnq</dc:creator>
  <cp:lastModifiedBy>Fraser Chadburnq</cp:lastModifiedBy>
  <dcterms:created xsi:type="dcterms:W3CDTF">2018-08-28T07:15:02Z</dcterms:created>
  <dcterms:modified xsi:type="dcterms:W3CDTF">2018-09-27T12:40:00Z</dcterms:modified>
</cp:coreProperties>
</file>