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Artur\Documents\GitHub\optical-lickometer\Hardware\CAD\"/>
    </mc:Choice>
  </mc:AlternateContent>
  <xr:revisionPtr revIDLastSave="0" documentId="13_ncr:1_{A9A59EBD-5245-406F-9D09-B7F0C329BA8C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lickometer" sheetId="1" r:id="rId1"/>
  </sheets>
  <calcPr calcId="191029"/>
</workbook>
</file>

<file path=xl/calcChain.xml><?xml version="1.0" encoding="utf-8"?>
<calcChain xmlns="http://schemas.openxmlformats.org/spreadsheetml/2006/main">
  <c r="G9" i="1" l="1"/>
  <c r="H14" i="1" l="1"/>
  <c r="H13" i="1"/>
  <c r="H12" i="1"/>
  <c r="H11" i="1"/>
  <c r="H10" i="1"/>
  <c r="H9" i="1"/>
  <c r="H8" i="1"/>
  <c r="H7" i="1"/>
  <c r="H6" i="1"/>
  <c r="H5" i="1"/>
  <c r="H4" i="1"/>
  <c r="G3" i="1"/>
  <c r="H3" i="1" s="1"/>
  <c r="H2" i="1"/>
  <c r="H16" i="1" l="1"/>
</calcChain>
</file>

<file path=xl/sharedStrings.xml><?xml version="1.0" encoding="utf-8"?>
<sst xmlns="http://schemas.openxmlformats.org/spreadsheetml/2006/main" count="61" uniqueCount="44">
  <si>
    <t>Part(s)</t>
  </si>
  <si>
    <t>Quantity</t>
  </si>
  <si>
    <t>Description</t>
  </si>
  <si>
    <t>Distributor</t>
  </si>
  <si>
    <t>Part. No.</t>
  </si>
  <si>
    <t>Price/Unit</t>
  </si>
  <si>
    <t>Total Price</t>
  </si>
  <si>
    <t>Dagol</t>
  </si>
  <si>
    <t>Support / structure</t>
  </si>
  <si>
    <t>RS</t>
  </si>
  <si>
    <t>158-3578</t>
  </si>
  <si>
    <t>e-board support / structure</t>
  </si>
  <si>
    <t>DigiKey</t>
  </si>
  <si>
    <t xml:space="preserve">145-50M030050P012-ND </t>
  </si>
  <si>
    <t>232-6936</t>
  </si>
  <si>
    <t>Structure</t>
  </si>
  <si>
    <t>837-262</t>
  </si>
  <si>
    <t>376-4599</t>
  </si>
  <si>
    <t>Digikey</t>
  </si>
  <si>
    <t xml:space="preserve">RPC3120-ND </t>
  </si>
  <si>
    <t xml:space="preserve">Blunt needle 16G 1.5"    </t>
  </si>
  <si>
    <t xml:space="preserve"> SAI infusion technologies </t>
  </si>
  <si>
    <t>847.356.0321</t>
  </si>
  <si>
    <t>Edmund Optics</t>
  </si>
  <si>
    <t xml:space="preserve">#57097 </t>
  </si>
  <si>
    <t>#57097</t>
  </si>
  <si>
    <t xml:space="preserve">667-8441 </t>
  </si>
  <si>
    <t>3D service</t>
  </si>
  <si>
    <t>Components</t>
  </si>
  <si>
    <t>Total</t>
  </si>
  <si>
    <t>-</t>
  </si>
  <si>
    <t>5mm matte white acrylic sheet</t>
  </si>
  <si>
    <t>Support acrylic</t>
  </si>
  <si>
    <t xml:space="preserve">M3 x 12 countersunk screw PZ </t>
  </si>
  <si>
    <t xml:space="preserve">Plain nylon hex nut </t>
  </si>
  <si>
    <t xml:space="preserve">Square nut  </t>
  </si>
  <si>
    <t>M3 x 12 mm nylon screw phillips</t>
  </si>
  <si>
    <t xml:space="preserve">M3 x 20 mm steel hex socket cap screw    </t>
  </si>
  <si>
    <t xml:space="preserve">3D printed 1 translucent part - optional feature to use with the LED </t>
  </si>
  <si>
    <t>M3 x 10 mm FF Hex Spacer nylon</t>
  </si>
  <si>
    <t xml:space="preserve">Optic fiber jacket 500 um #57097 - length 56mm  </t>
  </si>
  <si>
    <t xml:space="preserve">Optic fiber jacket 500 um #57097 - length 65mm  </t>
  </si>
  <si>
    <t>Flexible silicone tube, 1.6mm ID, 4.8mm OD, clear</t>
  </si>
  <si>
    <t>3D printed 7 parts - same batch possible - all same grey color 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</si>
</sst>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222222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vertical="center"/>
    </xf>
    <xf numFmtId="0" fontId="4" fillId="2" borderId="0" xfId="0" applyFont="1" applyFill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/>
    <xf numFmtId="0" fontId="5" fillId="0" borderId="1" xfId="0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21.5703125" customWidth="1"/>
    <col min="2" max="2" width="27.140625" customWidth="1"/>
    <col min="3" max="3" width="8.85546875" customWidth="1"/>
    <col min="4" max="4" width="117.85546875" customWidth="1"/>
    <col min="5" max="5" width="24.7109375" bestFit="1" customWidth="1"/>
    <col min="6" max="6" width="21.85546875" customWidth="1"/>
    <col min="7" max="7" width="9.5703125" customWidth="1"/>
    <col min="8" max="8" width="10.85546875" customWidth="1"/>
    <col min="9" max="9" width="9.7109375" customWidth="1"/>
    <col min="10" max="10" width="9.5703125" customWidth="1"/>
    <col min="11" max="11" width="9.85546875" customWidth="1"/>
    <col min="12" max="12" width="9.5703125" customWidth="1"/>
    <col min="13" max="26" width="8.85546875" customWidth="1"/>
  </cols>
  <sheetData>
    <row r="1" spans="1:26" ht="30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/>
      <c r="B2" s="28" t="s">
        <v>32</v>
      </c>
      <c r="C2" s="6">
        <v>1</v>
      </c>
      <c r="D2" s="27" t="s">
        <v>31</v>
      </c>
      <c r="E2" s="6" t="s">
        <v>7</v>
      </c>
      <c r="F2" s="26" t="s">
        <v>30</v>
      </c>
      <c r="G2" s="7">
        <v>2.5</v>
      </c>
      <c r="H2" s="7">
        <f t="shared" ref="H2:H14" si="0">C2*G2</f>
        <v>2.5</v>
      </c>
      <c r="I2" s="4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21"/>
      <c r="B3" s="4" t="s">
        <v>8</v>
      </c>
      <c r="C3" s="23">
        <v>13</v>
      </c>
      <c r="D3" s="29" t="s">
        <v>33</v>
      </c>
      <c r="E3" s="6" t="s">
        <v>9</v>
      </c>
      <c r="F3" s="10" t="s">
        <v>10</v>
      </c>
      <c r="G3" s="7">
        <f>9.57/100</f>
        <v>9.5700000000000007E-2</v>
      </c>
      <c r="H3" s="7">
        <f t="shared" si="0"/>
        <v>1.2441</v>
      </c>
      <c r="I3" s="4"/>
      <c r="J3" s="4"/>
      <c r="K3" s="4"/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21"/>
      <c r="B4" s="4" t="s">
        <v>11</v>
      </c>
      <c r="C4" s="23">
        <v>8</v>
      </c>
      <c r="D4" s="30" t="s">
        <v>36</v>
      </c>
      <c r="E4" s="9" t="s">
        <v>12</v>
      </c>
      <c r="F4" s="12" t="s">
        <v>13</v>
      </c>
      <c r="G4" s="13">
        <v>0.13</v>
      </c>
      <c r="H4" s="7">
        <f t="shared" si="0"/>
        <v>1.04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21"/>
      <c r="B5" s="4" t="s">
        <v>11</v>
      </c>
      <c r="C5" s="23">
        <v>4</v>
      </c>
      <c r="D5" s="30" t="s">
        <v>34</v>
      </c>
      <c r="E5" s="9" t="s">
        <v>9</v>
      </c>
      <c r="F5" s="14" t="s">
        <v>14</v>
      </c>
      <c r="G5" s="13">
        <v>0.14199999999999999</v>
      </c>
      <c r="H5" s="7">
        <f t="shared" si="0"/>
        <v>0.56799999999999995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1"/>
      <c r="B6" s="4" t="s">
        <v>15</v>
      </c>
      <c r="C6" s="23">
        <v>11</v>
      </c>
      <c r="D6" s="31" t="s">
        <v>35</v>
      </c>
      <c r="E6" s="6" t="s">
        <v>9</v>
      </c>
      <c r="F6" s="12" t="s">
        <v>16</v>
      </c>
      <c r="G6" s="13">
        <v>0.1</v>
      </c>
      <c r="H6" s="7">
        <f t="shared" si="0"/>
        <v>1.1000000000000001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1"/>
      <c r="B7" s="4" t="s">
        <v>15</v>
      </c>
      <c r="C7" s="23">
        <v>2</v>
      </c>
      <c r="D7" s="31" t="s">
        <v>37</v>
      </c>
      <c r="E7" s="6" t="s">
        <v>9</v>
      </c>
      <c r="F7" s="12" t="s">
        <v>17</v>
      </c>
      <c r="G7" s="13">
        <v>0.2727</v>
      </c>
      <c r="H7" s="7">
        <f t="shared" si="0"/>
        <v>0.5454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1"/>
      <c r="B8" s="22" t="s">
        <v>15</v>
      </c>
      <c r="C8" s="23">
        <v>2</v>
      </c>
      <c r="D8" s="31" t="s">
        <v>39</v>
      </c>
      <c r="E8" s="9" t="s">
        <v>18</v>
      </c>
      <c r="F8" s="12" t="s">
        <v>19</v>
      </c>
      <c r="G8" s="13">
        <v>0.69</v>
      </c>
      <c r="H8" s="7">
        <f t="shared" si="0"/>
        <v>1.38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1"/>
      <c r="B9" s="22" t="s">
        <v>15</v>
      </c>
      <c r="C9" s="24">
        <v>1</v>
      </c>
      <c r="D9" s="25" t="s">
        <v>20</v>
      </c>
      <c r="E9" s="9" t="s">
        <v>21</v>
      </c>
      <c r="F9" s="15" t="s">
        <v>22</v>
      </c>
      <c r="G9" s="13">
        <f>67.02/100</f>
        <v>0.67019999999999991</v>
      </c>
      <c r="H9" s="7">
        <f t="shared" si="0"/>
        <v>0.67019999999999991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1"/>
      <c r="B10" s="22" t="s">
        <v>15</v>
      </c>
      <c r="C10" s="23">
        <v>2</v>
      </c>
      <c r="D10" s="31" t="s">
        <v>40</v>
      </c>
      <c r="E10" s="9" t="s">
        <v>23</v>
      </c>
      <c r="F10" s="12" t="s">
        <v>24</v>
      </c>
      <c r="G10" s="13">
        <v>0.112</v>
      </c>
      <c r="H10" s="7">
        <f t="shared" si="0"/>
        <v>0.224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1"/>
      <c r="B11" s="22" t="s">
        <v>15</v>
      </c>
      <c r="C11" s="23">
        <v>2</v>
      </c>
      <c r="D11" s="31" t="s">
        <v>41</v>
      </c>
      <c r="E11" s="9" t="s">
        <v>23</v>
      </c>
      <c r="F11" s="12" t="s">
        <v>25</v>
      </c>
      <c r="G11" s="13">
        <v>0.13</v>
      </c>
      <c r="H11" s="7">
        <f t="shared" si="0"/>
        <v>0.26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1"/>
      <c r="B12" s="4" t="s">
        <v>15</v>
      </c>
      <c r="C12" s="23">
        <v>1</v>
      </c>
      <c r="D12" s="31" t="s">
        <v>42</v>
      </c>
      <c r="E12" s="6" t="s">
        <v>9</v>
      </c>
      <c r="F12" s="12" t="s">
        <v>26</v>
      </c>
      <c r="G12" s="13">
        <v>1.0999999999999999E-2</v>
      </c>
      <c r="H12" s="7">
        <f t="shared" si="0"/>
        <v>1.0999999999999999E-2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1"/>
      <c r="B13" s="4" t="s">
        <v>15</v>
      </c>
      <c r="C13" s="23">
        <v>1</v>
      </c>
      <c r="D13" s="31" t="s">
        <v>43</v>
      </c>
      <c r="E13" s="9" t="s">
        <v>27</v>
      </c>
      <c r="F13" s="33" t="s">
        <v>30</v>
      </c>
      <c r="G13" s="13">
        <v>20</v>
      </c>
      <c r="H13" s="7">
        <f t="shared" si="0"/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5" t="s">
        <v>15</v>
      </c>
      <c r="C14" s="9">
        <v>1</v>
      </c>
      <c r="D14" s="32" t="s">
        <v>38</v>
      </c>
      <c r="E14" s="9" t="s">
        <v>27</v>
      </c>
      <c r="F14" s="33" t="s">
        <v>30</v>
      </c>
      <c r="G14" s="13">
        <v>10</v>
      </c>
      <c r="H14" s="7">
        <f t="shared" si="0"/>
        <v>10</v>
      </c>
      <c r="I14" s="1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17" t="s">
        <v>28</v>
      </c>
      <c r="C15" s="18"/>
      <c r="D15" s="17"/>
      <c r="E15" s="18"/>
      <c r="F15" s="17"/>
      <c r="G15" s="19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6"/>
      <c r="D16" s="4"/>
      <c r="E16" s="6"/>
      <c r="F16" s="4"/>
      <c r="G16" s="8" t="s">
        <v>29</v>
      </c>
      <c r="H16" s="20">
        <f>SUM(H2:H14)</f>
        <v>39.542699999999996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6"/>
      <c r="D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6"/>
      <c r="D18" s="4"/>
      <c r="E18" s="6"/>
      <c r="F18" s="4"/>
      <c r="G18" s="8"/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6"/>
      <c r="D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6"/>
      <c r="D20" s="4"/>
      <c r="E20" s="6"/>
      <c r="F20" s="4"/>
      <c r="G20" s="8"/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6"/>
      <c r="D21" s="4"/>
      <c r="E21" s="6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6"/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6"/>
      <c r="D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6"/>
      <c r="D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6"/>
      <c r="D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6"/>
      <c r="D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6"/>
      <c r="D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6"/>
      <c r="D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6"/>
      <c r="D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6"/>
      <c r="D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6"/>
      <c r="D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6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6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6"/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6"/>
      <c r="D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6"/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6"/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6"/>
      <c r="D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6"/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6"/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6"/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6"/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6"/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6"/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6"/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6"/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6"/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6"/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6"/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6"/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6"/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6"/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6"/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6"/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6"/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6"/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6"/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6"/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6"/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6"/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6"/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6"/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6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6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6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6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6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6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6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6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6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6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6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6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6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6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6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6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6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6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6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6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6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6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6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6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6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6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6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6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6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6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6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6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6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6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6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6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6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6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6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6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6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6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6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6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6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6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6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6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6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6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6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6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6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6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6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6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6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6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6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6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6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6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6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6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6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6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6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6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6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6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6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6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6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6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6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6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6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6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6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6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6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6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6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6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6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6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6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6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6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6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6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6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6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6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6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6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6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6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6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6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6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6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6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6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6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6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6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6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6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6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6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6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6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6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6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6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6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6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6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6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6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6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6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6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6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6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6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6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6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6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6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6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6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6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6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6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6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6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6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6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6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6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6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6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6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6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6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6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6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6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6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6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6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6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6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6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6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6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6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6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6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6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6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6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6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6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6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6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6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6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6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6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6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6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6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6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6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6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6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6"/>
      <c r="D243" s="4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6"/>
      <c r="D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6"/>
      <c r="D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6"/>
      <c r="D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6"/>
      <c r="D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6"/>
      <c r="D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6"/>
      <c r="D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6"/>
      <c r="D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6"/>
      <c r="D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6"/>
      <c r="D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6"/>
      <c r="D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6"/>
      <c r="D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6"/>
      <c r="D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6"/>
      <c r="D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6"/>
      <c r="D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6"/>
      <c r="D258" s="4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6"/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6"/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6"/>
      <c r="D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6"/>
      <c r="D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6"/>
      <c r="D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6"/>
      <c r="D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6"/>
      <c r="D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6"/>
      <c r="D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6"/>
      <c r="D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6"/>
      <c r="D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6"/>
      <c r="D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6"/>
      <c r="D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6"/>
      <c r="D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6"/>
      <c r="D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6"/>
      <c r="D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6"/>
      <c r="D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6"/>
      <c r="D275" s="4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6"/>
      <c r="D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6"/>
      <c r="D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6"/>
      <c r="D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6"/>
      <c r="D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6"/>
      <c r="D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6"/>
      <c r="D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6"/>
      <c r="D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6"/>
      <c r="D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6"/>
      <c r="D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6"/>
      <c r="D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6"/>
      <c r="D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6"/>
      <c r="D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6"/>
      <c r="D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6"/>
      <c r="D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6"/>
      <c r="D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6"/>
      <c r="D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6"/>
      <c r="D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6"/>
      <c r="D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6"/>
      <c r="D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6"/>
      <c r="D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6"/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6"/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6"/>
      <c r="D298" s="4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6"/>
      <c r="D299" s="4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6"/>
      <c r="D300" s="4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6"/>
      <c r="D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6"/>
      <c r="D302" s="4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6"/>
      <c r="D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6"/>
      <c r="D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6"/>
      <c r="D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6"/>
      <c r="D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6"/>
      <c r="D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6"/>
      <c r="D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6"/>
      <c r="D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6"/>
      <c r="D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6"/>
      <c r="D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6"/>
      <c r="D312" s="4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6"/>
      <c r="D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6"/>
      <c r="D314" s="4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6"/>
      <c r="D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6"/>
      <c r="D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6"/>
      <c r="D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6"/>
      <c r="D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6"/>
      <c r="D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6"/>
      <c r="D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6"/>
      <c r="D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6"/>
      <c r="D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6"/>
      <c r="D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6"/>
      <c r="D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6"/>
      <c r="D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6"/>
      <c r="D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6"/>
      <c r="D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6"/>
      <c r="D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6"/>
      <c r="D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6"/>
      <c r="D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6"/>
      <c r="D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6"/>
      <c r="D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6"/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6"/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6"/>
      <c r="D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6"/>
      <c r="D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6"/>
      <c r="D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6"/>
      <c r="D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6"/>
      <c r="D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6"/>
      <c r="D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6"/>
      <c r="D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6"/>
      <c r="D342" s="4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6"/>
      <c r="D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6"/>
      <c r="D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6"/>
      <c r="D345" s="4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6"/>
      <c r="D346" s="4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6"/>
      <c r="D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6"/>
      <c r="D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6"/>
      <c r="D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6"/>
      <c r="D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6"/>
      <c r="D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6"/>
      <c r="D352" s="4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6"/>
      <c r="D353" s="4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6"/>
      <c r="D354" s="4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6"/>
      <c r="D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6"/>
      <c r="D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6"/>
      <c r="D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6"/>
      <c r="D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6"/>
      <c r="D359" s="4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6"/>
      <c r="D360" s="4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6"/>
      <c r="D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6"/>
      <c r="D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6"/>
      <c r="D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6"/>
      <c r="D364" s="4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6"/>
      <c r="D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6"/>
      <c r="D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6"/>
      <c r="D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6"/>
      <c r="D368" s="4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6"/>
      <c r="D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6"/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6"/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6"/>
      <c r="D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6"/>
      <c r="D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6"/>
      <c r="D374" s="4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6"/>
      <c r="D375" s="4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6"/>
      <c r="D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6"/>
      <c r="D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6"/>
      <c r="D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6"/>
      <c r="D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6"/>
      <c r="D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6"/>
      <c r="D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6"/>
      <c r="D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6"/>
      <c r="D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6"/>
      <c r="D384" s="4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6"/>
      <c r="D385" s="4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6"/>
      <c r="D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6"/>
      <c r="D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6"/>
      <c r="D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6"/>
      <c r="D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6"/>
      <c r="D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6"/>
      <c r="D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6"/>
      <c r="D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6"/>
      <c r="D393" s="4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6"/>
      <c r="D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6"/>
      <c r="D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6"/>
      <c r="D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6"/>
      <c r="D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6"/>
      <c r="D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6"/>
      <c r="D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6"/>
      <c r="D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6"/>
      <c r="D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6"/>
      <c r="D402" s="4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6"/>
      <c r="D403" s="4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6"/>
      <c r="D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6"/>
      <c r="D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6"/>
      <c r="D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6"/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6"/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6"/>
      <c r="D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6"/>
      <c r="D410" s="4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6"/>
      <c r="D411" s="4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6"/>
      <c r="D412" s="4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6"/>
      <c r="D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6"/>
      <c r="D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6"/>
      <c r="D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6"/>
      <c r="D416" s="4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6"/>
      <c r="D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6"/>
      <c r="D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6"/>
      <c r="D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6"/>
      <c r="D420" s="4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6"/>
      <c r="D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6"/>
      <c r="D422" s="4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6"/>
      <c r="D423" s="4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6"/>
      <c r="D424" s="4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6"/>
      <c r="D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6"/>
      <c r="D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6"/>
      <c r="D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6"/>
      <c r="D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6"/>
      <c r="D429" s="4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6"/>
      <c r="D430" s="4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6"/>
      <c r="D431" s="4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6"/>
      <c r="D432" s="4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6"/>
      <c r="D433" s="4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6"/>
      <c r="D434" s="4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6"/>
      <c r="D435" s="4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6"/>
      <c r="D436" s="4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6"/>
      <c r="D437" s="4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6"/>
      <c r="D438" s="4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6"/>
      <c r="D439" s="4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6"/>
      <c r="D440" s="4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6"/>
      <c r="D441" s="4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6"/>
      <c r="D442" s="4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6"/>
      <c r="D443" s="4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6"/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6"/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6"/>
      <c r="D446" s="4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6"/>
      <c r="D447" s="4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6"/>
      <c r="D448" s="4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6"/>
      <c r="D449" s="4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6"/>
      <c r="D450" s="4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6"/>
      <c r="D451" s="4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6"/>
      <c r="D452" s="4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6"/>
      <c r="D453" s="4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6"/>
      <c r="D454" s="4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6"/>
      <c r="D455" s="4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6"/>
      <c r="D456" s="4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6"/>
      <c r="D457" s="4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6"/>
      <c r="D458" s="4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6"/>
      <c r="D459" s="4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6"/>
      <c r="D460" s="4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6"/>
      <c r="D461" s="4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6"/>
      <c r="D462" s="4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6"/>
      <c r="D463" s="4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6"/>
      <c r="D464" s="4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6"/>
      <c r="D465" s="4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6"/>
      <c r="D466" s="4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6"/>
      <c r="D467" s="4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6"/>
      <c r="D468" s="4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6"/>
      <c r="D469" s="4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6"/>
      <c r="D470" s="4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6"/>
      <c r="D471" s="4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6"/>
      <c r="D472" s="4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6"/>
      <c r="D473" s="4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6"/>
      <c r="D474" s="4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6"/>
      <c r="D475" s="4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6"/>
      <c r="D476" s="4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6"/>
      <c r="D477" s="4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6"/>
      <c r="D478" s="4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6"/>
      <c r="D479" s="4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6"/>
      <c r="D480" s="4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6"/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6"/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6"/>
      <c r="D483" s="4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6"/>
      <c r="D484" s="4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6"/>
      <c r="D485" s="4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6"/>
      <c r="D486" s="4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6"/>
      <c r="D487" s="4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6"/>
      <c r="D488" s="4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6"/>
      <c r="D489" s="4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6"/>
      <c r="D490" s="4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6"/>
      <c r="D491" s="4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6"/>
      <c r="D492" s="4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6"/>
      <c r="D493" s="4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6"/>
      <c r="D494" s="4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6"/>
      <c r="D495" s="4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6"/>
      <c r="D496" s="4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6"/>
      <c r="D497" s="4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6"/>
      <c r="D498" s="4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6"/>
      <c r="D499" s="4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6"/>
      <c r="D500" s="4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6"/>
      <c r="D501" s="4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6"/>
      <c r="D502" s="4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6"/>
      <c r="D503" s="4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6"/>
      <c r="D504" s="4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6"/>
      <c r="D505" s="4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6"/>
      <c r="D506" s="4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6"/>
      <c r="D507" s="4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6"/>
      <c r="D508" s="4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6"/>
      <c r="D509" s="4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6"/>
      <c r="D510" s="4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6"/>
      <c r="D511" s="4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6"/>
      <c r="D512" s="4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6"/>
      <c r="D513" s="4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6"/>
      <c r="D514" s="4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6"/>
      <c r="D515" s="4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6"/>
      <c r="D516" s="4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6"/>
      <c r="D517" s="4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6"/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6"/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6"/>
      <c r="D520" s="4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6"/>
      <c r="D521" s="4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6"/>
      <c r="D522" s="4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6"/>
      <c r="D523" s="4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6"/>
      <c r="D524" s="4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6"/>
      <c r="D525" s="4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6"/>
      <c r="D526" s="4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6"/>
      <c r="D527" s="4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6"/>
      <c r="D528" s="4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6"/>
      <c r="D529" s="4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6"/>
      <c r="D530" s="4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6"/>
      <c r="D531" s="4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6"/>
      <c r="D532" s="4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6"/>
      <c r="D533" s="4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6"/>
      <c r="D534" s="4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6"/>
      <c r="D535" s="4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6"/>
      <c r="D536" s="4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6"/>
      <c r="D537" s="4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6"/>
      <c r="D538" s="4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6"/>
      <c r="D539" s="4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6"/>
      <c r="D540" s="4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6"/>
      <c r="D541" s="4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6"/>
      <c r="D542" s="4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6"/>
      <c r="D543" s="4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6"/>
      <c r="D544" s="4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6"/>
      <c r="D545" s="4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6"/>
      <c r="D546" s="4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6"/>
      <c r="D547" s="4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6"/>
      <c r="D548" s="4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6"/>
      <c r="D549" s="4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6"/>
      <c r="D550" s="4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6"/>
      <c r="D551" s="4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6"/>
      <c r="D552" s="4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6"/>
      <c r="D553" s="4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6"/>
      <c r="D554" s="4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6"/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6"/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6"/>
      <c r="D557" s="4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6"/>
      <c r="D558" s="4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6"/>
      <c r="D559" s="4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6"/>
      <c r="D560" s="4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6"/>
      <c r="D561" s="4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6"/>
      <c r="D562" s="4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6"/>
      <c r="D563" s="4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6"/>
      <c r="D564" s="4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6"/>
      <c r="D565" s="4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6"/>
      <c r="D566" s="4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6"/>
      <c r="D567" s="4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6"/>
      <c r="D568" s="4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6"/>
      <c r="D569" s="4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6"/>
      <c r="D570" s="4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6"/>
      <c r="D571" s="4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6"/>
      <c r="D572" s="4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6"/>
      <c r="D573" s="4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6"/>
      <c r="D574" s="4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6"/>
      <c r="D575" s="4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6"/>
      <c r="D576" s="4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6"/>
      <c r="D577" s="4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6"/>
      <c r="D578" s="4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6"/>
      <c r="D579" s="4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6"/>
      <c r="D580" s="4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6"/>
      <c r="D581" s="4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6"/>
      <c r="D582" s="4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6"/>
      <c r="D583" s="4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6"/>
      <c r="D584" s="4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6"/>
      <c r="D585" s="4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6"/>
      <c r="D586" s="4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6"/>
      <c r="D587" s="4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6"/>
      <c r="D588" s="4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6"/>
      <c r="D589" s="4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6"/>
      <c r="D590" s="4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6"/>
      <c r="D591" s="4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6"/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6"/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6"/>
      <c r="D594" s="4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6"/>
      <c r="D595" s="4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6"/>
      <c r="D596" s="4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6"/>
      <c r="D597" s="4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6"/>
      <c r="D598" s="4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6"/>
      <c r="D599" s="4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6"/>
      <c r="D600" s="4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6"/>
      <c r="D601" s="4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6"/>
      <c r="D602" s="4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6"/>
      <c r="D603" s="4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6"/>
      <c r="D604" s="4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6"/>
      <c r="D605" s="4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6"/>
      <c r="D606" s="4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6"/>
      <c r="D607" s="4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6"/>
      <c r="D608" s="4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6"/>
      <c r="D609" s="4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6"/>
      <c r="D610" s="4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6"/>
      <c r="D611" s="4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6"/>
      <c r="D612" s="4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6"/>
      <c r="D613" s="4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6"/>
      <c r="D614" s="4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6"/>
      <c r="D615" s="4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6"/>
      <c r="D616" s="4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6"/>
      <c r="D617" s="4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6"/>
      <c r="D618" s="4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6"/>
      <c r="D619" s="4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6"/>
      <c r="D620" s="4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6"/>
      <c r="D621" s="4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6"/>
      <c r="D622" s="4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6"/>
      <c r="D623" s="4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6"/>
      <c r="D624" s="4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6"/>
      <c r="D625" s="4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6"/>
      <c r="D626" s="4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6"/>
      <c r="D627" s="4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6"/>
      <c r="D628" s="4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6"/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6"/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6"/>
      <c r="D631" s="4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6"/>
      <c r="D632" s="4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6"/>
      <c r="D633" s="4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6"/>
      <c r="D634" s="4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6"/>
      <c r="D635" s="4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6"/>
      <c r="D636" s="4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6"/>
      <c r="D637" s="4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6"/>
      <c r="D638" s="4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6"/>
      <c r="D639" s="4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6"/>
      <c r="D640" s="4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6"/>
      <c r="D641" s="4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6"/>
      <c r="D642" s="4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6"/>
      <c r="D643" s="4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6"/>
      <c r="D644" s="4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6"/>
      <c r="D645" s="4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6"/>
      <c r="D646" s="4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6"/>
      <c r="D647" s="4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6"/>
      <c r="D648" s="4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6"/>
      <c r="D649" s="4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6"/>
      <c r="D650" s="4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6"/>
      <c r="D651" s="4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6"/>
      <c r="D652" s="4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6"/>
      <c r="D653" s="4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6"/>
      <c r="D654" s="4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6"/>
      <c r="D655" s="4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6"/>
      <c r="D656" s="4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6"/>
      <c r="D657" s="4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6"/>
      <c r="D658" s="4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6"/>
      <c r="D659" s="4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6"/>
      <c r="D660" s="4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6"/>
      <c r="D661" s="4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6"/>
      <c r="D662" s="4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6"/>
      <c r="D663" s="4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6"/>
      <c r="D664" s="4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6"/>
      <c r="D665" s="4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6"/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6"/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6"/>
      <c r="D668" s="4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6"/>
      <c r="D669" s="4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6"/>
      <c r="D670" s="4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6"/>
      <c r="D671" s="4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6"/>
      <c r="D672" s="4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6"/>
      <c r="D673" s="4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6"/>
      <c r="D674" s="4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6"/>
      <c r="D675" s="4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6"/>
      <c r="D676" s="4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6"/>
      <c r="D677" s="4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6"/>
      <c r="D678" s="4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6"/>
      <c r="D679" s="4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6"/>
      <c r="D680" s="4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6"/>
      <c r="D681" s="4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6"/>
      <c r="D682" s="4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6"/>
      <c r="D683" s="4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6"/>
      <c r="D684" s="4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6"/>
      <c r="D685" s="4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6"/>
      <c r="D686" s="4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6"/>
      <c r="D687" s="4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6"/>
      <c r="D688" s="4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6"/>
      <c r="D689" s="4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6"/>
      <c r="D690" s="4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6"/>
      <c r="D691" s="4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6"/>
      <c r="D692" s="4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6"/>
      <c r="D693" s="4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6"/>
      <c r="D694" s="4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6"/>
      <c r="D695" s="4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6"/>
      <c r="D696" s="4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6"/>
      <c r="D697" s="4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6"/>
      <c r="D698" s="4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6"/>
      <c r="D699" s="4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6"/>
      <c r="D700" s="4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6"/>
      <c r="D701" s="4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6"/>
      <c r="D702" s="4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6"/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6"/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6"/>
      <c r="D705" s="4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6"/>
      <c r="D706" s="4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6"/>
      <c r="D707" s="4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6"/>
      <c r="D708" s="4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6"/>
      <c r="D709" s="4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6"/>
      <c r="D710" s="4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6"/>
      <c r="D711" s="4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6"/>
      <c r="D712" s="4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6"/>
      <c r="D713" s="4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6"/>
      <c r="D714" s="4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6"/>
      <c r="D715" s="4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6"/>
      <c r="D716" s="4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6"/>
      <c r="D717" s="4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6"/>
      <c r="D718" s="4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6"/>
      <c r="D719" s="4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6"/>
      <c r="D720" s="4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6"/>
      <c r="D721" s="4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6"/>
      <c r="D722" s="4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6"/>
      <c r="D723" s="4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6"/>
      <c r="D724" s="4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6"/>
      <c r="D725" s="4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6"/>
      <c r="D726" s="4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6"/>
      <c r="D727" s="4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6"/>
      <c r="D728" s="4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6"/>
      <c r="D729" s="4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6"/>
      <c r="D730" s="4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6"/>
      <c r="D731" s="4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6"/>
      <c r="D732" s="4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6"/>
      <c r="D733" s="4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6"/>
      <c r="D734" s="4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6"/>
      <c r="D735" s="4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6"/>
      <c r="D736" s="4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6"/>
      <c r="D737" s="4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6"/>
      <c r="D738" s="4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6"/>
      <c r="D739" s="4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6"/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6"/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6"/>
      <c r="D742" s="4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6"/>
      <c r="D743" s="4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6"/>
      <c r="D744" s="4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6"/>
      <c r="D745" s="4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6"/>
      <c r="D746" s="4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6"/>
      <c r="D747" s="4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6"/>
      <c r="D748" s="4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6"/>
      <c r="D749" s="4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6"/>
      <c r="D750" s="4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6"/>
      <c r="D751" s="4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6"/>
      <c r="D752" s="4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6"/>
      <c r="D753" s="4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6"/>
      <c r="D754" s="4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6"/>
      <c r="D755" s="4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6"/>
      <c r="D756" s="4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6"/>
      <c r="D757" s="4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6"/>
      <c r="D758" s="4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6"/>
      <c r="D759" s="4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6"/>
      <c r="D760" s="4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6"/>
      <c r="D761" s="4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6"/>
      <c r="D762" s="4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6"/>
      <c r="D763" s="4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6"/>
      <c r="D764" s="4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6"/>
      <c r="D765" s="4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6"/>
      <c r="D766" s="4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6"/>
      <c r="D767" s="4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6"/>
      <c r="D768" s="4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6"/>
      <c r="D769" s="4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6"/>
      <c r="D770" s="4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6"/>
      <c r="D771" s="4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6"/>
      <c r="D772" s="4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6"/>
      <c r="D773" s="4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6"/>
      <c r="D774" s="4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6"/>
      <c r="D775" s="4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6"/>
      <c r="D776" s="4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6"/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6"/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6"/>
      <c r="D779" s="4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6"/>
      <c r="D780" s="4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6"/>
      <c r="D781" s="4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6"/>
      <c r="D782" s="4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6"/>
      <c r="D783" s="4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6"/>
      <c r="D784" s="4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6"/>
      <c r="D785" s="4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6"/>
      <c r="D786" s="4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6"/>
      <c r="D787" s="4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6"/>
      <c r="D788" s="4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6"/>
      <c r="D789" s="4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6"/>
      <c r="D790" s="4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6"/>
      <c r="D791" s="4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6"/>
      <c r="D792" s="4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6"/>
      <c r="D793" s="4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6"/>
      <c r="D794" s="4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6"/>
      <c r="D795" s="4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6"/>
      <c r="D796" s="4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6"/>
      <c r="D797" s="4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6"/>
      <c r="D798" s="4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6"/>
      <c r="D799" s="4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6"/>
      <c r="D800" s="4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6"/>
      <c r="D801" s="4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6"/>
      <c r="D802" s="4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6"/>
      <c r="D803" s="4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6"/>
      <c r="D804" s="4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6"/>
      <c r="D805" s="4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6"/>
      <c r="D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6"/>
      <c r="D807" s="4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6"/>
      <c r="D808" s="4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6"/>
      <c r="D809" s="4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6"/>
      <c r="D810" s="4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6"/>
      <c r="D811" s="4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6"/>
      <c r="D812" s="4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6"/>
      <c r="D813" s="4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6"/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6"/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6"/>
      <c r="D816" s="4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6"/>
      <c r="D817" s="4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6"/>
      <c r="D818" s="4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6"/>
      <c r="D819" s="4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6"/>
      <c r="D820" s="4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6"/>
      <c r="D821" s="4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6"/>
      <c r="D822" s="4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6"/>
      <c r="D823" s="4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6"/>
      <c r="D824" s="4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6"/>
      <c r="D825" s="4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6"/>
      <c r="D826" s="4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6"/>
      <c r="D827" s="4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6"/>
      <c r="D828" s="4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6"/>
      <c r="D829" s="4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6"/>
      <c r="D830" s="4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6"/>
      <c r="D831" s="4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6"/>
      <c r="D832" s="4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6"/>
      <c r="D833" s="4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6"/>
      <c r="D834" s="4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6"/>
      <c r="D835" s="4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6"/>
      <c r="D836" s="4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6"/>
      <c r="D837" s="4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6"/>
      <c r="D838" s="4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6"/>
      <c r="D839" s="4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6"/>
      <c r="D840" s="4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6"/>
      <c r="D841" s="4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6"/>
      <c r="D842" s="4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6"/>
      <c r="D843" s="4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6"/>
      <c r="D844" s="4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6"/>
      <c r="D845" s="4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6"/>
      <c r="D846" s="4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6"/>
      <c r="D847" s="4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6"/>
      <c r="D848" s="4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6"/>
      <c r="D849" s="4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6"/>
      <c r="D850" s="4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6"/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6"/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6"/>
      <c r="D853" s="4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6"/>
      <c r="D854" s="4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6"/>
      <c r="D855" s="4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6"/>
      <c r="D856" s="4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6"/>
      <c r="D857" s="4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6"/>
      <c r="D858" s="4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6"/>
      <c r="D859" s="4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6"/>
      <c r="D860" s="4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6"/>
      <c r="D861" s="4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6"/>
      <c r="D862" s="4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6"/>
      <c r="D863" s="4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6"/>
      <c r="D864" s="4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6"/>
      <c r="D865" s="4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6"/>
      <c r="D866" s="4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6"/>
      <c r="D867" s="4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6"/>
      <c r="D868" s="4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6"/>
      <c r="D869" s="4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6"/>
      <c r="D870" s="4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6"/>
      <c r="D871" s="4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6"/>
      <c r="D872" s="4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6"/>
      <c r="D873" s="4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6"/>
      <c r="D874" s="4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6"/>
      <c r="D875" s="4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6"/>
      <c r="D876" s="4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6"/>
      <c r="D877" s="4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6"/>
      <c r="D878" s="4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6"/>
      <c r="D879" s="4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6"/>
      <c r="D880" s="4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6"/>
      <c r="D881" s="4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6"/>
      <c r="D882" s="4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6"/>
      <c r="D883" s="4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6"/>
      <c r="D884" s="4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6"/>
      <c r="D885" s="4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6"/>
      <c r="D886" s="4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6"/>
      <c r="D887" s="4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6"/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6"/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6"/>
      <c r="D890" s="4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6"/>
      <c r="D891" s="4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6"/>
      <c r="D892" s="4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6"/>
      <c r="D893" s="4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6"/>
      <c r="D894" s="4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6"/>
      <c r="D895" s="4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6"/>
      <c r="D896" s="4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6"/>
      <c r="D897" s="4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6"/>
      <c r="D898" s="4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6"/>
      <c r="D899" s="4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6"/>
      <c r="D900" s="4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6"/>
      <c r="D901" s="4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6"/>
      <c r="D902" s="4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6"/>
      <c r="D903" s="4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6"/>
      <c r="D904" s="4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6"/>
      <c r="D905" s="4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6"/>
      <c r="D906" s="4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6"/>
      <c r="D907" s="4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6"/>
      <c r="D908" s="4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6"/>
      <c r="D909" s="4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6"/>
      <c r="D910" s="4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6"/>
      <c r="D911" s="4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6"/>
      <c r="D912" s="4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6"/>
      <c r="D913" s="4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6"/>
      <c r="D914" s="4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6"/>
      <c r="D915" s="4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6"/>
      <c r="D916" s="4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6"/>
      <c r="D917" s="4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6"/>
      <c r="D918" s="4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6"/>
      <c r="D919" s="4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6"/>
      <c r="D920" s="4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6"/>
      <c r="D921" s="4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6"/>
      <c r="D922" s="4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6"/>
      <c r="D923" s="4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6"/>
      <c r="D924" s="4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6"/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6"/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6"/>
      <c r="D927" s="4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6"/>
      <c r="D928" s="4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6"/>
      <c r="D929" s="4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6"/>
      <c r="D930" s="4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6"/>
      <c r="D931" s="4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6"/>
      <c r="D932" s="4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6"/>
      <c r="D933" s="4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6"/>
      <c r="D934" s="4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6"/>
      <c r="D935" s="4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6"/>
      <c r="D936" s="4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6"/>
      <c r="D937" s="4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6"/>
      <c r="D938" s="4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6"/>
      <c r="D939" s="4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6"/>
      <c r="D940" s="4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6"/>
      <c r="D941" s="4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6"/>
      <c r="D942" s="4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6"/>
      <c r="D943" s="4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6"/>
      <c r="D944" s="4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6"/>
      <c r="D945" s="4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6"/>
      <c r="D946" s="4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6"/>
      <c r="D947" s="4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6"/>
      <c r="D948" s="4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6"/>
      <c r="D949" s="4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6"/>
      <c r="D950" s="4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6"/>
      <c r="D951" s="4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6"/>
      <c r="D952" s="4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6"/>
      <c r="D953" s="4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6"/>
      <c r="D954" s="4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6"/>
      <c r="D955" s="4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6"/>
      <c r="D956" s="4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6"/>
      <c r="D957" s="4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6"/>
      <c r="D958" s="4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6"/>
      <c r="D959" s="4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6"/>
      <c r="D960" s="4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6"/>
      <c r="D961" s="4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6"/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6"/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6"/>
      <c r="D964" s="4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6"/>
      <c r="D965" s="4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6"/>
      <c r="D966" s="4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6"/>
      <c r="D967" s="4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6"/>
      <c r="D968" s="4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6"/>
      <c r="D969" s="4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6"/>
      <c r="D970" s="4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6"/>
      <c r="D971" s="4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6"/>
      <c r="D972" s="4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6"/>
      <c r="D973" s="4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6"/>
      <c r="D974" s="4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6"/>
      <c r="D975" s="4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6"/>
      <c r="D976" s="4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6"/>
      <c r="D977" s="4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6"/>
      <c r="D978" s="4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6"/>
      <c r="D979" s="4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6"/>
      <c r="D980" s="4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6"/>
      <c r="D981" s="4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6"/>
      <c r="D982" s="4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6"/>
      <c r="D983" s="4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6"/>
      <c r="D984" s="4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6"/>
      <c r="D985" s="4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6"/>
      <c r="D986" s="4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6"/>
      <c r="D987" s="4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6"/>
      <c r="D988" s="4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6"/>
      <c r="D989" s="4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6"/>
      <c r="D990" s="4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6"/>
      <c r="D991" s="4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6"/>
      <c r="D992" s="4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6"/>
      <c r="D993" s="4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6"/>
      <c r="D994" s="4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6"/>
      <c r="D995" s="4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lickometer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modified xsi:type="dcterms:W3CDTF">2024-01-21T18:51:09Z</dcterms:modified>
</cp:coreProperties>
</file>