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0\"/>
    </mc:Choice>
  </mc:AlternateContent>
  <bookViews>
    <workbookView xWindow="240" yWindow="30" windowWidth="12855" windowHeight="7650"/>
  </bookViews>
  <sheets>
    <sheet name="Vehículos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8" i="1" l="1"/>
  <c r="E18" i="1"/>
  <c r="F17" i="1"/>
  <c r="E17" i="1"/>
  <c r="F8" i="1"/>
  <c r="E8" i="1"/>
  <c r="F5" i="1"/>
  <c r="E5" i="1"/>
  <c r="E17" i="2" l="1"/>
  <c r="E8" i="2"/>
  <c r="E5" i="2"/>
  <c r="F14" i="3"/>
  <c r="F13" i="3"/>
  <c r="F12" i="3"/>
  <c r="F11" i="3"/>
  <c r="F10" i="3"/>
  <c r="F9" i="3"/>
  <c r="F8" i="3"/>
  <c r="F7" i="3"/>
  <c r="F6" i="3"/>
  <c r="F5" i="3"/>
  <c r="F4" i="3"/>
  <c r="F16" i="2"/>
  <c r="F4" i="2"/>
  <c r="F15" i="2"/>
  <c r="F7" i="2"/>
  <c r="F13" i="2"/>
  <c r="F14" i="2"/>
  <c r="F6" i="2"/>
  <c r="F12" i="2"/>
  <c r="F11" i="2"/>
  <c r="F9" i="2"/>
  <c r="F10" i="2"/>
  <c r="F4" i="1"/>
  <c r="F16" i="1"/>
  <c r="F15" i="1"/>
  <c r="F7" i="1"/>
  <c r="F14" i="1"/>
  <c r="F13" i="1"/>
  <c r="F6" i="1"/>
  <c r="F12" i="1"/>
  <c r="F11" i="1"/>
  <c r="F10" i="1"/>
  <c r="F9" i="1"/>
</calcChain>
</file>

<file path=xl/sharedStrings.xml><?xml version="1.0" encoding="utf-8"?>
<sst xmlns="http://schemas.openxmlformats.org/spreadsheetml/2006/main" count="124" uniqueCount="32">
  <si>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</si>
  <si>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</si>
  <si>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</si>
  <si>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</si>
  <si>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</si>
  <si>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</si>
  <si>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</si>
  <si>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</si>
  <si>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</si>
  <si>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A6 1.8 T</t>
  </si>
  <si>
    <t>BMW</t>
  </si>
  <si>
    <t>525 TDS</t>
  </si>
  <si>
    <t>850 Ci</t>
  </si>
  <si>
    <t>Todo terreno</t>
  </si>
  <si>
    <t>Jeep</t>
  </si>
  <si>
    <t>Cherokee 4.0</t>
  </si>
  <si>
    <t>Mercedes</t>
  </si>
  <si>
    <t>CLK 430</t>
  </si>
  <si>
    <t>E 240 Classic</t>
  </si>
  <si>
    <t>ML 320</t>
  </si>
  <si>
    <t>Volvo</t>
  </si>
  <si>
    <t>C70 2.3</t>
  </si>
  <si>
    <t>S80 T6</t>
  </si>
  <si>
    <t>Familiar</t>
  </si>
  <si>
    <t>V70 2.5 T</t>
  </si>
  <si>
    <t>Familiares</t>
  </si>
  <si>
    <t>Todo terrenos</t>
  </si>
  <si>
    <t>Turismos</t>
  </si>
  <si>
    <t>Total Turismo</t>
  </si>
  <si>
    <t>Total Todo terreno</t>
  </si>
  <si>
    <t>Total Familiar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</si>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</sst>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1]_-;\-* #,##0.00\ [$€-1]_-;_-* &quot;-&quot;??\ [$€-1]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164" fontId="0" fillId="3" borderId="6" xfId="3" applyNumberFormat="1" applyFont="1" applyFill="1" applyBorder="1" applyAlignment="1"/>
    <xf numFmtId="0" fontId="0" fillId="3" borderId="6" xfId="0" applyFont="1" applyFill="1" applyBorder="1" applyAlignment="1"/>
    <xf numFmtId="164" fontId="0" fillId="3" borderId="7" xfId="3" applyNumberFormat="1" applyFont="1" applyFill="1" applyBorder="1" applyAlignment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164" fontId="0" fillId="4" borderId="6" xfId="3" applyNumberFormat="1" applyFont="1" applyFill="1" applyBorder="1" applyAlignment="1"/>
    <xf numFmtId="0" fontId="0" fillId="4" borderId="6" xfId="0" applyFont="1" applyFill="1" applyBorder="1" applyAlignment="1"/>
    <xf numFmtId="164" fontId="0" fillId="4" borderId="7" xfId="3" applyNumberFormat="1" applyFont="1" applyFill="1" applyBorder="1" applyAlignment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4" fontId="0" fillId="3" borderId="1" xfId="3" applyNumberFormat="1" applyFont="1" applyFill="1" applyBorder="1" applyAlignment="1"/>
    <xf numFmtId="0" fontId="0" fillId="3" borderId="1" xfId="0" applyFont="1" applyFill="1" applyBorder="1" applyAlignment="1"/>
    <xf numFmtId="164" fontId="0" fillId="3" borderId="9" xfId="3" applyNumberFormat="1" applyFont="1" applyFill="1" applyBorder="1" applyAlignment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0" fillId="5" borderId="15" xfId="0" applyFont="1" applyFill="1" applyBorder="1"/>
    <xf numFmtId="0" fontId="0" fillId="5" borderId="16" xfId="0" applyFont="1" applyFill="1" applyBorder="1"/>
    <xf numFmtId="165" fontId="0" fillId="5" borderId="16" xfId="0" applyNumberFormat="1" applyFont="1" applyFill="1" applyBorder="1"/>
    <xf numFmtId="165" fontId="0" fillId="5" borderId="17" xfId="0" applyNumberFormat="1" applyFont="1" applyFill="1" applyBorder="1"/>
    <xf numFmtId="0" fontId="0" fillId="0" borderId="15" xfId="0" applyFont="1" applyBorder="1"/>
    <xf numFmtId="0" fontId="0" fillId="0" borderId="16" xfId="0" applyFont="1" applyBorder="1"/>
    <xf numFmtId="165" fontId="0" fillId="0" borderId="16" xfId="0" applyNumberFormat="1" applyFont="1" applyBorder="1"/>
    <xf numFmtId="165" fontId="0" fillId="0" borderId="17" xfId="0" applyNumberFormat="1" applyFont="1" applyBorder="1"/>
    <xf numFmtId="0" fontId="0" fillId="5" borderId="10" xfId="0" applyFont="1" applyFill="1" applyBorder="1"/>
    <xf numFmtId="0" fontId="0" fillId="5" borderId="11" xfId="0" applyFont="1" applyFill="1" applyBorder="1"/>
    <xf numFmtId="165" fontId="0" fillId="5" borderId="11" xfId="0" applyNumberFormat="1" applyFont="1" applyFill="1" applyBorder="1"/>
    <xf numFmtId="165" fontId="0" fillId="5" borderId="12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6" borderId="13" xfId="0" applyFont="1" applyFill="1" applyBorder="1"/>
    <xf numFmtId="0" fontId="0" fillId="7" borderId="14" xfId="0" applyFill="1" applyBorder="1"/>
    <xf numFmtId="0" fontId="2" fillId="7" borderId="14" xfId="0" applyFont="1" applyFill="1" applyBorder="1"/>
    <xf numFmtId="0" fontId="0" fillId="8" borderId="15" xfId="0" applyFont="1" applyFill="1" applyBorder="1"/>
    <xf numFmtId="0" fontId="0" fillId="8" borderId="16" xfId="0" applyFont="1" applyFill="1" applyBorder="1"/>
    <xf numFmtId="165" fontId="0" fillId="8" borderId="16" xfId="0" applyNumberFormat="1" applyFont="1" applyFill="1" applyBorder="1"/>
    <xf numFmtId="165" fontId="0" fillId="8" borderId="17" xfId="0" applyNumberFormat="1" applyFont="1" applyFill="1" applyBorder="1"/>
    <xf numFmtId="0" fontId="2" fillId="0" borderId="0" xfId="1"/>
    <xf numFmtId="0" fontId="2" fillId="3" borderId="0" xfId="1" applyFill="1" applyBorder="1" applyAlignment="1">
      <alignment horizontal="left"/>
    </xf>
    <xf numFmtId="164" fontId="2" fillId="3" borderId="0" xfId="1" applyNumberFormat="1" applyFill="1" applyBorder="1" applyAlignment="1"/>
    <xf numFmtId="0" fontId="2" fillId="3" borderId="0" xfId="1" applyFill="1" applyBorder="1" applyAlignment="1"/>
    <xf numFmtId="0" fontId="4" fillId="3" borderId="5" xfId="2" applyFill="1" applyBorder="1" applyAlignment="1">
      <alignment horizontal="left"/>
    </xf>
    <xf numFmtId="0" fontId="4" fillId="3" borderId="6" xfId="2" applyFill="1" applyBorder="1" applyAlignment="1">
      <alignment horizontal="left"/>
    </xf>
    <xf numFmtId="164" fontId="4" fillId="3" borderId="6" xfId="2" applyNumberFormat="1" applyFill="1" applyBorder="1" applyAlignment="1"/>
    <xf numFmtId="0" fontId="4" fillId="3" borderId="6" xfId="2" applyFill="1" applyBorder="1" applyAlignment="1"/>
    <xf numFmtId="164" fontId="4" fillId="3" borderId="7" xfId="2" applyNumberFormat="1" applyFill="1" applyBorder="1" applyAlignment="1"/>
    <xf numFmtId="0" fontId="4" fillId="0" borderId="0" xfId="2"/>
    <xf numFmtId="0" fontId="4" fillId="3" borderId="0" xfId="2" applyFill="1" applyBorder="1" applyAlignment="1">
      <alignment horizontal="left"/>
    </xf>
    <xf numFmtId="164" fontId="4" fillId="3" borderId="0" xfId="2" applyNumberFormat="1" applyFill="1" applyBorder="1" applyAlignment="1"/>
    <xf numFmtId="0" fontId="4" fillId="3" borderId="0" xfId="2" applyFill="1" applyBorder="1" applyAlignment="1"/>
  </cellXfs>
  <cellStyles count="4">
    <cellStyle name="Euro" xfId="3"/>
    <cellStyle name="NivelFila_1" xfId="1" builtinId="1" iLevel="0"/>
    <cellStyle name="NivelFila_2" xfId="2" builtinId="1" iLevel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2:F18"/>
  <sheetViews>
    <sheetView tabSelected="1" workbookViewId="0">
      <selection activeCell="A6" sqref="A6"/>
    </sheetView>
  </sheetViews>
  <sheetFormatPr baseColWidth="10" defaultRowHeight="15" outlineLevelRow="2" x14ac:dyDescent="0.25"/>
  <cols>
    <col min="1" max="1" width="14" bestFit="1" customWidth="1"/>
    <col min="2" max="2" width="11" bestFit="1" customWidth="1"/>
    <col min="3" max="3" width="12.5703125" bestFit="1" customWidth="1"/>
    <col min="4" max="4" width="13" bestFit="1" customWidth="1"/>
    <col min="5" max="5" width="11.5703125" bestFit="1" customWidth="1"/>
    <col min="6" max="6" width="13.5703125" bestFit="1" customWidth="1"/>
  </cols>
  <sheetData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outlineLevel="2" x14ac:dyDescent="0.25">
      <c r="A4" s="5" t="s">
        <v>23</v>
      </c>
      <c r="B4" s="6" t="s">
        <v>20</v>
      </c>
      <c r="C4" s="6" t="s">
        <v>24</v>
      </c>
      <c r="D4" s="7">
        <v>34798.600843820997</v>
      </c>
      <c r="E4" s="8">
        <v>2</v>
      </c>
      <c r="F4" s="9">
        <f>+D4*E4</f>
        <v>69597.201687641995</v>
      </c>
    </row>
    <row r="5" spans="1:6" s="53" customFormat="1" outlineLevel="1" x14ac:dyDescent="0.25">
      <c r="A5" s="48" t="s">
        <v>30</v>
      </c>
      <c r="B5" s="49"/>
      <c r="C5" s="49"/>
      <c r="D5" s="50"/>
      <c r="E5" s="51">
        <f>SUBTOTAL(9,E4:E4)</f>
        <v>2</v>
      </c>
      <c r="F5" s="52">
        <f>SUBTOTAL(9,F4:F4)</f>
        <v>69597.201687641995</v>
      </c>
    </row>
    <row r="6" spans="1:6" outlineLevel="2" x14ac:dyDescent="0.25">
      <c r="A6" s="5" t="s">
        <v>13</v>
      </c>
      <c r="B6" s="6" t="s">
        <v>14</v>
      </c>
      <c r="C6" s="6" t="s">
        <v>15</v>
      </c>
      <c r="D6" s="7">
        <v>29623.88662507663</v>
      </c>
      <c r="E6" s="8">
        <v>1</v>
      </c>
      <c r="F6" s="9">
        <f>+D6*E6</f>
        <v>29623.88662507663</v>
      </c>
    </row>
    <row r="7" spans="1:6" outlineLevel="2" x14ac:dyDescent="0.25">
      <c r="A7" s="5" t="s">
        <v>13</v>
      </c>
      <c r="B7" s="6" t="s">
        <v>16</v>
      </c>
      <c r="C7" s="6" t="s">
        <v>19</v>
      </c>
      <c r="D7" s="7">
        <v>43723.630593920163</v>
      </c>
      <c r="E7" s="8">
        <v>4</v>
      </c>
      <c r="F7" s="9">
        <f>+D7*E7</f>
        <v>174894.52237568065</v>
      </c>
    </row>
    <row r="8" spans="1:6" s="53" customFormat="1" outlineLevel="1" x14ac:dyDescent="0.25">
      <c r="A8" s="48" t="s">
        <v>29</v>
      </c>
      <c r="B8" s="49"/>
      <c r="C8" s="49"/>
      <c r="D8" s="50"/>
      <c r="E8" s="51">
        <f>SUBTOTAL(9,E6:E7)</f>
        <v>5</v>
      </c>
      <c r="F8" s="52">
        <f>SUBTOTAL(9,F6:F7)</f>
        <v>204518.40900075727</v>
      </c>
    </row>
    <row r="9" spans="1:6" outlineLevel="2" x14ac:dyDescent="0.25">
      <c r="A9" s="5" t="s">
        <v>6</v>
      </c>
      <c r="B9" s="6" t="s">
        <v>7</v>
      </c>
      <c r="C9" s="6" t="s">
        <v>8</v>
      </c>
      <c r="D9" s="7">
        <v>35000</v>
      </c>
      <c r="E9" s="8">
        <v>1</v>
      </c>
      <c r="F9" s="9">
        <f>+D9*E9</f>
        <v>35000</v>
      </c>
    </row>
    <row r="10" spans="1:6" outlineLevel="2" x14ac:dyDescent="0.25">
      <c r="A10" s="5" t="s">
        <v>6</v>
      </c>
      <c r="B10" s="6" t="s">
        <v>7</v>
      </c>
      <c r="C10" s="6" t="s">
        <v>9</v>
      </c>
      <c r="D10" s="7">
        <v>30230.908850504249</v>
      </c>
      <c r="E10" s="8">
        <v>2</v>
      </c>
      <c r="F10" s="9">
        <f>+D10*E10</f>
        <v>60461.817701008498</v>
      </c>
    </row>
    <row r="11" spans="1:6" outlineLevel="2" x14ac:dyDescent="0.25">
      <c r="A11" s="5" t="s">
        <v>6</v>
      </c>
      <c r="B11" s="6" t="s">
        <v>10</v>
      </c>
      <c r="C11" s="6" t="s">
        <v>11</v>
      </c>
      <c r="D11" s="7">
        <v>36144.867957640665</v>
      </c>
      <c r="E11" s="8">
        <v>1</v>
      </c>
      <c r="F11" s="9">
        <f>+D11*E11</f>
        <v>36144.867957640665</v>
      </c>
    </row>
    <row r="12" spans="1:6" outlineLevel="2" x14ac:dyDescent="0.25">
      <c r="A12" s="5" t="s">
        <v>6</v>
      </c>
      <c r="B12" s="6" t="s">
        <v>10</v>
      </c>
      <c r="C12" s="6" t="s">
        <v>12</v>
      </c>
      <c r="D12" s="7">
        <v>104437.87337876986</v>
      </c>
      <c r="E12" s="8">
        <v>1</v>
      </c>
      <c r="F12" s="9">
        <f>+D12*E12</f>
        <v>104437.87337876986</v>
      </c>
    </row>
    <row r="13" spans="1:6" outlineLevel="2" x14ac:dyDescent="0.25">
      <c r="A13" s="10" t="s">
        <v>6</v>
      </c>
      <c r="B13" s="11" t="s">
        <v>16</v>
      </c>
      <c r="C13" s="11" t="s">
        <v>17</v>
      </c>
      <c r="D13" s="12">
        <v>57697.162020843098</v>
      </c>
      <c r="E13" s="13">
        <v>2</v>
      </c>
      <c r="F13" s="14">
        <f>+D13*E13</f>
        <v>115394.3240416862</v>
      </c>
    </row>
    <row r="14" spans="1:6" outlineLevel="2" x14ac:dyDescent="0.25">
      <c r="A14" s="5" t="s">
        <v>6</v>
      </c>
      <c r="B14" s="6" t="s">
        <v>16</v>
      </c>
      <c r="C14" s="6" t="s">
        <v>18</v>
      </c>
      <c r="D14" s="7">
        <v>40267.810993713414</v>
      </c>
      <c r="E14" s="8">
        <v>3</v>
      </c>
      <c r="F14" s="9">
        <f>+D14*E14</f>
        <v>120803.43298114024</v>
      </c>
    </row>
    <row r="15" spans="1:6" outlineLevel="2" x14ac:dyDescent="0.25">
      <c r="A15" s="5" t="s">
        <v>6</v>
      </c>
      <c r="B15" s="6" t="s">
        <v>20</v>
      </c>
      <c r="C15" s="6" t="s">
        <v>21</v>
      </c>
      <c r="D15" s="7">
        <v>44685.249960934212</v>
      </c>
      <c r="E15" s="8">
        <v>2</v>
      </c>
      <c r="F15" s="9">
        <f>+D15*E15</f>
        <v>89370.499921868424</v>
      </c>
    </row>
    <row r="16" spans="1:6" ht="15.75" outlineLevel="2" thickBot="1" x14ac:dyDescent="0.3">
      <c r="A16" s="15" t="s">
        <v>6</v>
      </c>
      <c r="B16" s="16" t="s">
        <v>20</v>
      </c>
      <c r="C16" s="16" t="s">
        <v>22</v>
      </c>
      <c r="D16" s="17">
        <v>45857.223564482592</v>
      </c>
      <c r="E16" s="18">
        <v>1</v>
      </c>
      <c r="F16" s="19">
        <f>+D16*E16</f>
        <v>45857.223564482592</v>
      </c>
    </row>
    <row r="17" spans="1:6" s="53" customFormat="1" outlineLevel="1" x14ac:dyDescent="0.25">
      <c r="A17" s="54" t="s">
        <v>28</v>
      </c>
      <c r="B17" s="54"/>
      <c r="C17" s="54"/>
      <c r="D17" s="55"/>
      <c r="E17" s="56">
        <f>SUBTOTAL(9,E9:E16)</f>
        <v>13</v>
      </c>
      <c r="F17" s="55">
        <f>SUBTOTAL(9,F9:F16)</f>
        <v>607470.03954659658</v>
      </c>
    </row>
    <row r="18" spans="1:6" s="44" customFormat="1" x14ac:dyDescent="0.25">
      <c r="A18" s="45" t="s">
        <v>31</v>
      </c>
      <c r="B18" s="45"/>
      <c r="C18" s="45"/>
      <c r="D18" s="46"/>
      <c r="E18" s="47">
        <f>SUBTOTAL(9,E4:E16)</f>
        <v>20</v>
      </c>
      <c r="F18" s="46">
        <f>SUBTOTAL(9,F4:F16)</f>
        <v>881585.65023499588</v>
      </c>
    </row>
  </sheetData>
  <sortState ref="A4:F14">
    <sortCondition ref="A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A8" sqref="A8"/>
    </sheetView>
  </sheetViews>
  <sheetFormatPr baseColWidth="10" defaultRowHeight="15" x14ac:dyDescent="0.25"/>
  <cols>
    <col min="1" max="1" width="12.5703125" bestFit="1" customWidth="1"/>
    <col min="3" max="3" width="12.5703125" bestFit="1" customWidth="1"/>
    <col min="4" max="4" width="13" bestFit="1" customWidth="1"/>
    <col min="5" max="5" width="11" customWidth="1"/>
    <col min="6" max="6" width="13" bestFit="1" customWidth="1"/>
  </cols>
  <sheetData>
    <row r="3" spans="1:6" x14ac:dyDescent="0.25">
      <c r="A3" s="20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2" t="s">
        <v>5</v>
      </c>
    </row>
    <row r="4" spans="1:6" x14ac:dyDescent="0.25">
      <c r="A4" s="40" t="s">
        <v>23</v>
      </c>
      <c r="B4" s="41" t="s">
        <v>20</v>
      </c>
      <c r="C4" s="41" t="s">
        <v>24</v>
      </c>
      <c r="D4" s="42">
        <v>34798.600843820997</v>
      </c>
      <c r="E4" s="41">
        <v>2</v>
      </c>
      <c r="F4" s="43">
        <f>+D4*E4</f>
        <v>69597.201687641995</v>
      </c>
    </row>
    <row r="5" spans="1:6" x14ac:dyDescent="0.25">
      <c r="A5" s="35" t="s">
        <v>25</v>
      </c>
      <c r="B5" s="28"/>
      <c r="C5" s="28"/>
      <c r="D5" s="29"/>
      <c r="E5" s="36">
        <f>SUM(E4)</f>
        <v>2</v>
      </c>
      <c r="F5" s="30"/>
    </row>
    <row r="6" spans="1:6" x14ac:dyDescent="0.25">
      <c r="A6" s="23" t="s">
        <v>13</v>
      </c>
      <c r="B6" s="24" t="s">
        <v>14</v>
      </c>
      <c r="C6" s="24" t="s">
        <v>15</v>
      </c>
      <c r="D6" s="25">
        <v>29623.88662507663</v>
      </c>
      <c r="E6" s="24">
        <v>1</v>
      </c>
      <c r="F6" s="26">
        <f>+D6*E6</f>
        <v>29623.88662507663</v>
      </c>
    </row>
    <row r="7" spans="1:6" x14ac:dyDescent="0.25">
      <c r="A7" s="40" t="s">
        <v>13</v>
      </c>
      <c r="B7" s="41" t="s">
        <v>16</v>
      </c>
      <c r="C7" s="41" t="s">
        <v>19</v>
      </c>
      <c r="D7" s="42">
        <v>43723.630593920163</v>
      </c>
      <c r="E7" s="41">
        <v>4</v>
      </c>
      <c r="F7" s="43">
        <f>+D7*E7</f>
        <v>174894.52237568065</v>
      </c>
    </row>
    <row r="8" spans="1:6" x14ac:dyDescent="0.25">
      <c r="A8" s="35" t="s">
        <v>26</v>
      </c>
      <c r="B8" s="28"/>
      <c r="C8" s="28"/>
      <c r="D8" s="29"/>
      <c r="E8" s="36">
        <f>SUM(E6:E7)</f>
        <v>5</v>
      </c>
      <c r="F8" s="30"/>
    </row>
    <row r="9" spans="1:6" x14ac:dyDescent="0.25">
      <c r="A9" s="40" t="s">
        <v>6</v>
      </c>
      <c r="B9" s="41" t="s">
        <v>7</v>
      </c>
      <c r="C9" s="41" t="s">
        <v>9</v>
      </c>
      <c r="D9" s="42">
        <v>30230.908850504249</v>
      </c>
      <c r="E9" s="41">
        <v>2</v>
      </c>
      <c r="F9" s="43">
        <f t="shared" ref="F9:F16" si="0">+D9*E9</f>
        <v>60461.817701008498</v>
      </c>
    </row>
    <row r="10" spans="1:6" x14ac:dyDescent="0.25">
      <c r="A10" s="23" t="s">
        <v>6</v>
      </c>
      <c r="B10" s="24" t="s">
        <v>7</v>
      </c>
      <c r="C10" s="24" t="s">
        <v>8</v>
      </c>
      <c r="D10" s="25">
        <v>35000</v>
      </c>
      <c r="E10" s="24">
        <v>1</v>
      </c>
      <c r="F10" s="26">
        <f t="shared" si="0"/>
        <v>35000</v>
      </c>
    </row>
    <row r="11" spans="1:6" x14ac:dyDescent="0.25">
      <c r="A11" s="23" t="s">
        <v>6</v>
      </c>
      <c r="B11" s="24" t="s">
        <v>10</v>
      </c>
      <c r="C11" s="24" t="s">
        <v>11</v>
      </c>
      <c r="D11" s="25">
        <v>36144.867957640665</v>
      </c>
      <c r="E11" s="24">
        <v>1</v>
      </c>
      <c r="F11" s="26">
        <f t="shared" si="0"/>
        <v>36144.867957640665</v>
      </c>
    </row>
    <row r="12" spans="1:6" x14ac:dyDescent="0.25">
      <c r="A12" s="40" t="s">
        <v>6</v>
      </c>
      <c r="B12" s="41" t="s">
        <v>10</v>
      </c>
      <c r="C12" s="41" t="s">
        <v>12</v>
      </c>
      <c r="D12" s="42">
        <v>104437.87337876986</v>
      </c>
      <c r="E12" s="41">
        <v>1</v>
      </c>
      <c r="F12" s="43">
        <f t="shared" si="0"/>
        <v>104437.87337876986</v>
      </c>
    </row>
    <row r="13" spans="1:6" x14ac:dyDescent="0.25">
      <c r="A13" s="23" t="s">
        <v>6</v>
      </c>
      <c r="B13" s="24" t="s">
        <v>16</v>
      </c>
      <c r="C13" s="24" t="s">
        <v>18</v>
      </c>
      <c r="D13" s="25">
        <v>40267.810993713414</v>
      </c>
      <c r="E13" s="24">
        <v>3</v>
      </c>
      <c r="F13" s="26">
        <f t="shared" si="0"/>
        <v>120803.43298114024</v>
      </c>
    </row>
    <row r="14" spans="1:6" x14ac:dyDescent="0.25">
      <c r="A14" s="40" t="s">
        <v>6</v>
      </c>
      <c r="B14" s="41" t="s">
        <v>16</v>
      </c>
      <c r="C14" s="41" t="s">
        <v>17</v>
      </c>
      <c r="D14" s="42">
        <v>57697.162020843098</v>
      </c>
      <c r="E14" s="41">
        <v>2</v>
      </c>
      <c r="F14" s="43">
        <f t="shared" si="0"/>
        <v>115394.3240416862</v>
      </c>
    </row>
    <row r="15" spans="1:6" x14ac:dyDescent="0.25">
      <c r="A15" s="23" t="s">
        <v>6</v>
      </c>
      <c r="B15" s="24" t="s">
        <v>20</v>
      </c>
      <c r="C15" s="24" t="s">
        <v>21</v>
      </c>
      <c r="D15" s="25">
        <v>44685.249960934212</v>
      </c>
      <c r="E15" s="24">
        <v>2</v>
      </c>
      <c r="F15" s="26">
        <f t="shared" si="0"/>
        <v>89370.499921868424</v>
      </c>
    </row>
    <row r="16" spans="1:6" x14ac:dyDescent="0.25">
      <c r="A16" s="31" t="s">
        <v>6</v>
      </c>
      <c r="B16" s="32" t="s">
        <v>20</v>
      </c>
      <c r="C16" s="32" t="s">
        <v>22</v>
      </c>
      <c r="D16" s="33">
        <v>45857.223564482592</v>
      </c>
      <c r="E16" s="32">
        <v>1</v>
      </c>
      <c r="F16" s="34">
        <f t="shared" si="0"/>
        <v>45857.223564482592</v>
      </c>
    </row>
    <row r="17" spans="1:6" ht="15.75" thickBot="1" x14ac:dyDescent="0.3">
      <c r="A17" s="37" t="s">
        <v>27</v>
      </c>
      <c r="B17" s="38"/>
      <c r="C17" s="38"/>
      <c r="D17" s="38"/>
      <c r="E17" s="39">
        <f>SUM(E9:E16)</f>
        <v>13</v>
      </c>
      <c r="F17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8" sqref="A8"/>
    </sheetView>
  </sheetViews>
  <sheetFormatPr baseColWidth="10" defaultRowHeight="15" x14ac:dyDescent="0.25"/>
  <cols>
    <col min="1" max="1" width="12.5703125" bestFit="1" customWidth="1"/>
    <col min="3" max="3" width="12.5703125" bestFit="1" customWidth="1"/>
  </cols>
  <sheetData>
    <row r="3" spans="1:6" x14ac:dyDescent="0.25">
      <c r="A3" s="20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2" t="s">
        <v>5</v>
      </c>
    </row>
    <row r="4" spans="1:6" x14ac:dyDescent="0.25">
      <c r="A4" s="27" t="s">
        <v>23</v>
      </c>
      <c r="B4" s="28" t="s">
        <v>20</v>
      </c>
      <c r="C4" s="28" t="s">
        <v>24</v>
      </c>
      <c r="D4" s="29">
        <v>34798.600843820997</v>
      </c>
      <c r="E4" s="28">
        <v>2</v>
      </c>
      <c r="F4" s="30">
        <f t="shared" ref="F4:F14" si="0">+D4*E4</f>
        <v>69597.201687641995</v>
      </c>
    </row>
    <row r="5" spans="1:6" x14ac:dyDescent="0.25">
      <c r="A5" s="23" t="s">
        <v>13</v>
      </c>
      <c r="B5" s="24" t="s">
        <v>14</v>
      </c>
      <c r="C5" s="24" t="s">
        <v>15</v>
      </c>
      <c r="D5" s="25">
        <v>29623.88662507663</v>
      </c>
      <c r="E5" s="24">
        <v>1</v>
      </c>
      <c r="F5" s="26">
        <f t="shared" si="0"/>
        <v>29623.88662507663</v>
      </c>
    </row>
    <row r="6" spans="1:6" x14ac:dyDescent="0.25">
      <c r="A6" s="27" t="s">
        <v>13</v>
      </c>
      <c r="B6" s="28" t="s">
        <v>16</v>
      </c>
      <c r="C6" s="28" t="s">
        <v>19</v>
      </c>
      <c r="D6" s="29">
        <v>43723.630593920163</v>
      </c>
      <c r="E6" s="28">
        <v>4</v>
      </c>
      <c r="F6" s="30">
        <f t="shared" si="0"/>
        <v>174894.52237568065</v>
      </c>
    </row>
    <row r="7" spans="1:6" x14ac:dyDescent="0.25">
      <c r="A7" s="27" t="s">
        <v>6</v>
      </c>
      <c r="B7" s="28" t="s">
        <v>7</v>
      </c>
      <c r="C7" s="28" t="s">
        <v>9</v>
      </c>
      <c r="D7" s="29">
        <v>30230.908850504249</v>
      </c>
      <c r="E7" s="28">
        <v>2</v>
      </c>
      <c r="F7" s="30">
        <f t="shared" si="0"/>
        <v>60461.817701008498</v>
      </c>
    </row>
    <row r="8" spans="1:6" x14ac:dyDescent="0.25">
      <c r="A8" s="23" t="s">
        <v>6</v>
      </c>
      <c r="B8" s="24" t="s">
        <v>7</v>
      </c>
      <c r="C8" s="24" t="s">
        <v>8</v>
      </c>
      <c r="D8" s="25">
        <v>35000</v>
      </c>
      <c r="E8" s="24">
        <v>1</v>
      </c>
      <c r="F8" s="26">
        <f t="shared" si="0"/>
        <v>35000</v>
      </c>
    </row>
    <row r="9" spans="1:6" x14ac:dyDescent="0.25">
      <c r="A9" s="23" t="s">
        <v>6</v>
      </c>
      <c r="B9" s="24" t="s">
        <v>10</v>
      </c>
      <c r="C9" s="24" t="s">
        <v>11</v>
      </c>
      <c r="D9" s="25">
        <v>36144.867957640665</v>
      </c>
      <c r="E9" s="24">
        <v>1</v>
      </c>
      <c r="F9" s="26">
        <f t="shared" si="0"/>
        <v>36144.867957640665</v>
      </c>
    </row>
    <row r="10" spans="1:6" x14ac:dyDescent="0.25">
      <c r="A10" s="27" t="s">
        <v>6</v>
      </c>
      <c r="B10" s="28" t="s">
        <v>10</v>
      </c>
      <c r="C10" s="28" t="s">
        <v>12</v>
      </c>
      <c r="D10" s="29">
        <v>104437.87337876986</v>
      </c>
      <c r="E10" s="28">
        <v>1</v>
      </c>
      <c r="F10" s="30">
        <f t="shared" si="0"/>
        <v>104437.87337876986</v>
      </c>
    </row>
    <row r="11" spans="1:6" x14ac:dyDescent="0.25">
      <c r="A11" s="23" t="s">
        <v>6</v>
      </c>
      <c r="B11" s="24" t="s">
        <v>16</v>
      </c>
      <c r="C11" s="24" t="s">
        <v>18</v>
      </c>
      <c r="D11" s="25">
        <v>40267.810993713414</v>
      </c>
      <c r="E11" s="24">
        <v>3</v>
      </c>
      <c r="F11" s="26">
        <f t="shared" si="0"/>
        <v>120803.43298114024</v>
      </c>
    </row>
    <row r="12" spans="1:6" x14ac:dyDescent="0.25">
      <c r="A12" s="27" t="s">
        <v>6</v>
      </c>
      <c r="B12" s="28" t="s">
        <v>16</v>
      </c>
      <c r="C12" s="28" t="s">
        <v>17</v>
      </c>
      <c r="D12" s="29">
        <v>57697.162020843098</v>
      </c>
      <c r="E12" s="28">
        <v>2</v>
      </c>
      <c r="F12" s="30">
        <f t="shared" si="0"/>
        <v>115394.3240416862</v>
      </c>
    </row>
    <row r="13" spans="1:6" x14ac:dyDescent="0.25">
      <c r="A13" s="23" t="s">
        <v>6</v>
      </c>
      <c r="B13" s="24" t="s">
        <v>20</v>
      </c>
      <c r="C13" s="24" t="s">
        <v>21</v>
      </c>
      <c r="D13" s="25">
        <v>44685.249960934212</v>
      </c>
      <c r="E13" s="24">
        <v>2</v>
      </c>
      <c r="F13" s="26">
        <f t="shared" si="0"/>
        <v>89370.499921868424</v>
      </c>
    </row>
    <row r="14" spans="1:6" x14ac:dyDescent="0.25">
      <c r="A14" s="31" t="s">
        <v>6</v>
      </c>
      <c r="B14" s="32" t="s">
        <v>20</v>
      </c>
      <c r="C14" s="32" t="s">
        <v>22</v>
      </c>
      <c r="D14" s="33">
        <v>45857.223564482592</v>
      </c>
      <c r="E14" s="32">
        <v>1</v>
      </c>
      <c r="F14" s="34">
        <f t="shared" si="0"/>
        <v>45857.223564482592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Vehículos</vt:lpstr>
      <vt:lpstr>Hoja2</vt:lpstr>
      <vt:lpstr>Hoja3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2006-12-08T12:22:15Z</dcterms:created>
  <dcterms:modified xsi:type="dcterms:W3CDTF">2013-04-21T10:23:39Z</dcterms:modified>
</cp:coreProperties>
</file>