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10\"/>
    </mc:Choice>
  </mc:AlternateContent>
  <bookViews>
    <workbookView xWindow="240" yWindow="30" windowWidth="12855" windowHeight="7650" activeTab="3"/>
  </bookViews>
  <sheets>
    <sheet name="Gráfico dinámico" sheetId="4" r:id="rId1"/>
    <sheet name="Segmentación" sheetId="5" r:id="rId2"/>
    <sheet name="Tabla dinámica" sheetId="6" r:id="rId3"/>
    <sheet name="Vehículos" sheetId="1" r:id="rId4"/>
  </sheets>
  <definedNames>
    <definedName name="_xlnm._FilterDatabase" localSheetId="3" hidden="1">Vehículos!$A$3:$F$14</definedName>
    <definedName name="_xlnm.Criteria" localSheetId="3">Vehículos!$A$16:$C$18</definedName>
    <definedName name="SegmentaciónDeDatos_Categoría">#N/A</definedName>
    <definedName name="SegmentaciónDeDatos_Marca">#N/A</definedName>
  </definedNames>
  <calcPr calcId="152511"/>
  <pivotCaches>
    <pivotCache cacheId="0" r:id="rId5"/>
    <pivotCache cacheId="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F4" i="1" l="1"/>
  <c r="F14" i="1"/>
  <c r="F13" i="1"/>
  <c r="F6" i="1"/>
  <c r="F12" i="1"/>
  <c r="F11" i="1"/>
  <c r="F5" i="1"/>
  <c r="F10" i="1"/>
  <c r="F9" i="1"/>
  <c r="F8" i="1"/>
  <c r="F7" i="1"/>
</calcChain>
</file>

<file path=xl/sharedStrings.xml><?xml version="1.0" encoding="utf-8"?>
<sst xmlns="http://schemas.openxmlformats.org/spreadsheetml/2006/main" count="117" uniqueCount="32">
  <si>
    <t>Categoría</t>
  </si>
  <si>
    <t>Marca</t>
  </si>
  <si>
    <t>Modelo</t>
  </si>
  <si>
    <t>Precio</t>
  </si>
  <si>
    <t>Cantidad</t>
  </si>
  <si>
    <t>Valor</t>
  </si>
  <si>
    <t>Turismo</t>
  </si>
  <si>
    <t>Audi</t>
  </si>
  <si>
    <t>A3 S3</t>
  </si>
  <si>
    <t>A6 1.8 T</t>
  </si>
  <si>
    <t>BMW</t>
  </si>
  <si>
    <t>525 TDS</t>
  </si>
  <si>
    <t>850 Ci</t>
  </si>
  <si>
    <t>Todo terreno</t>
  </si>
  <si>
    <t>Jeep</t>
  </si>
  <si>
    <t>Cherokee 4.0</t>
  </si>
  <si>
    <t>Mercedes</t>
  </si>
  <si>
    <t>CLK 430</t>
  </si>
  <si>
    <t>E 240 Classic</t>
  </si>
  <si>
    <t>ML 320</t>
  </si>
  <si>
    <t>Volvo</t>
  </si>
  <si>
    <t>C70 2.3</t>
  </si>
  <si>
    <t>S80 T6</t>
  </si>
  <si>
    <t>Familiar</t>
  </si>
  <si>
    <t>V70 2.5 T</t>
  </si>
  <si>
    <t>Total general</t>
  </si>
  <si>
    <t>Suma de Valor</t>
  </si>
  <si>
    <t>Etiquetas de fila</t>
  </si>
  <si>
    <t>Suma de Cantidad</t>
  </si>
  <si>
    <t>Etiquetas de columna</t>
  </si>
  <si>
    <t>Total Suma de Cantidad</t>
  </si>
  <si>
    <t>Total Suma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</si>
</sst>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1]_-;\-* #,##0.00\ [$€-1]_-;_-* &quot;-&quot;??\ [$€-1]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4" tint="0.39997558519241921"/>
      </right>
      <top style="medium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/>
      </right>
      <top style="medium">
        <color indexed="64"/>
      </top>
      <bottom style="thin">
        <color indexed="64"/>
      </bottom>
      <diagonal/>
    </border>
    <border>
      <left/>
      <right style="thin">
        <color theme="4"/>
      </right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/>
      </right>
      <top/>
      <bottom style="thin">
        <color theme="4" tint="0.39997558519241921"/>
      </bottom>
      <diagonal/>
    </border>
    <border>
      <left/>
      <right style="thin">
        <color theme="4"/>
      </right>
      <top/>
      <bottom style="thin">
        <color theme="4" tint="0.39997558519241921"/>
      </bottom>
      <diagonal/>
    </border>
    <border>
      <left/>
      <right style="thin">
        <color theme="4"/>
      </right>
      <top/>
      <bottom/>
      <diagonal/>
    </border>
    <border>
      <left style="thin">
        <color theme="4" tint="0.39997558519241921"/>
      </left>
      <right style="thin">
        <color theme="4"/>
      </right>
      <top/>
      <bottom/>
      <diagonal/>
    </border>
  </borders>
  <cellStyleXfs count="2">
    <xf numFmtId="0" fontId="0" fillId="0" borderId="0"/>
    <xf numFmtId="0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64" fontId="0" fillId="3" borderId="3" xfId="1" applyNumberFormat="1" applyFont="1" applyFill="1" applyBorder="1" applyAlignment="1"/>
    <xf numFmtId="164" fontId="0" fillId="4" borderId="3" xfId="1" applyNumberFormat="1" applyFont="1" applyFill="1" applyBorder="1" applyAlignment="1"/>
    <xf numFmtId="164" fontId="0" fillId="3" borderId="4" xfId="1" applyNumberFormat="1" applyFont="1" applyFill="1" applyBorder="1" applyAlignment="1"/>
    <xf numFmtId="0" fontId="0" fillId="0" borderId="0" xfId="0" applyNumberForma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left"/>
    </xf>
    <xf numFmtId="0" fontId="0" fillId="3" borderId="8" xfId="0" applyFont="1" applyFill="1" applyBorder="1" applyAlignment="1">
      <alignment horizontal="left"/>
    </xf>
    <xf numFmtId="164" fontId="0" fillId="3" borderId="8" xfId="1" applyNumberFormat="1" applyFont="1" applyFill="1" applyBorder="1" applyAlignment="1"/>
    <xf numFmtId="0" fontId="0" fillId="3" borderId="8" xfId="0" applyFont="1" applyFill="1" applyBorder="1" applyAlignment="1"/>
    <xf numFmtId="0" fontId="0" fillId="4" borderId="7" xfId="0" applyFont="1" applyFill="1" applyBorder="1" applyAlignment="1">
      <alignment horizontal="left"/>
    </xf>
    <xf numFmtId="0" fontId="0" fillId="4" borderId="8" xfId="0" applyFont="1" applyFill="1" applyBorder="1" applyAlignment="1">
      <alignment horizontal="left"/>
    </xf>
    <xf numFmtId="164" fontId="0" fillId="4" borderId="8" xfId="1" applyNumberFormat="1" applyFont="1" applyFill="1" applyBorder="1" applyAlignment="1"/>
    <xf numFmtId="0" fontId="0" fillId="4" borderId="8" xfId="0" applyFont="1" applyFill="1" applyBorder="1" applyAlignment="1"/>
    <xf numFmtId="0" fontId="0" fillId="3" borderId="9" xfId="0" applyFont="1" applyFill="1" applyBorder="1" applyAlignment="1">
      <alignment horizontal="left"/>
    </xf>
    <xf numFmtId="164" fontId="0" fillId="3" borderId="9" xfId="1" applyNumberFormat="1" applyFont="1" applyFill="1" applyBorder="1" applyAlignment="1"/>
    <xf numFmtId="0" fontId="0" fillId="3" borderId="9" xfId="0" applyFont="1" applyFill="1" applyBorder="1" applyAlignment="1"/>
    <xf numFmtId="0" fontId="0" fillId="3" borderId="1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pivotSource>
    <c:name>[Libro10Paso05.xlsx]Gráfico dinámico!Tabla dinámica1</c:name>
    <c:fmtId val="0"/>
  </c:pivotSource>
  <c:chart>
    <c:autoTitleDeleted val="1"/>
    <c:pivotFmts>
      <c:pivotFmt>
        <c:idx val="0"/>
        <c:spPr>
          <a:solidFill>
            <a:schemeClr val="bg1">
              <a:lumMod val="75000"/>
            </a:schemeClr>
          </a:solidFill>
        </c:spPr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075988083171802E-2"/>
          <c:y val="1.5510770501157074E-2"/>
          <c:w val="0.88807252252252256"/>
          <c:h val="0.8280126092305315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'Gráfico dinámico'!$B$3:$B$4</c:f>
              <c:strCache>
                <c:ptCount val="1"/>
                <c:pt idx="0">
                  <c:v>Audi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'Gráfico dinámico'!$A$5:$A$11</c:f>
              <c:strCache>
                <c:ptCount val="6"/>
                <c:pt idx="0">
                  <c:v>525 TDS</c:v>
                </c:pt>
                <c:pt idx="1">
                  <c:v>850 Ci</c:v>
                </c:pt>
                <c:pt idx="2">
                  <c:v>A3 S3</c:v>
                </c:pt>
                <c:pt idx="3">
                  <c:v>A6 1.8 T</c:v>
                </c:pt>
                <c:pt idx="4">
                  <c:v>CLK 430</c:v>
                </c:pt>
                <c:pt idx="5">
                  <c:v>E 240 Classic</c:v>
                </c:pt>
              </c:strCache>
            </c:strRef>
          </c:cat>
          <c:val>
            <c:numRef>
              <c:f>'Gráfico dinámico'!$B$5:$B$11</c:f>
              <c:numCache>
                <c:formatCode>General</c:formatCode>
                <c:ptCount val="6"/>
                <c:pt idx="2">
                  <c:v>35000</c:v>
                </c:pt>
                <c:pt idx="3">
                  <c:v>60461.817701008498</c:v>
                </c:pt>
              </c:numCache>
            </c:numRef>
          </c:val>
        </c:ser>
        <c:ser>
          <c:idx val="1"/>
          <c:order val="1"/>
          <c:tx>
            <c:strRef>
              <c:f>'Gráfico dinámico'!$C$3:$C$4</c:f>
              <c:strCache>
                <c:ptCount val="1"/>
                <c:pt idx="0">
                  <c:v>BMW</c:v>
                </c:pt>
              </c:strCache>
            </c:strRef>
          </c:tx>
          <c:invertIfNegative val="0"/>
          <c:cat>
            <c:strRef>
              <c:f>'Gráfico dinámico'!$A$5:$A$11</c:f>
              <c:strCache>
                <c:ptCount val="6"/>
                <c:pt idx="0">
                  <c:v>525 TDS</c:v>
                </c:pt>
                <c:pt idx="1">
                  <c:v>850 Ci</c:v>
                </c:pt>
                <c:pt idx="2">
                  <c:v>A3 S3</c:v>
                </c:pt>
                <c:pt idx="3">
                  <c:v>A6 1.8 T</c:v>
                </c:pt>
                <c:pt idx="4">
                  <c:v>CLK 430</c:v>
                </c:pt>
                <c:pt idx="5">
                  <c:v>E 240 Classic</c:v>
                </c:pt>
              </c:strCache>
            </c:strRef>
          </c:cat>
          <c:val>
            <c:numRef>
              <c:f>'Gráfico dinámico'!$C$5:$C$11</c:f>
              <c:numCache>
                <c:formatCode>General</c:formatCode>
                <c:ptCount val="6"/>
                <c:pt idx="0">
                  <c:v>36144.867957640665</c:v>
                </c:pt>
                <c:pt idx="1">
                  <c:v>104437.87337876986</c:v>
                </c:pt>
              </c:numCache>
            </c:numRef>
          </c:val>
        </c:ser>
        <c:ser>
          <c:idx val="2"/>
          <c:order val="2"/>
          <c:tx>
            <c:strRef>
              <c:f>'Gráfico dinámico'!$D$3:$D$4</c:f>
              <c:strCache>
                <c:ptCount val="1"/>
                <c:pt idx="0">
                  <c:v>Mercedes</c:v>
                </c:pt>
              </c:strCache>
            </c:strRef>
          </c:tx>
          <c:invertIfNegative val="0"/>
          <c:cat>
            <c:strRef>
              <c:f>'Gráfico dinámico'!$A$5:$A$11</c:f>
              <c:strCache>
                <c:ptCount val="6"/>
                <c:pt idx="0">
                  <c:v>525 TDS</c:v>
                </c:pt>
                <c:pt idx="1">
                  <c:v>850 Ci</c:v>
                </c:pt>
                <c:pt idx="2">
                  <c:v>A3 S3</c:v>
                </c:pt>
                <c:pt idx="3">
                  <c:v>A6 1.8 T</c:v>
                </c:pt>
                <c:pt idx="4">
                  <c:v>CLK 430</c:v>
                </c:pt>
                <c:pt idx="5">
                  <c:v>E 240 Classic</c:v>
                </c:pt>
              </c:strCache>
            </c:strRef>
          </c:cat>
          <c:val>
            <c:numRef>
              <c:f>'Gráfico dinámico'!$D$5:$D$11</c:f>
              <c:numCache>
                <c:formatCode>General</c:formatCode>
                <c:ptCount val="6"/>
                <c:pt idx="4">
                  <c:v>115394.3240416862</c:v>
                </c:pt>
                <c:pt idx="5">
                  <c:v>120803.43298114024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951737456"/>
        <c:axId val="1951730384"/>
        <c:axId val="0"/>
      </c:bar3DChart>
      <c:catAx>
        <c:axId val="1951737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51730384"/>
        <c:crosses val="autoZero"/>
        <c:auto val="1"/>
        <c:lblAlgn val="ctr"/>
        <c:lblOffset val="100"/>
        <c:noMultiLvlLbl val="0"/>
      </c:catAx>
      <c:valAx>
        <c:axId val="1951730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517374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[Libro10Paso05.xlsx]Segmentación!Tabla dinámica1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Segmentación!$B$4:$B$5</c:f>
              <c:strCache>
                <c:ptCount val="1"/>
                <c:pt idx="0">
                  <c:v>Audi</c:v>
                </c:pt>
              </c:strCache>
            </c:strRef>
          </c:tx>
          <c:invertIfNegative val="0"/>
          <c:cat>
            <c:multiLvlStrRef>
              <c:f>Segmentación!$A$6:$A$31</c:f>
              <c:multiLvlStrCache>
                <c:ptCount val="16"/>
                <c:lvl>
                  <c:pt idx="0">
                    <c:v>Suma de Valor</c:v>
                  </c:pt>
                  <c:pt idx="1">
                    <c:v>Suma de Cantidad</c:v>
                  </c:pt>
                  <c:pt idx="2">
                    <c:v>Suma de Valor</c:v>
                  </c:pt>
                  <c:pt idx="3">
                    <c:v>Suma de Cantidad</c:v>
                  </c:pt>
                  <c:pt idx="4">
                    <c:v>Suma de Valor</c:v>
                  </c:pt>
                  <c:pt idx="5">
                    <c:v>Suma de Cantidad</c:v>
                  </c:pt>
                  <c:pt idx="6">
                    <c:v>Suma de Valor</c:v>
                  </c:pt>
                  <c:pt idx="7">
                    <c:v>Suma de Cantidad</c:v>
                  </c:pt>
                  <c:pt idx="8">
                    <c:v>Suma de Valor</c:v>
                  </c:pt>
                  <c:pt idx="9">
                    <c:v>Suma de Cantidad</c:v>
                  </c:pt>
                  <c:pt idx="10">
                    <c:v>Suma de Valor</c:v>
                  </c:pt>
                  <c:pt idx="11">
                    <c:v>Suma de Cantidad</c:v>
                  </c:pt>
                  <c:pt idx="12">
                    <c:v>Suma de Valor</c:v>
                  </c:pt>
                  <c:pt idx="13">
                    <c:v>Suma de Cantidad</c:v>
                  </c:pt>
                  <c:pt idx="14">
                    <c:v>Suma de Valor</c:v>
                  </c:pt>
                  <c:pt idx="15">
                    <c:v>Suma de Cantidad</c:v>
                  </c:pt>
                </c:lvl>
                <c:lvl>
                  <c:pt idx="0">
                    <c:v>525 TDS</c:v>
                  </c:pt>
                  <c:pt idx="2">
                    <c:v>850 Ci</c:v>
                  </c:pt>
                  <c:pt idx="4">
                    <c:v>A3 S3</c:v>
                  </c:pt>
                  <c:pt idx="6">
                    <c:v>A6 1.8 T</c:v>
                  </c:pt>
                  <c:pt idx="8">
                    <c:v>C70 2.3</c:v>
                  </c:pt>
                  <c:pt idx="10">
                    <c:v>CLK 430</c:v>
                  </c:pt>
                  <c:pt idx="12">
                    <c:v>E 240 Classic</c:v>
                  </c:pt>
                  <c:pt idx="14">
                    <c:v>S80 T6</c:v>
                  </c:pt>
                </c:lvl>
              </c:multiLvlStrCache>
            </c:multiLvlStrRef>
          </c:cat>
          <c:val>
            <c:numRef>
              <c:f>Segmentación!$B$6:$B$31</c:f>
              <c:numCache>
                <c:formatCode>General</c:formatCode>
                <c:ptCount val="16"/>
                <c:pt idx="4">
                  <c:v>35000</c:v>
                </c:pt>
                <c:pt idx="5">
                  <c:v>1</c:v>
                </c:pt>
                <c:pt idx="6">
                  <c:v>60461.817701008498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Segmentación!$C$4:$C$5</c:f>
              <c:strCache>
                <c:ptCount val="1"/>
                <c:pt idx="0">
                  <c:v>BMW</c:v>
                </c:pt>
              </c:strCache>
            </c:strRef>
          </c:tx>
          <c:invertIfNegative val="0"/>
          <c:cat>
            <c:multiLvlStrRef>
              <c:f>Segmentación!$A$6:$A$31</c:f>
              <c:multiLvlStrCache>
                <c:ptCount val="16"/>
                <c:lvl>
                  <c:pt idx="0">
                    <c:v>Suma de Valor</c:v>
                  </c:pt>
                  <c:pt idx="1">
                    <c:v>Suma de Cantidad</c:v>
                  </c:pt>
                  <c:pt idx="2">
                    <c:v>Suma de Valor</c:v>
                  </c:pt>
                  <c:pt idx="3">
                    <c:v>Suma de Cantidad</c:v>
                  </c:pt>
                  <c:pt idx="4">
                    <c:v>Suma de Valor</c:v>
                  </c:pt>
                  <c:pt idx="5">
                    <c:v>Suma de Cantidad</c:v>
                  </c:pt>
                  <c:pt idx="6">
                    <c:v>Suma de Valor</c:v>
                  </c:pt>
                  <c:pt idx="7">
                    <c:v>Suma de Cantidad</c:v>
                  </c:pt>
                  <c:pt idx="8">
                    <c:v>Suma de Valor</c:v>
                  </c:pt>
                  <c:pt idx="9">
                    <c:v>Suma de Cantidad</c:v>
                  </c:pt>
                  <c:pt idx="10">
                    <c:v>Suma de Valor</c:v>
                  </c:pt>
                  <c:pt idx="11">
                    <c:v>Suma de Cantidad</c:v>
                  </c:pt>
                  <c:pt idx="12">
                    <c:v>Suma de Valor</c:v>
                  </c:pt>
                  <c:pt idx="13">
                    <c:v>Suma de Cantidad</c:v>
                  </c:pt>
                  <c:pt idx="14">
                    <c:v>Suma de Valor</c:v>
                  </c:pt>
                  <c:pt idx="15">
                    <c:v>Suma de Cantidad</c:v>
                  </c:pt>
                </c:lvl>
                <c:lvl>
                  <c:pt idx="0">
                    <c:v>525 TDS</c:v>
                  </c:pt>
                  <c:pt idx="2">
                    <c:v>850 Ci</c:v>
                  </c:pt>
                  <c:pt idx="4">
                    <c:v>A3 S3</c:v>
                  </c:pt>
                  <c:pt idx="6">
                    <c:v>A6 1.8 T</c:v>
                  </c:pt>
                  <c:pt idx="8">
                    <c:v>C70 2.3</c:v>
                  </c:pt>
                  <c:pt idx="10">
                    <c:v>CLK 430</c:v>
                  </c:pt>
                  <c:pt idx="12">
                    <c:v>E 240 Classic</c:v>
                  </c:pt>
                  <c:pt idx="14">
                    <c:v>S80 T6</c:v>
                  </c:pt>
                </c:lvl>
              </c:multiLvlStrCache>
            </c:multiLvlStrRef>
          </c:cat>
          <c:val>
            <c:numRef>
              <c:f>Segmentación!$C$6:$C$31</c:f>
              <c:numCache>
                <c:formatCode>General</c:formatCode>
                <c:ptCount val="16"/>
                <c:pt idx="0">
                  <c:v>36144.867957640665</c:v>
                </c:pt>
                <c:pt idx="1">
                  <c:v>1</c:v>
                </c:pt>
                <c:pt idx="2">
                  <c:v>104437.87337876986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Segmentación!$D$4:$D$5</c:f>
              <c:strCache>
                <c:ptCount val="1"/>
                <c:pt idx="0">
                  <c:v>Mercedes</c:v>
                </c:pt>
              </c:strCache>
            </c:strRef>
          </c:tx>
          <c:invertIfNegative val="0"/>
          <c:cat>
            <c:multiLvlStrRef>
              <c:f>Segmentación!$A$6:$A$31</c:f>
              <c:multiLvlStrCache>
                <c:ptCount val="16"/>
                <c:lvl>
                  <c:pt idx="0">
                    <c:v>Suma de Valor</c:v>
                  </c:pt>
                  <c:pt idx="1">
                    <c:v>Suma de Cantidad</c:v>
                  </c:pt>
                  <c:pt idx="2">
                    <c:v>Suma de Valor</c:v>
                  </c:pt>
                  <c:pt idx="3">
                    <c:v>Suma de Cantidad</c:v>
                  </c:pt>
                  <c:pt idx="4">
                    <c:v>Suma de Valor</c:v>
                  </c:pt>
                  <c:pt idx="5">
                    <c:v>Suma de Cantidad</c:v>
                  </c:pt>
                  <c:pt idx="6">
                    <c:v>Suma de Valor</c:v>
                  </c:pt>
                  <c:pt idx="7">
                    <c:v>Suma de Cantidad</c:v>
                  </c:pt>
                  <c:pt idx="8">
                    <c:v>Suma de Valor</c:v>
                  </c:pt>
                  <c:pt idx="9">
                    <c:v>Suma de Cantidad</c:v>
                  </c:pt>
                  <c:pt idx="10">
                    <c:v>Suma de Valor</c:v>
                  </c:pt>
                  <c:pt idx="11">
                    <c:v>Suma de Cantidad</c:v>
                  </c:pt>
                  <c:pt idx="12">
                    <c:v>Suma de Valor</c:v>
                  </c:pt>
                  <c:pt idx="13">
                    <c:v>Suma de Cantidad</c:v>
                  </c:pt>
                  <c:pt idx="14">
                    <c:v>Suma de Valor</c:v>
                  </c:pt>
                  <c:pt idx="15">
                    <c:v>Suma de Cantidad</c:v>
                  </c:pt>
                </c:lvl>
                <c:lvl>
                  <c:pt idx="0">
                    <c:v>525 TDS</c:v>
                  </c:pt>
                  <c:pt idx="2">
                    <c:v>850 Ci</c:v>
                  </c:pt>
                  <c:pt idx="4">
                    <c:v>A3 S3</c:v>
                  </c:pt>
                  <c:pt idx="6">
                    <c:v>A6 1.8 T</c:v>
                  </c:pt>
                  <c:pt idx="8">
                    <c:v>C70 2.3</c:v>
                  </c:pt>
                  <c:pt idx="10">
                    <c:v>CLK 430</c:v>
                  </c:pt>
                  <c:pt idx="12">
                    <c:v>E 240 Classic</c:v>
                  </c:pt>
                  <c:pt idx="14">
                    <c:v>S80 T6</c:v>
                  </c:pt>
                </c:lvl>
              </c:multiLvlStrCache>
            </c:multiLvlStrRef>
          </c:cat>
          <c:val>
            <c:numRef>
              <c:f>Segmentación!$D$6:$D$31</c:f>
              <c:numCache>
                <c:formatCode>General</c:formatCode>
                <c:ptCount val="16"/>
                <c:pt idx="10">
                  <c:v>115394.3240416862</c:v>
                </c:pt>
                <c:pt idx="11">
                  <c:v>2</c:v>
                </c:pt>
                <c:pt idx="12">
                  <c:v>120803.43298114024</c:v>
                </c:pt>
                <c:pt idx="13">
                  <c:v>3</c:v>
                </c:pt>
              </c:numCache>
            </c:numRef>
          </c:val>
        </c:ser>
        <c:ser>
          <c:idx val="3"/>
          <c:order val="3"/>
          <c:tx>
            <c:strRef>
              <c:f>Segmentación!$E$4:$E$5</c:f>
              <c:strCache>
                <c:ptCount val="1"/>
                <c:pt idx="0">
                  <c:v>Volvo</c:v>
                </c:pt>
              </c:strCache>
            </c:strRef>
          </c:tx>
          <c:invertIfNegative val="0"/>
          <c:cat>
            <c:multiLvlStrRef>
              <c:f>Segmentación!$A$6:$A$31</c:f>
              <c:multiLvlStrCache>
                <c:ptCount val="16"/>
                <c:lvl>
                  <c:pt idx="0">
                    <c:v>Suma de Valor</c:v>
                  </c:pt>
                  <c:pt idx="1">
                    <c:v>Suma de Cantidad</c:v>
                  </c:pt>
                  <c:pt idx="2">
                    <c:v>Suma de Valor</c:v>
                  </c:pt>
                  <c:pt idx="3">
                    <c:v>Suma de Cantidad</c:v>
                  </c:pt>
                  <c:pt idx="4">
                    <c:v>Suma de Valor</c:v>
                  </c:pt>
                  <c:pt idx="5">
                    <c:v>Suma de Cantidad</c:v>
                  </c:pt>
                  <c:pt idx="6">
                    <c:v>Suma de Valor</c:v>
                  </c:pt>
                  <c:pt idx="7">
                    <c:v>Suma de Cantidad</c:v>
                  </c:pt>
                  <c:pt idx="8">
                    <c:v>Suma de Valor</c:v>
                  </c:pt>
                  <c:pt idx="9">
                    <c:v>Suma de Cantidad</c:v>
                  </c:pt>
                  <c:pt idx="10">
                    <c:v>Suma de Valor</c:v>
                  </c:pt>
                  <c:pt idx="11">
                    <c:v>Suma de Cantidad</c:v>
                  </c:pt>
                  <c:pt idx="12">
                    <c:v>Suma de Valor</c:v>
                  </c:pt>
                  <c:pt idx="13">
                    <c:v>Suma de Cantidad</c:v>
                  </c:pt>
                  <c:pt idx="14">
                    <c:v>Suma de Valor</c:v>
                  </c:pt>
                  <c:pt idx="15">
                    <c:v>Suma de Cantidad</c:v>
                  </c:pt>
                </c:lvl>
                <c:lvl>
                  <c:pt idx="0">
                    <c:v>525 TDS</c:v>
                  </c:pt>
                  <c:pt idx="2">
                    <c:v>850 Ci</c:v>
                  </c:pt>
                  <c:pt idx="4">
                    <c:v>A3 S3</c:v>
                  </c:pt>
                  <c:pt idx="6">
                    <c:v>A6 1.8 T</c:v>
                  </c:pt>
                  <c:pt idx="8">
                    <c:v>C70 2.3</c:v>
                  </c:pt>
                  <c:pt idx="10">
                    <c:v>CLK 430</c:v>
                  </c:pt>
                  <c:pt idx="12">
                    <c:v>E 240 Classic</c:v>
                  </c:pt>
                  <c:pt idx="14">
                    <c:v>S80 T6</c:v>
                  </c:pt>
                </c:lvl>
              </c:multiLvlStrCache>
            </c:multiLvlStrRef>
          </c:cat>
          <c:val>
            <c:numRef>
              <c:f>Segmentación!$E$6:$E$31</c:f>
              <c:numCache>
                <c:formatCode>General</c:formatCode>
                <c:ptCount val="16"/>
                <c:pt idx="8">
                  <c:v>89370.499921868424</c:v>
                </c:pt>
                <c:pt idx="9">
                  <c:v>2</c:v>
                </c:pt>
                <c:pt idx="14">
                  <c:v>45857.223564482592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51732016"/>
        <c:axId val="1951732560"/>
        <c:axId val="0"/>
      </c:bar3DChart>
      <c:catAx>
        <c:axId val="195173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1732560"/>
        <c:crosses val="autoZero"/>
        <c:auto val="1"/>
        <c:lblAlgn val="ctr"/>
        <c:lblOffset val="100"/>
        <c:noMultiLvlLbl val="0"/>
      </c:catAx>
      <c:valAx>
        <c:axId val="195173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73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</xdr:colOff>
      <xdr:row>1</xdr:row>
      <xdr:rowOff>9259</xdr:rowOff>
    </xdr:from>
    <xdr:to>
      <xdr:col>9</xdr:col>
      <xdr:colOff>593105</xdr:colOff>
      <xdr:row>27</xdr:row>
      <xdr:rowOff>52916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3</xdr:row>
      <xdr:rowOff>19050</xdr:rowOff>
    </xdr:from>
    <xdr:to>
      <xdr:col>8</xdr:col>
      <xdr:colOff>161925</xdr:colOff>
      <xdr:row>9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ategorí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9825" y="590550"/>
              <a:ext cx="1828800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85725</xdr:colOff>
      <xdr:row>11</xdr:row>
      <xdr:rowOff>57151</xdr:rowOff>
    </xdr:from>
    <xdr:to>
      <xdr:col>8</xdr:col>
      <xdr:colOff>161925</xdr:colOff>
      <xdr:row>20</xdr:row>
      <xdr:rowOff>95251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c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9825" y="2152651"/>
              <a:ext cx="1828800" cy="175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404812</xdr:colOff>
      <xdr:row>23</xdr:row>
      <xdr:rowOff>171450</xdr:rowOff>
    </xdr:from>
    <xdr:to>
      <xdr:col>13</xdr:col>
      <xdr:colOff>280987</xdr:colOff>
      <xdr:row>38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co Charte Ojeda" refreshedDate="39060.389479745369" createdVersion="3" refreshedVersion="3" minRefreshableVersion="3" recordCount="11">
  <cacheSource type="worksheet">
    <worksheetSource ref="A3:F14" sheet="Vehículos"/>
  </cacheSource>
  <cacheFields count="6">
    <cacheField name="Categoría" numFmtId="0">
      <sharedItems count="3">
        <s v="Familiar"/>
        <s v="Todo terreno"/>
        <s v="Turismo"/>
      </sharedItems>
    </cacheField>
    <cacheField name="Marca" numFmtId="0">
      <sharedItems count="5">
        <s v="Volvo"/>
        <s v="Jeep"/>
        <s v="Mercedes"/>
        <s v="Audi"/>
        <s v="BMW"/>
      </sharedItems>
    </cacheField>
    <cacheField name="Modelo" numFmtId="0">
      <sharedItems count="11">
        <s v="V70 2.5 T"/>
        <s v="Cherokee 4.0"/>
        <s v="ML 320"/>
        <s v="A3 S3"/>
        <s v="A6 1.8 T"/>
        <s v="525 TDS"/>
        <s v="850 Ci"/>
        <s v="CLK 430"/>
        <s v="E 240 Classic"/>
        <s v="C70 2.3"/>
        <s v="S80 T6"/>
      </sharedItems>
    </cacheField>
    <cacheField name="Precio" numFmtId="164">
      <sharedItems containsSemiMixedTypes="0" containsString="0" containsNumber="1" minValue="29623.88662507663" maxValue="104437.87337876986" count="11">
        <n v="34798.600843820997"/>
        <n v="29623.88662507663"/>
        <n v="43723.630593920163"/>
        <n v="35000"/>
        <n v="30230.908850504249"/>
        <n v="36144.867957640665"/>
        <n v="104437.87337876986"/>
        <n v="57697.162020843098"/>
        <n v="40267.810993713414"/>
        <n v="44685.249960934212"/>
        <n v="45857.223564482592"/>
      </sharedItems>
    </cacheField>
    <cacheField name="Cantidad" numFmtId="0">
      <sharedItems containsSemiMixedTypes="0" containsString="0" containsNumber="1" containsInteger="1" minValue="1" maxValue="4" count="4">
        <n v="2"/>
        <n v="1"/>
        <n v="4"/>
        <n v="3"/>
      </sharedItems>
    </cacheField>
    <cacheField name="Valor" numFmtId="164">
      <sharedItems containsSemiMixedTypes="0" containsString="0" containsNumber="1" minValue="29623.88662507663" maxValue="174894.52237568065" count="11">
        <n v="69597.201687641995"/>
        <n v="29623.88662507663"/>
        <n v="174894.52237568065"/>
        <n v="35000"/>
        <n v="60461.817701008498"/>
        <n v="36144.867957640665"/>
        <n v="104437.87337876986"/>
        <n v="115394.3240416862"/>
        <n v="120803.43298114024"/>
        <n v="89370.499921868424"/>
        <n v="45857.22356448259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cisco" refreshedDate="41386.36995335648" createdVersion="5" refreshedVersion="5" minRefreshableVersion="3" recordCount="11">
  <cacheSource type="worksheet">
    <worksheetSource ref="A3:F14" sheet="Vehículos"/>
  </cacheSource>
  <cacheFields count="6">
    <cacheField name="Categoría" numFmtId="0">
      <sharedItems count="3">
        <s v="Familiar"/>
        <s v="Todo terreno"/>
        <s v="Turismo"/>
      </sharedItems>
    </cacheField>
    <cacheField name="Marca" numFmtId="0">
      <sharedItems count="5">
        <s v="Volvo"/>
        <s v="Jeep"/>
        <s v="Mercedes"/>
        <s v="Audi"/>
        <s v="BMW"/>
      </sharedItems>
    </cacheField>
    <cacheField name="Modelo" numFmtId="0">
      <sharedItems count="11">
        <s v="V70 2.5 T"/>
        <s v="Cherokee 4.0"/>
        <s v="ML 320"/>
        <s v="A3 S3"/>
        <s v="A6 1.8 T"/>
        <s v="525 TDS"/>
        <s v="850 Ci"/>
        <s v="CLK 430"/>
        <s v="E 240 Classic"/>
        <s v="C70 2.3"/>
        <s v="S80 T6"/>
      </sharedItems>
    </cacheField>
    <cacheField name="Precio" numFmtId="164">
      <sharedItems containsSemiMixedTypes="0" containsString="0" containsNumber="1" minValue="29623.88662507663" maxValue="104437.87337876986"/>
    </cacheField>
    <cacheField name="Cantidad" numFmtId="0">
      <sharedItems containsSemiMixedTypes="0" containsString="0" containsNumber="1" containsInteger="1" minValue="1" maxValue="4"/>
    </cacheField>
    <cacheField name="Valor" numFmtId="164">
      <sharedItems containsSemiMixedTypes="0" containsString="0" containsNumber="1" minValue="29623.88662507663" maxValue="174894.522375680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</r>
  <r>
    <x v="1"/>
    <x v="1"/>
    <x v="1"/>
    <x v="1"/>
    <x v="1"/>
    <x v="1"/>
  </r>
  <r>
    <x v="1"/>
    <x v="2"/>
    <x v="2"/>
    <x v="2"/>
    <x v="2"/>
    <x v="2"/>
  </r>
  <r>
    <x v="2"/>
    <x v="3"/>
    <x v="3"/>
    <x v="3"/>
    <x v="1"/>
    <x v="3"/>
  </r>
  <r>
    <x v="2"/>
    <x v="3"/>
    <x v="4"/>
    <x v="4"/>
    <x v="0"/>
    <x v="4"/>
  </r>
  <r>
    <x v="2"/>
    <x v="4"/>
    <x v="5"/>
    <x v="5"/>
    <x v="1"/>
    <x v="5"/>
  </r>
  <r>
    <x v="2"/>
    <x v="4"/>
    <x v="6"/>
    <x v="6"/>
    <x v="1"/>
    <x v="6"/>
  </r>
  <r>
    <x v="2"/>
    <x v="2"/>
    <x v="7"/>
    <x v="7"/>
    <x v="0"/>
    <x v="7"/>
  </r>
  <r>
    <x v="2"/>
    <x v="2"/>
    <x v="8"/>
    <x v="8"/>
    <x v="3"/>
    <x v="8"/>
  </r>
  <r>
    <x v="2"/>
    <x v="0"/>
    <x v="9"/>
    <x v="9"/>
    <x v="0"/>
    <x v="9"/>
  </r>
  <r>
    <x v="2"/>
    <x v="0"/>
    <x v="10"/>
    <x v="10"/>
    <x v="1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n v="34798.600843820997"/>
    <n v="2"/>
    <n v="69597.201687641995"/>
  </r>
  <r>
    <x v="1"/>
    <x v="1"/>
    <x v="1"/>
    <n v="29623.88662507663"/>
    <n v="1"/>
    <n v="29623.88662507663"/>
  </r>
  <r>
    <x v="1"/>
    <x v="2"/>
    <x v="2"/>
    <n v="43723.630593920163"/>
    <n v="4"/>
    <n v="174894.52237568065"/>
  </r>
  <r>
    <x v="2"/>
    <x v="3"/>
    <x v="3"/>
    <n v="35000"/>
    <n v="1"/>
    <n v="35000"/>
  </r>
  <r>
    <x v="2"/>
    <x v="3"/>
    <x v="4"/>
    <n v="30230.908850504249"/>
    <n v="2"/>
    <n v="60461.817701008498"/>
  </r>
  <r>
    <x v="2"/>
    <x v="4"/>
    <x v="5"/>
    <n v="36144.867957640665"/>
    <n v="1"/>
    <n v="36144.867957640665"/>
  </r>
  <r>
    <x v="2"/>
    <x v="4"/>
    <x v="6"/>
    <n v="104437.87337876986"/>
    <n v="1"/>
    <n v="104437.87337876986"/>
  </r>
  <r>
    <x v="2"/>
    <x v="2"/>
    <x v="7"/>
    <n v="57697.162020843098"/>
    <n v="2"/>
    <n v="115394.3240416862"/>
  </r>
  <r>
    <x v="2"/>
    <x v="2"/>
    <x v="8"/>
    <n v="40267.810993713414"/>
    <n v="3"/>
    <n v="120803.43298114024"/>
  </r>
  <r>
    <x v="2"/>
    <x v="0"/>
    <x v="9"/>
    <n v="44685.249960934212"/>
    <n v="2"/>
    <n v="89370.499921868424"/>
  </r>
  <r>
    <x v="2"/>
    <x v="0"/>
    <x v="10"/>
    <n v="45857.223564482592"/>
    <n v="1"/>
    <n v="45857.2235644825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0" dataOnRows="1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 chartFormat="1">
  <location ref="A3:E11" firstHeaderRow="1" firstDataRow="2" firstDataCol="1" rowPageCount="1" colPageCount="1"/>
  <pivotFields count="6">
    <pivotField axis="axisPage" showAll="0">
      <items count="4">
        <item x="0"/>
        <item x="1"/>
        <item x="2"/>
        <item t="default"/>
      </items>
    </pivotField>
    <pivotField axis="axisCol" showAll="0">
      <items count="6">
        <item x="3"/>
        <item x="4"/>
        <item h="1" x="1"/>
        <item x="2"/>
        <item h="1" x="0"/>
        <item t="default"/>
      </items>
    </pivotField>
    <pivotField axis="axisRow" showAll="0">
      <items count="12">
        <item x="5"/>
        <item x="6"/>
        <item x="3"/>
        <item x="4"/>
        <item x="9"/>
        <item x="1"/>
        <item x="7"/>
        <item x="8"/>
        <item x="2"/>
        <item x="10"/>
        <item x="0"/>
        <item t="default"/>
      </items>
    </pivotField>
    <pivotField numFmtId="164" showAll="0"/>
    <pivotField showAll="0"/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3"/>
    </i>
    <i t="grand">
      <x/>
    </i>
  </colItems>
  <pageFields count="1">
    <pageField fld="0" item="2" hier="-1"/>
  </pageFields>
  <dataFields count="1">
    <dataField name="Suma de Valor" fld="5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9" showRowHeaders="1" showColHeaders="1" showRowStripes="1" showColStripes="1" showLastColumn="1"/>
</pivotTableDefinition>
</file>

<file path=xl/pivotTables/pivotTable2.xml><?xml version="1.0" encoding="utf-8"?>
<pivotTableDefinition xmlns="http://schemas.openxmlformats.org/spreadsheetml/2006/main" name="Tabla dinámica1" cacheId="0" dataOnRows="1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 chartFormat="2">
  <location ref="A4:F31" firstHeaderRow="1" firstDataRow="2" firstDataCol="1" rowPageCount="1" colPageCount="1"/>
  <pivotFields count="6">
    <pivotField axis="axisPage" showAll="0">
      <items count="4">
        <item x="0"/>
        <item x="1"/>
        <item x="2"/>
        <item t="default"/>
      </items>
    </pivotField>
    <pivotField axis="axisCol" showAll="0">
      <items count="6">
        <item x="3"/>
        <item x="4"/>
        <item x="1"/>
        <item x="2"/>
        <item x="0"/>
        <item t="default"/>
      </items>
    </pivotField>
    <pivotField axis="axisRow" showAll="0">
      <items count="12">
        <item x="5"/>
        <item x="6"/>
        <item x="3"/>
        <item x="4"/>
        <item x="9"/>
        <item x="1"/>
        <item x="7"/>
        <item x="8"/>
        <item x="2"/>
        <item x="10"/>
        <item x="0"/>
        <item t="default"/>
      </items>
    </pivotField>
    <pivotField numFmtId="164" showAll="0">
      <items count="12">
        <item x="1"/>
        <item x="4"/>
        <item x="0"/>
        <item x="3"/>
        <item x="5"/>
        <item x="8"/>
        <item x="2"/>
        <item x="9"/>
        <item x="10"/>
        <item x="7"/>
        <item x="6"/>
        <item t="default"/>
      </items>
    </pivotField>
    <pivotField dataField="1" showAll="0"/>
    <pivotField dataField="1" numFmtId="164" showAll="0"/>
  </pivotFields>
  <rowFields count="2">
    <field x="2"/>
    <field x="-2"/>
  </rowFields>
  <rowItems count="26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6"/>
    </i>
    <i r="1">
      <x/>
    </i>
    <i r="1" i="1">
      <x v="1"/>
    </i>
    <i>
      <x v="7"/>
    </i>
    <i r="1">
      <x/>
    </i>
    <i r="1" i="1">
      <x v="1"/>
    </i>
    <i>
      <x v="9"/>
    </i>
    <i r="1">
      <x/>
    </i>
    <i r="1" i="1">
      <x v="1"/>
    </i>
    <i t="grand">
      <x/>
    </i>
    <i t="grand" i="1">
      <x/>
    </i>
  </rowItems>
  <colFields count="1">
    <field x="1"/>
  </colFields>
  <colItems count="5">
    <i>
      <x/>
    </i>
    <i>
      <x v="1"/>
    </i>
    <i>
      <x v="3"/>
    </i>
    <i>
      <x v="4"/>
    </i>
    <i t="grand">
      <x/>
    </i>
  </colItems>
  <pageFields count="1">
    <pageField fld="0" item="2" hier="-1"/>
  </pageFields>
  <dataFields count="2">
    <dataField name="Suma de Valor" fld="5" baseField="0" baseItem="0"/>
    <dataField name="Suma de Cantidad" fld="4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Medium9" showRowHeaders="1" showColHeaders="1" showRowStripes="1" showColStripes="0" showLastColumn="1"/>
</pivotTableDefinition>
</file>

<file path=xl/pivotTables/pivotTable3.xml><?xml version="1.0" encoding="utf-8"?>
<pivotTableDefinition xmlns="http://schemas.openxmlformats.org/spreadsheetml/2006/main" name="Tabla dinámica2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K14" firstHeaderRow="1" firstDataRow="3" firstDataCol="1" rowPageCount="1" colPageCount="1"/>
  <pivotFields count="6">
    <pivotField axis="axisPage" showAll="0">
      <items count="4">
        <item x="0"/>
        <item x="1"/>
        <item x="2"/>
        <item t="default"/>
      </items>
    </pivotField>
    <pivotField axis="axisCol" showAll="0">
      <items count="6">
        <item sd="0" x="3"/>
        <item sd="0" x="4"/>
        <item sd="0" x="1"/>
        <item x="2"/>
        <item sd="0" x="0"/>
        <item t="default"/>
      </items>
    </pivotField>
    <pivotField axis="axisRow" showAll="0">
      <items count="12">
        <item x="5"/>
        <item x="6"/>
        <item x="3"/>
        <item x="4"/>
        <item x="9"/>
        <item x="1"/>
        <item x="7"/>
        <item x="8"/>
        <item x="2"/>
        <item x="10"/>
        <item x="0"/>
        <item t="default"/>
      </items>
    </pivotField>
    <pivotField numFmtId="164" showAll="0"/>
    <pivotField dataField="1" showAll="0"/>
    <pivotField dataField="1" numFmtId="164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9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pageFields count="1">
    <pageField fld="0" item="2" hier="-1"/>
  </pageFields>
  <dataFields count="2">
    <dataField name="Suma de Valor" fld="5" baseField="0" baseItem="0"/>
    <dataField name="Suma de Cantida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tegoría" sourceName="Categoría">
  <pivotTables>
    <pivotTable tabId="5" name="Tabla dinámica1"/>
  </pivotTables>
  <data>
    <tabular pivotCacheId="1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ca" sourceName="Marca">
  <pivotTables>
    <pivotTable tabId="5" name="Tabla dinámica1"/>
  </pivotTables>
  <data>
    <tabular pivotCacheId="1">
      <items count="5">
        <i x="3" s="1"/>
        <i x="4" s="1"/>
        <i x="2" s="1"/>
        <i x="0" s="1"/>
        <i x="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ía" cache="SegmentaciónDeDatos_Categoría" caption="Categoría" rowHeight="241300"/>
  <slicer name="Marca" cache="SegmentaciónDeDatos_Marca" caption="Marca" style="SlicerStyleDark6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90" zoomScaleNormal="90" workbookViewId="0">
      <selection activeCell="H24" sqref="H24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3.28515625" bestFit="1" customWidth="1"/>
    <col min="4" max="4" width="12.140625" customWidth="1"/>
    <col min="5" max="7" width="13.28515625" bestFit="1" customWidth="1"/>
    <col min="8" max="8" width="13" bestFit="1" customWidth="1"/>
    <col min="9" max="9" width="17.140625" bestFit="1" customWidth="1"/>
    <col min="10" max="11" width="17.140625" customWidth="1"/>
    <col min="12" max="12" width="19.140625" bestFit="1" customWidth="1"/>
    <col min="13" max="13" width="22.28515625" bestFit="1" customWidth="1"/>
  </cols>
  <sheetData>
    <row r="1" spans="1:5" x14ac:dyDescent="0.25">
      <c r="A1" s="21" t="s">
        <v>0</v>
      </c>
      <c r="B1" t="s">
        <v>6</v>
      </c>
    </row>
    <row r="3" spans="1:5" x14ac:dyDescent="0.25">
      <c r="A3" s="21" t="s">
        <v>26</v>
      </c>
      <c r="B3" s="21" t="s">
        <v>29</v>
      </c>
    </row>
    <row r="4" spans="1:5" x14ac:dyDescent="0.25">
      <c r="A4" s="21" t="s">
        <v>27</v>
      </c>
      <c r="B4" t="s">
        <v>7</v>
      </c>
      <c r="C4" t="s">
        <v>10</v>
      </c>
      <c r="D4" t="s">
        <v>16</v>
      </c>
      <c r="E4" t="s">
        <v>25</v>
      </c>
    </row>
    <row r="5" spans="1:5" x14ac:dyDescent="0.25">
      <c r="A5" s="22" t="s">
        <v>11</v>
      </c>
      <c r="B5" s="6"/>
      <c r="C5" s="6">
        <v>36144.867957640665</v>
      </c>
      <c r="D5" s="6"/>
      <c r="E5" s="6">
        <v>36144.867957640665</v>
      </c>
    </row>
    <row r="6" spans="1:5" x14ac:dyDescent="0.25">
      <c r="A6" s="22" t="s">
        <v>12</v>
      </c>
      <c r="B6" s="6"/>
      <c r="C6" s="6">
        <v>104437.87337876986</v>
      </c>
      <c r="D6" s="6"/>
      <c r="E6" s="6">
        <v>104437.87337876986</v>
      </c>
    </row>
    <row r="7" spans="1:5" x14ac:dyDescent="0.25">
      <c r="A7" s="22" t="s">
        <v>8</v>
      </c>
      <c r="B7" s="6">
        <v>35000</v>
      </c>
      <c r="C7" s="6"/>
      <c r="D7" s="6"/>
      <c r="E7" s="6">
        <v>35000</v>
      </c>
    </row>
    <row r="8" spans="1:5" x14ac:dyDescent="0.25">
      <c r="A8" s="22" t="s">
        <v>9</v>
      </c>
      <c r="B8" s="6">
        <v>60461.817701008498</v>
      </c>
      <c r="C8" s="6"/>
      <c r="D8" s="6"/>
      <c r="E8" s="6">
        <v>60461.817701008498</v>
      </c>
    </row>
    <row r="9" spans="1:5" x14ac:dyDescent="0.25">
      <c r="A9" s="22" t="s">
        <v>17</v>
      </c>
      <c r="B9" s="6"/>
      <c r="C9" s="6"/>
      <c r="D9" s="6">
        <v>115394.3240416862</v>
      </c>
      <c r="E9" s="6">
        <v>115394.3240416862</v>
      </c>
    </row>
    <row r="10" spans="1:5" x14ac:dyDescent="0.25">
      <c r="A10" s="22" t="s">
        <v>18</v>
      </c>
      <c r="B10" s="6"/>
      <c r="C10" s="6"/>
      <c r="D10" s="6">
        <v>120803.43298114024</v>
      </c>
      <c r="E10" s="6">
        <v>120803.43298114024</v>
      </c>
    </row>
    <row r="11" spans="1:5" x14ac:dyDescent="0.25">
      <c r="A11" s="22" t="s">
        <v>25</v>
      </c>
      <c r="B11" s="6">
        <v>95461.817701008491</v>
      </c>
      <c r="C11" s="6">
        <v>140582.74133641052</v>
      </c>
      <c r="D11" s="6">
        <v>236197.75702282644</v>
      </c>
      <c r="E11" s="6">
        <v>472242.31606024539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B7" sqref="B7"/>
    </sheetView>
  </sheetViews>
  <sheetFormatPr baseColWidth="10" defaultRowHeight="15" x14ac:dyDescent="0.25"/>
  <cols>
    <col min="1" max="1" width="22" customWidth="1"/>
    <col min="2" max="2" width="22.42578125" customWidth="1"/>
    <col min="3" max="3" width="12" bestFit="1" customWidth="1"/>
    <col min="4" max="4" width="11" customWidth="1"/>
    <col min="5" max="5" width="12" customWidth="1"/>
    <col min="6" max="6" width="12.5703125" bestFit="1" customWidth="1"/>
    <col min="7" max="7" width="12.5703125" customWidth="1"/>
    <col min="8" max="8" width="13.7109375" customWidth="1"/>
    <col min="9" max="9" width="17" bestFit="1" customWidth="1"/>
    <col min="10" max="10" width="13.7109375" customWidth="1"/>
    <col min="11" max="11" width="17" customWidth="1"/>
    <col min="12" max="12" width="18.7109375" customWidth="1"/>
    <col min="13" max="13" width="22" bestFit="1" customWidth="1"/>
  </cols>
  <sheetData>
    <row r="2" spans="1:6" x14ac:dyDescent="0.25">
      <c r="A2" s="21" t="s">
        <v>0</v>
      </c>
      <c r="B2" t="s">
        <v>6</v>
      </c>
    </row>
    <row r="4" spans="1:6" x14ac:dyDescent="0.25">
      <c r="B4" s="21" t="s">
        <v>29</v>
      </c>
    </row>
    <row r="5" spans="1:6" x14ac:dyDescent="0.25">
      <c r="A5" s="21" t="s">
        <v>27</v>
      </c>
      <c r="B5" t="s">
        <v>7</v>
      </c>
      <c r="C5" t="s">
        <v>10</v>
      </c>
      <c r="D5" t="s">
        <v>16</v>
      </c>
      <c r="E5" t="s">
        <v>20</v>
      </c>
      <c r="F5" t="s">
        <v>25</v>
      </c>
    </row>
    <row r="6" spans="1:6" x14ac:dyDescent="0.25">
      <c r="A6" s="22" t="s">
        <v>11</v>
      </c>
      <c r="B6" s="6"/>
      <c r="C6" s="6"/>
      <c r="D6" s="6"/>
      <c r="E6" s="6"/>
      <c r="F6" s="6"/>
    </row>
    <row r="7" spans="1:6" x14ac:dyDescent="0.25">
      <c r="A7" s="23" t="s">
        <v>26</v>
      </c>
      <c r="B7" s="6"/>
      <c r="C7" s="6">
        <v>36144.867957640665</v>
      </c>
      <c r="D7" s="6"/>
      <c r="E7" s="6"/>
      <c r="F7" s="6">
        <v>36144.867957640665</v>
      </c>
    </row>
    <row r="8" spans="1:6" x14ac:dyDescent="0.25">
      <c r="A8" s="23" t="s">
        <v>28</v>
      </c>
      <c r="B8" s="6"/>
      <c r="C8" s="6">
        <v>1</v>
      </c>
      <c r="D8" s="6"/>
      <c r="E8" s="6"/>
      <c r="F8" s="6">
        <v>1</v>
      </c>
    </row>
    <row r="9" spans="1:6" x14ac:dyDescent="0.25">
      <c r="A9" s="22" t="s">
        <v>12</v>
      </c>
      <c r="B9" s="6"/>
      <c r="C9" s="6"/>
      <c r="D9" s="6"/>
      <c r="E9" s="6"/>
      <c r="F9" s="6"/>
    </row>
    <row r="10" spans="1:6" x14ac:dyDescent="0.25">
      <c r="A10" s="23" t="s">
        <v>26</v>
      </c>
      <c r="B10" s="6"/>
      <c r="C10" s="6">
        <v>104437.87337876986</v>
      </c>
      <c r="D10" s="6"/>
      <c r="E10" s="6"/>
      <c r="F10" s="6">
        <v>104437.87337876986</v>
      </c>
    </row>
    <row r="11" spans="1:6" x14ac:dyDescent="0.25">
      <c r="A11" s="23" t="s">
        <v>28</v>
      </c>
      <c r="B11" s="6"/>
      <c r="C11" s="6">
        <v>1</v>
      </c>
      <c r="D11" s="6"/>
      <c r="E11" s="6"/>
      <c r="F11" s="6">
        <v>1</v>
      </c>
    </row>
    <row r="12" spans="1:6" x14ac:dyDescent="0.25">
      <c r="A12" s="22" t="s">
        <v>8</v>
      </c>
      <c r="B12" s="6"/>
      <c r="C12" s="6"/>
      <c r="D12" s="6"/>
      <c r="E12" s="6"/>
      <c r="F12" s="6"/>
    </row>
    <row r="13" spans="1:6" x14ac:dyDescent="0.25">
      <c r="A13" s="23" t="s">
        <v>26</v>
      </c>
      <c r="B13" s="6">
        <v>35000</v>
      </c>
      <c r="C13" s="6"/>
      <c r="D13" s="6"/>
      <c r="E13" s="6"/>
      <c r="F13" s="6">
        <v>35000</v>
      </c>
    </row>
    <row r="14" spans="1:6" x14ac:dyDescent="0.25">
      <c r="A14" s="23" t="s">
        <v>28</v>
      </c>
      <c r="B14" s="6">
        <v>1</v>
      </c>
      <c r="C14" s="6"/>
      <c r="D14" s="6"/>
      <c r="E14" s="6"/>
      <c r="F14" s="6">
        <v>1</v>
      </c>
    </row>
    <row r="15" spans="1:6" x14ac:dyDescent="0.25">
      <c r="A15" s="22" t="s">
        <v>9</v>
      </c>
      <c r="B15" s="6"/>
      <c r="C15" s="6"/>
      <c r="D15" s="6"/>
      <c r="E15" s="6"/>
      <c r="F15" s="6"/>
    </row>
    <row r="16" spans="1:6" x14ac:dyDescent="0.25">
      <c r="A16" s="23" t="s">
        <v>26</v>
      </c>
      <c r="B16" s="6">
        <v>60461.817701008498</v>
      </c>
      <c r="C16" s="6"/>
      <c r="D16" s="6"/>
      <c r="E16" s="6"/>
      <c r="F16" s="6">
        <v>60461.817701008498</v>
      </c>
    </row>
    <row r="17" spans="1:6" x14ac:dyDescent="0.25">
      <c r="A17" s="23" t="s">
        <v>28</v>
      </c>
      <c r="B17" s="6">
        <v>2</v>
      </c>
      <c r="C17" s="6"/>
      <c r="D17" s="6"/>
      <c r="E17" s="6"/>
      <c r="F17" s="6">
        <v>2</v>
      </c>
    </row>
    <row r="18" spans="1:6" x14ac:dyDescent="0.25">
      <c r="A18" s="22" t="s">
        <v>21</v>
      </c>
      <c r="B18" s="6"/>
      <c r="C18" s="6"/>
      <c r="D18" s="6"/>
      <c r="E18" s="6"/>
      <c r="F18" s="6"/>
    </row>
    <row r="19" spans="1:6" x14ac:dyDescent="0.25">
      <c r="A19" s="23" t="s">
        <v>26</v>
      </c>
      <c r="B19" s="6"/>
      <c r="C19" s="6"/>
      <c r="D19" s="6"/>
      <c r="E19" s="6">
        <v>89370.499921868424</v>
      </c>
      <c r="F19" s="6">
        <v>89370.499921868424</v>
      </c>
    </row>
    <row r="20" spans="1:6" x14ac:dyDescent="0.25">
      <c r="A20" s="23" t="s">
        <v>28</v>
      </c>
      <c r="B20" s="6"/>
      <c r="C20" s="6"/>
      <c r="D20" s="6"/>
      <c r="E20" s="6">
        <v>2</v>
      </c>
      <c r="F20" s="6">
        <v>2</v>
      </c>
    </row>
    <row r="21" spans="1:6" x14ac:dyDescent="0.25">
      <c r="A21" s="22" t="s">
        <v>17</v>
      </c>
      <c r="B21" s="6"/>
      <c r="C21" s="6"/>
      <c r="D21" s="6"/>
      <c r="E21" s="6"/>
      <c r="F21" s="6"/>
    </row>
    <row r="22" spans="1:6" x14ac:dyDescent="0.25">
      <c r="A22" s="23" t="s">
        <v>26</v>
      </c>
      <c r="B22" s="6"/>
      <c r="C22" s="6"/>
      <c r="D22" s="6">
        <v>115394.3240416862</v>
      </c>
      <c r="E22" s="6"/>
      <c r="F22" s="6">
        <v>115394.3240416862</v>
      </c>
    </row>
    <row r="23" spans="1:6" x14ac:dyDescent="0.25">
      <c r="A23" s="23" t="s">
        <v>28</v>
      </c>
      <c r="B23" s="6"/>
      <c r="C23" s="6"/>
      <c r="D23" s="6">
        <v>2</v>
      </c>
      <c r="E23" s="6"/>
      <c r="F23" s="6">
        <v>2</v>
      </c>
    </row>
    <row r="24" spans="1:6" x14ac:dyDescent="0.25">
      <c r="A24" s="22" t="s">
        <v>18</v>
      </c>
      <c r="B24" s="6"/>
      <c r="C24" s="6"/>
      <c r="D24" s="6"/>
      <c r="E24" s="6"/>
      <c r="F24" s="6"/>
    </row>
    <row r="25" spans="1:6" x14ac:dyDescent="0.25">
      <c r="A25" s="23" t="s">
        <v>26</v>
      </c>
      <c r="B25" s="6"/>
      <c r="C25" s="6"/>
      <c r="D25" s="6">
        <v>120803.43298114024</v>
      </c>
      <c r="E25" s="6"/>
      <c r="F25" s="6">
        <v>120803.43298114024</v>
      </c>
    </row>
    <row r="26" spans="1:6" x14ac:dyDescent="0.25">
      <c r="A26" s="23" t="s">
        <v>28</v>
      </c>
      <c r="B26" s="6"/>
      <c r="C26" s="6"/>
      <c r="D26" s="6">
        <v>3</v>
      </c>
      <c r="E26" s="6"/>
      <c r="F26" s="6">
        <v>3</v>
      </c>
    </row>
    <row r="27" spans="1:6" x14ac:dyDescent="0.25">
      <c r="A27" s="22" t="s">
        <v>22</v>
      </c>
      <c r="B27" s="6"/>
      <c r="C27" s="6"/>
      <c r="D27" s="6"/>
      <c r="E27" s="6"/>
      <c r="F27" s="6"/>
    </row>
    <row r="28" spans="1:6" x14ac:dyDescent="0.25">
      <c r="A28" s="23" t="s">
        <v>26</v>
      </c>
      <c r="B28" s="6"/>
      <c r="C28" s="6"/>
      <c r="D28" s="6"/>
      <c r="E28" s="6">
        <v>45857.223564482592</v>
      </c>
      <c r="F28" s="6">
        <v>45857.223564482592</v>
      </c>
    </row>
    <row r="29" spans="1:6" x14ac:dyDescent="0.25">
      <c r="A29" s="23" t="s">
        <v>28</v>
      </c>
      <c r="B29" s="6"/>
      <c r="C29" s="6"/>
      <c r="D29" s="6"/>
      <c r="E29" s="6">
        <v>1</v>
      </c>
      <c r="F29" s="6">
        <v>1</v>
      </c>
    </row>
    <row r="30" spans="1:6" x14ac:dyDescent="0.25">
      <c r="A30" s="22" t="s">
        <v>31</v>
      </c>
      <c r="B30" s="6">
        <v>95461.817701008491</v>
      </c>
      <c r="C30" s="6">
        <v>140582.74133641052</v>
      </c>
      <c r="D30" s="6">
        <v>236197.75702282644</v>
      </c>
      <c r="E30" s="6">
        <v>135227.72348635102</v>
      </c>
      <c r="F30" s="6">
        <v>607470.03954659647</v>
      </c>
    </row>
    <row r="31" spans="1:6" x14ac:dyDescent="0.25">
      <c r="A31" s="22" t="s">
        <v>30</v>
      </c>
      <c r="B31" s="6">
        <v>3</v>
      </c>
      <c r="C31" s="6">
        <v>2</v>
      </c>
      <c r="D31" s="6">
        <v>5</v>
      </c>
      <c r="E31" s="6">
        <v>3</v>
      </c>
      <c r="F31" s="6">
        <v>13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8" sqref="B8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7" bestFit="1" customWidth="1"/>
    <col min="4" max="4" width="13.7109375" bestFit="1" customWidth="1"/>
    <col min="5" max="5" width="17" bestFit="1" customWidth="1"/>
    <col min="6" max="6" width="13.7109375" bestFit="1" customWidth="1"/>
    <col min="7" max="7" width="17" bestFit="1" customWidth="1"/>
    <col min="8" max="8" width="13.7109375" bestFit="1" customWidth="1"/>
    <col min="9" max="9" width="17" bestFit="1" customWidth="1"/>
    <col min="10" max="10" width="18.7109375" bestFit="1" customWidth="1"/>
    <col min="11" max="11" width="22" bestFit="1" customWidth="1"/>
    <col min="12" max="12" width="18.7109375" bestFit="1" customWidth="1"/>
    <col min="13" max="13" width="22" bestFit="1" customWidth="1"/>
  </cols>
  <sheetData>
    <row r="1" spans="1:11" x14ac:dyDescent="0.25">
      <c r="A1" s="21" t="s">
        <v>0</v>
      </c>
      <c r="B1" t="s">
        <v>6</v>
      </c>
    </row>
    <row r="3" spans="1:11" x14ac:dyDescent="0.25">
      <c r="B3" s="21" t="s">
        <v>29</v>
      </c>
    </row>
    <row r="4" spans="1:11" x14ac:dyDescent="0.25">
      <c r="B4" t="s">
        <v>7</v>
      </c>
      <c r="D4" t="s">
        <v>10</v>
      </c>
      <c r="F4" t="s">
        <v>16</v>
      </c>
      <c r="H4" t="s">
        <v>20</v>
      </c>
      <c r="J4" t="s">
        <v>31</v>
      </c>
      <c r="K4" t="s">
        <v>30</v>
      </c>
    </row>
    <row r="5" spans="1:11" x14ac:dyDescent="0.25">
      <c r="A5" s="21" t="s">
        <v>27</v>
      </c>
      <c r="B5" t="s">
        <v>26</v>
      </c>
      <c r="C5" t="s">
        <v>28</v>
      </c>
      <c r="D5" t="s">
        <v>26</v>
      </c>
      <c r="E5" t="s">
        <v>28</v>
      </c>
      <c r="F5" t="s">
        <v>26</v>
      </c>
      <c r="G5" t="s">
        <v>28</v>
      </c>
      <c r="H5" t="s">
        <v>26</v>
      </c>
      <c r="I5" t="s">
        <v>28</v>
      </c>
    </row>
    <row r="6" spans="1:11" x14ac:dyDescent="0.25">
      <c r="A6" s="22" t="s">
        <v>11</v>
      </c>
      <c r="B6" s="6"/>
      <c r="C6" s="6"/>
      <c r="D6" s="6">
        <v>36144.867957640665</v>
      </c>
      <c r="E6" s="6">
        <v>1</v>
      </c>
      <c r="F6" s="6"/>
      <c r="G6" s="6"/>
      <c r="H6" s="6"/>
      <c r="I6" s="6"/>
      <c r="J6" s="6">
        <v>36144.867957640665</v>
      </c>
      <c r="K6" s="6">
        <v>1</v>
      </c>
    </row>
    <row r="7" spans="1:11" x14ac:dyDescent="0.25">
      <c r="A7" s="22" t="s">
        <v>12</v>
      </c>
      <c r="B7" s="6"/>
      <c r="C7" s="6"/>
      <c r="D7" s="6">
        <v>104437.87337876986</v>
      </c>
      <c r="E7" s="6">
        <v>1</v>
      </c>
      <c r="F7" s="6"/>
      <c r="G7" s="6"/>
      <c r="H7" s="6"/>
      <c r="I7" s="6"/>
      <c r="J7" s="6">
        <v>104437.87337876986</v>
      </c>
      <c r="K7" s="6">
        <v>1</v>
      </c>
    </row>
    <row r="8" spans="1:11" x14ac:dyDescent="0.25">
      <c r="A8" s="22" t="s">
        <v>8</v>
      </c>
      <c r="B8" s="6">
        <v>35000</v>
      </c>
      <c r="C8" s="6">
        <v>1</v>
      </c>
      <c r="D8" s="6"/>
      <c r="E8" s="6"/>
      <c r="F8" s="6"/>
      <c r="G8" s="6"/>
      <c r="H8" s="6"/>
      <c r="I8" s="6"/>
      <c r="J8" s="6">
        <v>35000</v>
      </c>
      <c r="K8" s="6">
        <v>1</v>
      </c>
    </row>
    <row r="9" spans="1:11" x14ac:dyDescent="0.25">
      <c r="A9" s="22" t="s">
        <v>9</v>
      </c>
      <c r="B9" s="6">
        <v>60461.817701008498</v>
      </c>
      <c r="C9" s="6">
        <v>2</v>
      </c>
      <c r="D9" s="6"/>
      <c r="E9" s="6"/>
      <c r="F9" s="6"/>
      <c r="G9" s="6"/>
      <c r="H9" s="6"/>
      <c r="I9" s="6"/>
      <c r="J9" s="6">
        <v>60461.817701008498</v>
      </c>
      <c r="K9" s="6">
        <v>2</v>
      </c>
    </row>
    <row r="10" spans="1:11" x14ac:dyDescent="0.25">
      <c r="A10" s="22" t="s">
        <v>21</v>
      </c>
      <c r="B10" s="6"/>
      <c r="C10" s="6"/>
      <c r="D10" s="6"/>
      <c r="E10" s="6"/>
      <c r="F10" s="6"/>
      <c r="G10" s="6"/>
      <c r="H10" s="6">
        <v>89370.499921868424</v>
      </c>
      <c r="I10" s="6">
        <v>2</v>
      </c>
      <c r="J10" s="6">
        <v>89370.499921868424</v>
      </c>
      <c r="K10" s="6">
        <v>2</v>
      </c>
    </row>
    <row r="11" spans="1:11" x14ac:dyDescent="0.25">
      <c r="A11" s="22" t="s">
        <v>17</v>
      </c>
      <c r="B11" s="6"/>
      <c r="C11" s="6"/>
      <c r="D11" s="6"/>
      <c r="E11" s="6"/>
      <c r="F11" s="6">
        <v>115394.3240416862</v>
      </c>
      <c r="G11" s="6">
        <v>2</v>
      </c>
      <c r="H11" s="6"/>
      <c r="I11" s="6"/>
      <c r="J11" s="6">
        <v>115394.3240416862</v>
      </c>
      <c r="K11" s="6">
        <v>2</v>
      </c>
    </row>
    <row r="12" spans="1:11" x14ac:dyDescent="0.25">
      <c r="A12" s="22" t="s">
        <v>18</v>
      </c>
      <c r="B12" s="6"/>
      <c r="C12" s="6"/>
      <c r="D12" s="6"/>
      <c r="E12" s="6"/>
      <c r="F12" s="6">
        <v>120803.43298114024</v>
      </c>
      <c r="G12" s="6">
        <v>3</v>
      </c>
      <c r="H12" s="6"/>
      <c r="I12" s="6"/>
      <c r="J12" s="6">
        <v>120803.43298114024</v>
      </c>
      <c r="K12" s="6">
        <v>3</v>
      </c>
    </row>
    <row r="13" spans="1:11" x14ac:dyDescent="0.25">
      <c r="A13" s="22" t="s">
        <v>22</v>
      </c>
      <c r="B13" s="6"/>
      <c r="C13" s="6"/>
      <c r="D13" s="6"/>
      <c r="E13" s="6"/>
      <c r="F13" s="6"/>
      <c r="G13" s="6"/>
      <c r="H13" s="6">
        <v>45857.223564482592</v>
      </c>
      <c r="I13" s="6">
        <v>1</v>
      </c>
      <c r="J13" s="6">
        <v>45857.223564482592</v>
      </c>
      <c r="K13" s="6">
        <v>1</v>
      </c>
    </row>
    <row r="14" spans="1:11" x14ac:dyDescent="0.25">
      <c r="A14" s="22" t="s">
        <v>25</v>
      </c>
      <c r="B14" s="6">
        <v>95461.817701008491</v>
      </c>
      <c r="C14" s="6">
        <v>3</v>
      </c>
      <c r="D14" s="6">
        <v>140582.74133641052</v>
      </c>
      <c r="E14" s="6">
        <v>2</v>
      </c>
      <c r="F14" s="6">
        <v>236197.75702282644</v>
      </c>
      <c r="G14" s="6">
        <v>5</v>
      </c>
      <c r="H14" s="6">
        <v>135227.72348635102</v>
      </c>
      <c r="I14" s="6">
        <v>3</v>
      </c>
      <c r="J14" s="6">
        <v>607470.03954659647</v>
      </c>
      <c r="K14" s="6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2:F14"/>
  <sheetViews>
    <sheetView tabSelected="1" workbookViewId="0">
      <selection activeCell="B7" sqref="B7"/>
    </sheetView>
  </sheetViews>
  <sheetFormatPr baseColWidth="10" defaultRowHeight="15" x14ac:dyDescent="0.25"/>
  <cols>
    <col min="1" max="1" width="14" bestFit="1" customWidth="1"/>
    <col min="2" max="2" width="11" bestFit="1" customWidth="1"/>
    <col min="3" max="3" width="12.5703125" bestFit="1" customWidth="1"/>
    <col min="4" max="4" width="13" bestFit="1" customWidth="1"/>
    <col min="5" max="5" width="13.42578125" bestFit="1" customWidth="1"/>
    <col min="6" max="6" width="13" bestFit="1" customWidth="1"/>
  </cols>
  <sheetData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2" t="s">
        <v>5</v>
      </c>
    </row>
    <row r="4" spans="1:6" x14ac:dyDescent="0.25">
      <c r="A4" s="9" t="s">
        <v>23</v>
      </c>
      <c r="B4" s="10" t="s">
        <v>20</v>
      </c>
      <c r="C4" s="10" t="s">
        <v>24</v>
      </c>
      <c r="D4" s="11">
        <v>34798.600843820997</v>
      </c>
      <c r="E4" s="12">
        <v>2</v>
      </c>
      <c r="F4" s="3">
        <f t="shared" ref="F4:F14" si="0">+D4*E4</f>
        <v>69597.201687641995</v>
      </c>
    </row>
    <row r="5" spans="1:6" x14ac:dyDescent="0.25">
      <c r="A5" s="9" t="s">
        <v>13</v>
      </c>
      <c r="B5" s="10" t="s">
        <v>14</v>
      </c>
      <c r="C5" s="10" t="s">
        <v>15</v>
      </c>
      <c r="D5" s="11">
        <v>29623.88662507663</v>
      </c>
      <c r="E5" s="12">
        <v>1</v>
      </c>
      <c r="F5" s="3">
        <f t="shared" si="0"/>
        <v>29623.88662507663</v>
      </c>
    </row>
    <row r="6" spans="1:6" x14ac:dyDescent="0.25">
      <c r="A6" s="9" t="s">
        <v>13</v>
      </c>
      <c r="B6" s="10" t="s">
        <v>16</v>
      </c>
      <c r="C6" s="10" t="s">
        <v>19</v>
      </c>
      <c r="D6" s="11">
        <v>43723.630593920163</v>
      </c>
      <c r="E6" s="12">
        <v>4</v>
      </c>
      <c r="F6" s="3">
        <f t="shared" si="0"/>
        <v>174894.52237568065</v>
      </c>
    </row>
    <row r="7" spans="1:6" x14ac:dyDescent="0.25">
      <c r="A7" s="9" t="s">
        <v>6</v>
      </c>
      <c r="B7" s="10" t="s">
        <v>7</v>
      </c>
      <c r="C7" s="10" t="s">
        <v>8</v>
      </c>
      <c r="D7" s="11">
        <v>35000</v>
      </c>
      <c r="E7" s="12">
        <v>1</v>
      </c>
      <c r="F7" s="3">
        <f t="shared" si="0"/>
        <v>35000</v>
      </c>
    </row>
    <row r="8" spans="1:6" x14ac:dyDescent="0.25">
      <c r="A8" s="9" t="s">
        <v>6</v>
      </c>
      <c r="B8" s="10" t="s">
        <v>7</v>
      </c>
      <c r="C8" s="10" t="s">
        <v>9</v>
      </c>
      <c r="D8" s="11">
        <v>30230.908850504249</v>
      </c>
      <c r="E8" s="12">
        <v>2</v>
      </c>
      <c r="F8" s="3">
        <f t="shared" si="0"/>
        <v>60461.817701008498</v>
      </c>
    </row>
    <row r="9" spans="1:6" x14ac:dyDescent="0.25">
      <c r="A9" s="9" t="s">
        <v>6</v>
      </c>
      <c r="B9" s="10" t="s">
        <v>10</v>
      </c>
      <c r="C9" s="10" t="s">
        <v>11</v>
      </c>
      <c r="D9" s="11">
        <v>36144.867957640665</v>
      </c>
      <c r="E9" s="12">
        <v>1</v>
      </c>
      <c r="F9" s="3">
        <f t="shared" si="0"/>
        <v>36144.867957640665</v>
      </c>
    </row>
    <row r="10" spans="1:6" x14ac:dyDescent="0.25">
      <c r="A10" s="9" t="s">
        <v>6</v>
      </c>
      <c r="B10" s="10" t="s">
        <v>10</v>
      </c>
      <c r="C10" s="10" t="s">
        <v>12</v>
      </c>
      <c r="D10" s="11">
        <v>104437.87337876986</v>
      </c>
      <c r="E10" s="12">
        <v>1</v>
      </c>
      <c r="F10" s="3">
        <f t="shared" si="0"/>
        <v>104437.87337876986</v>
      </c>
    </row>
    <row r="11" spans="1:6" x14ac:dyDescent="0.25">
      <c r="A11" s="13" t="s">
        <v>6</v>
      </c>
      <c r="B11" s="14" t="s">
        <v>16</v>
      </c>
      <c r="C11" s="14" t="s">
        <v>17</v>
      </c>
      <c r="D11" s="15">
        <v>57697.162020843098</v>
      </c>
      <c r="E11" s="16">
        <v>2</v>
      </c>
      <c r="F11" s="4">
        <f t="shared" si="0"/>
        <v>115394.3240416862</v>
      </c>
    </row>
    <row r="12" spans="1:6" x14ac:dyDescent="0.25">
      <c r="A12" s="9" t="s">
        <v>6</v>
      </c>
      <c r="B12" s="10" t="s">
        <v>16</v>
      </c>
      <c r="C12" s="10" t="s">
        <v>18</v>
      </c>
      <c r="D12" s="11">
        <v>40267.810993713414</v>
      </c>
      <c r="E12" s="12">
        <v>3</v>
      </c>
      <c r="F12" s="3">
        <f t="shared" si="0"/>
        <v>120803.43298114024</v>
      </c>
    </row>
    <row r="13" spans="1:6" x14ac:dyDescent="0.25">
      <c r="A13" s="9" t="s">
        <v>6</v>
      </c>
      <c r="B13" s="10" t="s">
        <v>20</v>
      </c>
      <c r="C13" s="10" t="s">
        <v>21</v>
      </c>
      <c r="D13" s="11">
        <v>44685.249960934212</v>
      </c>
      <c r="E13" s="12">
        <v>2</v>
      </c>
      <c r="F13" s="3">
        <f t="shared" si="0"/>
        <v>89370.499921868424</v>
      </c>
    </row>
    <row r="14" spans="1:6" x14ac:dyDescent="0.25">
      <c r="A14" s="20" t="s">
        <v>6</v>
      </c>
      <c r="B14" s="17" t="s">
        <v>20</v>
      </c>
      <c r="C14" s="17" t="s">
        <v>22</v>
      </c>
      <c r="D14" s="18">
        <v>45857.223564482592</v>
      </c>
      <c r="E14" s="19">
        <v>1</v>
      </c>
      <c r="F14" s="5">
        <f t="shared" si="0"/>
        <v>45857.223564482592</v>
      </c>
    </row>
  </sheetData>
  <sortState ref="A4:F14">
    <sortCondition ref="A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Gráfico dinámico</vt:lpstr>
      <vt:lpstr>Segmentación</vt:lpstr>
      <vt:lpstr>Tabla dinámica</vt:lpstr>
      <vt:lpstr>Vehículos</vt:lpstr>
      <vt:lpstr>Vehículos!Criterios</vt:lpstr>
    </vt:vector>
  </TitlesOfParts>
  <Company>Anaya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</cp:lastModifiedBy>
  <dcterms:created xsi:type="dcterms:W3CDTF">2006-12-08T12:22:15Z</dcterms:created>
  <dcterms:modified xsi:type="dcterms:W3CDTF">2013-04-22T08:28:41Z</dcterms:modified>
</cp:coreProperties>
</file>