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hares\Francisco\Trabajo\Libros\Actuales\MAExcel2013\Ejemplos\02\"/>
    </mc:Choice>
  </mc:AlternateContent>
  <bookViews>
    <workbookView xWindow="120" yWindow="60" windowWidth="15180" windowHeight="9345" activeTab="5"/>
  </bookViews>
  <sheets>
    <sheet name="Global" sheetId="1" r:id="rId1"/>
    <sheet name="África" sheetId="2" r:id="rId2"/>
    <sheet name="América" sheetId="3" r:id="rId3"/>
    <sheet name="Asia" sheetId="4" r:id="rId4"/>
    <sheet name="Europa" sheetId="5" r:id="rId5"/>
    <sheet name="Oceanía" sheetId="6" r:id="rId6"/>
    <sheet name="HistoricoMundial" sheetId="7" r:id="rId7"/>
    <sheet name="DatosIniciales" sheetId="8" r:id="rId8"/>
  </sheets>
  <definedNames>
    <definedName name="_xlnm._FilterDatabase" localSheetId="7" hidden="1">DatosIniciales!$A$2:$G$225</definedName>
    <definedName name="_xlnm._FilterDatabase" localSheetId="0" hidden="1">Global!$A$2:$I$231</definedName>
    <definedName name="Africa">Global!$B$3:$G$58</definedName>
    <definedName name="America">Global!$B$60:$G$109</definedName>
    <definedName name="Asia">Global!$B$111:$G$159</definedName>
    <definedName name="_xlnm.Criteria" localSheetId="0">Global!$A$235:$A$236</definedName>
    <definedName name="Europa">Global!$B$161:$G$205</definedName>
    <definedName name="Oceania">Global!$B$207:$G$229</definedName>
    <definedName name="Z_58C70B41_DDFE_4635_9198_74E960CBCF8E_.wvu.FilterData" localSheetId="0" hidden="1">Global!$A$2:$I$231</definedName>
    <definedName name="Z_8B15F44B_B823_4FFE_857D_A60319BFA1B9_.wvu.FilterData" localSheetId="0" hidden="1">Global!$A$2:$I$231</definedName>
  </definedNames>
  <calcPr calcId="152511"/>
  <customWorkbookViews>
    <customWorkbookView name="Francisco Charte - Vista personalizada" guid="{8B15F44B-B823-4FFE-857D-A60319BFA1B9}" mergeInterval="0" personalView="1" maximized="1" windowWidth="711" windowHeight="458" activeSheetId="1"/>
  </customWorkbookViews>
</workbook>
</file>

<file path=xl/calcChain.xml><?xml version="1.0" encoding="utf-8"?>
<calcChain xmlns="http://schemas.openxmlformats.org/spreadsheetml/2006/main">
  <c r="G109" i="8" l="1"/>
  <c r="G110" i="8"/>
  <c r="G158" i="8"/>
  <c r="G159" i="8"/>
  <c r="G160" i="8"/>
  <c r="G3" i="8"/>
  <c r="G59" i="8"/>
  <c r="G60" i="8"/>
  <c r="G61" i="8"/>
  <c r="G111" i="8"/>
  <c r="G4" i="8"/>
  <c r="G62" i="8"/>
  <c r="G112" i="8"/>
  <c r="G203" i="8"/>
  <c r="G161" i="8"/>
  <c r="G113" i="8"/>
  <c r="G63" i="8"/>
  <c r="G114" i="8"/>
  <c r="G115" i="8"/>
  <c r="G64" i="8"/>
  <c r="G162" i="8"/>
  <c r="G163" i="8"/>
  <c r="G164" i="8"/>
  <c r="G65" i="8"/>
  <c r="G5" i="8"/>
  <c r="G66" i="8"/>
  <c r="G116" i="8"/>
  <c r="G67" i="8"/>
  <c r="G165" i="8"/>
  <c r="G6" i="8"/>
  <c r="G68" i="8"/>
  <c r="G117" i="8"/>
  <c r="G166" i="8"/>
  <c r="G7" i="8"/>
  <c r="G8" i="8"/>
  <c r="G9" i="8"/>
  <c r="G69" i="8"/>
  <c r="G118" i="8"/>
  <c r="G10" i="8"/>
  <c r="G70" i="8"/>
  <c r="G11" i="8"/>
  <c r="G12" i="8"/>
  <c r="G167" i="8"/>
  <c r="G71" i="8"/>
  <c r="G119" i="8"/>
  <c r="G120" i="8"/>
  <c r="G72" i="8"/>
  <c r="G13" i="8"/>
  <c r="G14" i="8"/>
  <c r="G15" i="8"/>
  <c r="G204" i="8"/>
  <c r="G121" i="8"/>
  <c r="G122" i="8"/>
  <c r="G73" i="8"/>
  <c r="G16" i="8"/>
  <c r="G168" i="8"/>
  <c r="G74" i="8"/>
  <c r="G169" i="8"/>
  <c r="G17" i="8"/>
  <c r="G75" i="8"/>
  <c r="G76" i="8"/>
  <c r="G77" i="8"/>
  <c r="G18" i="8"/>
  <c r="G78" i="8"/>
  <c r="G123" i="8"/>
  <c r="G19" i="8"/>
  <c r="G170" i="8"/>
  <c r="G171" i="8"/>
  <c r="G172" i="8"/>
  <c r="G79" i="8"/>
  <c r="G173" i="8"/>
  <c r="G20" i="8"/>
  <c r="G174" i="8"/>
  <c r="G175" i="8"/>
  <c r="G205" i="8"/>
  <c r="G124" i="8"/>
  <c r="G176" i="8"/>
  <c r="G177" i="8"/>
  <c r="G21" i="8"/>
  <c r="G22" i="8"/>
  <c r="G125" i="8"/>
  <c r="G23" i="8"/>
  <c r="G178" i="8"/>
  <c r="G80" i="8"/>
  <c r="G179" i="8"/>
  <c r="G81" i="8"/>
  <c r="G82" i="8"/>
  <c r="G206" i="8"/>
  <c r="G83" i="8"/>
  <c r="G84" i="8"/>
  <c r="G24" i="8"/>
  <c r="G25" i="8"/>
  <c r="G26" i="8"/>
  <c r="G85" i="8"/>
  <c r="G86" i="8"/>
  <c r="G87" i="8"/>
  <c r="G180" i="8"/>
  <c r="G126" i="8"/>
  <c r="G127" i="8"/>
  <c r="G128" i="8"/>
  <c r="G129" i="8"/>
  <c r="G181" i="8"/>
  <c r="G182" i="8"/>
  <c r="G130" i="8"/>
  <c r="G183" i="8"/>
  <c r="G88" i="8"/>
  <c r="G131" i="8"/>
  <c r="G132" i="8"/>
  <c r="G133" i="8"/>
  <c r="G27" i="8"/>
  <c r="G134" i="8"/>
  <c r="G207" i="8"/>
  <c r="G135" i="8"/>
  <c r="G136" i="8"/>
  <c r="G28" i="8"/>
  <c r="G184" i="8"/>
  <c r="G137" i="8"/>
  <c r="G29" i="8"/>
  <c r="G30" i="8"/>
  <c r="G185" i="8"/>
  <c r="G186" i="8"/>
  <c r="G187" i="8"/>
  <c r="G188" i="8"/>
  <c r="G31" i="8"/>
  <c r="G138" i="8"/>
  <c r="G32" i="8"/>
  <c r="G139" i="8"/>
  <c r="G33" i="8"/>
  <c r="G189" i="8"/>
  <c r="G89" i="8"/>
  <c r="G208" i="8"/>
  <c r="G34" i="8"/>
  <c r="G209" i="8"/>
  <c r="G90" i="8"/>
  <c r="G35" i="8"/>
  <c r="G36" i="8"/>
  <c r="G91" i="8"/>
  <c r="G210" i="8"/>
  <c r="G190" i="8"/>
  <c r="G191" i="8"/>
  <c r="G140" i="8"/>
  <c r="G92" i="8"/>
  <c r="G37" i="8"/>
  <c r="G141" i="8"/>
  <c r="G38" i="8"/>
  <c r="G211" i="8"/>
  <c r="G142" i="8"/>
  <c r="G93" i="8"/>
  <c r="G39" i="8"/>
  <c r="G40" i="8"/>
  <c r="G212" i="8"/>
  <c r="G192" i="8"/>
  <c r="G213" i="8"/>
  <c r="G214" i="8"/>
  <c r="G143" i="8"/>
  <c r="G193" i="8"/>
  <c r="G144" i="8"/>
  <c r="G215" i="8"/>
  <c r="G94" i="8"/>
  <c r="G216" i="8"/>
  <c r="G95" i="8"/>
  <c r="G96" i="8"/>
  <c r="G217" i="8"/>
  <c r="G194" i="8"/>
  <c r="G195" i="8"/>
  <c r="G97" i="8"/>
  <c r="G145" i="8"/>
  <c r="G196" i="8"/>
  <c r="G41" i="8"/>
  <c r="G197" i="8"/>
  <c r="G42" i="8"/>
  <c r="G43" i="8"/>
  <c r="G98" i="8"/>
  <c r="G218" i="8"/>
  <c r="G219" i="8"/>
  <c r="G220" i="8"/>
  <c r="G198" i="8"/>
  <c r="G99" i="8"/>
  <c r="G100" i="8"/>
  <c r="G44" i="8"/>
  <c r="G101" i="8"/>
  <c r="G45" i="8"/>
  <c r="G46" i="8"/>
  <c r="G47" i="8"/>
  <c r="G48" i="8"/>
  <c r="G146" i="8"/>
  <c r="G147" i="8"/>
  <c r="G49" i="8"/>
  <c r="G148" i="8"/>
  <c r="G50" i="8"/>
  <c r="G51" i="8"/>
  <c r="G199" i="8"/>
  <c r="G200" i="8"/>
  <c r="G102" i="8"/>
  <c r="G52" i="8"/>
  <c r="G149" i="8"/>
  <c r="G53" i="8"/>
  <c r="G150" i="8"/>
  <c r="G151" i="8"/>
  <c r="G54" i="8"/>
  <c r="G221" i="8"/>
  <c r="G222" i="8"/>
  <c r="G103" i="8"/>
  <c r="G55" i="8"/>
  <c r="G104" i="8"/>
  <c r="G152" i="8"/>
  <c r="G153" i="8"/>
  <c r="G223" i="8"/>
  <c r="G201" i="8"/>
  <c r="G56" i="8"/>
  <c r="G105" i="8"/>
  <c r="G154" i="8"/>
  <c r="G224" i="8"/>
  <c r="G106" i="8"/>
  <c r="G155" i="8"/>
  <c r="G107" i="8"/>
  <c r="G108" i="8"/>
  <c r="G225" i="8"/>
  <c r="G156" i="8"/>
  <c r="G202" i="8"/>
  <c r="G57" i="8"/>
  <c r="G58" i="8"/>
  <c r="G157" i="8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F230" i="1" l="1"/>
  <c r="G230" i="1"/>
  <c r="F206" i="1"/>
  <c r="G206" i="1"/>
  <c r="F160" i="1"/>
  <c r="G160" i="1"/>
  <c r="F110" i="1"/>
  <c r="G110" i="1"/>
  <c r="F59" i="1"/>
  <c r="G59" i="1"/>
  <c r="D230" i="1"/>
  <c r="D206" i="1"/>
  <c r="D160" i="1"/>
  <c r="D110" i="1"/>
  <c r="D59" i="1"/>
  <c r="C230" i="1"/>
  <c r="C206" i="1"/>
  <c r="C160" i="1"/>
  <c r="C110" i="1"/>
  <c r="C5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3" i="1"/>
  <c r="B47" i="5"/>
  <c r="C47" i="5"/>
  <c r="D47" i="5"/>
  <c r="E47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B51" i="4"/>
  <c r="C51" i="4"/>
  <c r="D51" i="4"/>
  <c r="E5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B52" i="3"/>
  <c r="C52" i="3"/>
  <c r="D52" i="3"/>
  <c r="E5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B58" i="2"/>
  <c r="C58" i="2"/>
  <c r="D58" i="2"/>
  <c r="E58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B25" i="6"/>
  <c r="C25" i="6"/>
  <c r="D25" i="6"/>
  <c r="E25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I230" i="1" l="1"/>
  <c r="E59" i="1"/>
  <c r="E160" i="1"/>
  <c r="F52" i="3"/>
  <c r="E110" i="1"/>
  <c r="E206" i="1"/>
  <c r="H230" i="1"/>
  <c r="E230" i="1"/>
  <c r="H160" i="1"/>
  <c r="I59" i="1"/>
  <c r="I160" i="1"/>
  <c r="I206" i="1"/>
  <c r="D231" i="1"/>
  <c r="C231" i="1"/>
  <c r="H110" i="1"/>
  <c r="F231" i="1"/>
  <c r="F47" i="5"/>
  <c r="H206" i="1"/>
  <c r="I110" i="1"/>
  <c r="F51" i="4"/>
  <c r="F58" i="2"/>
  <c r="H59" i="1"/>
  <c r="F25" i="6"/>
  <c r="G231" i="1"/>
  <c r="E231" i="1" l="1"/>
  <c r="H231" i="1"/>
  <c r="I231" i="1"/>
</calcChain>
</file>

<file path=xl/sharedStrings.xml><?xml version="1.0" encoding="utf-8"?>
<sst xmlns="http://schemas.openxmlformats.org/spreadsheetml/2006/main" count="1178" uniqueCount="254">
  <si>
    <t>  Angola</t>
  </si>
  <si>
    <t>  Argelia</t>
  </si>
  <si>
    <t>  Benin</t>
  </si>
  <si>
    <t>  Botswana</t>
  </si>
  <si>
    <t>  Burkina Faso</t>
  </si>
  <si>
    <t>  Burundi</t>
  </si>
  <si>
    <t>  Cabo Verde</t>
  </si>
  <si>
    <t>  Camerún</t>
  </si>
  <si>
    <t>  Centroafricana,República</t>
  </si>
  <si>
    <t>  Chad</t>
  </si>
  <si>
    <t>  Comoras</t>
  </si>
  <si>
    <t>  Congo, Republica Dem del</t>
  </si>
  <si>
    <t>  Congo, República del</t>
  </si>
  <si>
    <t>  Côte d'Ivoire</t>
  </si>
  <si>
    <t>  Djibouti</t>
  </si>
  <si>
    <t>  Egipto</t>
  </si>
  <si>
    <t>  Eritrea</t>
  </si>
  <si>
    <t>  Etiopía</t>
  </si>
  <si>
    <t>  Gabón</t>
  </si>
  <si>
    <t>  Gambia</t>
  </si>
  <si>
    <t>  Ghana</t>
  </si>
  <si>
    <t>  Guinea</t>
  </si>
  <si>
    <t>  Guinea Ecuatorial</t>
  </si>
  <si>
    <t>  Guinea-Bissau</t>
  </si>
  <si>
    <t>  Kenya</t>
  </si>
  <si>
    <t>  Lesotho</t>
  </si>
  <si>
    <t>  Liberia</t>
  </si>
  <si>
    <t>  Libia, Jamahiriya Arabe</t>
  </si>
  <si>
    <t>  Madagascar</t>
  </si>
  <si>
    <t>  Malawi</t>
  </si>
  <si>
    <t>  Malí</t>
  </si>
  <si>
    <t>  Marruecos</t>
  </si>
  <si>
    <t>  Mauricio</t>
  </si>
  <si>
    <t>  Mauritania</t>
  </si>
  <si>
    <t>  Mozambique</t>
  </si>
  <si>
    <t>  Namibia</t>
  </si>
  <si>
    <t>  Nigeria</t>
  </si>
  <si>
    <t>  Níger</t>
  </si>
  <si>
    <t>  Reunión</t>
  </si>
  <si>
    <t>  Rwanda</t>
  </si>
  <si>
    <t>  Sahara Occidental</t>
  </si>
  <si>
    <t>  Santa Elena</t>
  </si>
  <si>
    <t>  Santo Tomé y Principe</t>
  </si>
  <si>
    <t>  Senegal</t>
  </si>
  <si>
    <t>  Seychelles</t>
  </si>
  <si>
    <t>  Sierra Leona</t>
  </si>
  <si>
    <t>  Somalia</t>
  </si>
  <si>
    <t>  Sudáfrica</t>
  </si>
  <si>
    <t>  Sudán</t>
  </si>
  <si>
    <t>  Swazilandia</t>
  </si>
  <si>
    <t>  Tanzania, Rep Unida de</t>
  </si>
  <si>
    <t>  Togo</t>
  </si>
  <si>
    <t>  Túnez</t>
  </si>
  <si>
    <t>  Uganda</t>
  </si>
  <si>
    <t>  Zambia</t>
  </si>
  <si>
    <t>  Zimbabwe</t>
  </si>
  <si>
    <t>  Anguilla</t>
  </si>
  <si>
    <t>  Antigua y Barbuda</t>
  </si>
  <si>
    <t>  Antillas Neerlandesas</t>
  </si>
  <si>
    <t>  Bahamas</t>
  </si>
  <si>
    <t>  Barbados</t>
  </si>
  <si>
    <t>  Belice</t>
  </si>
  <si>
    <t>  Bermudas</t>
  </si>
  <si>
    <t>  Caimán, Islas</t>
  </si>
  <si>
    <t>  Canadá</t>
  </si>
  <si>
    <t>  Costa Rica</t>
  </si>
  <si>
    <t>  Cuba</t>
  </si>
  <si>
    <t>  Dominica</t>
  </si>
  <si>
    <t>  Dominicana, República</t>
  </si>
  <si>
    <t>  El Salvador</t>
  </si>
  <si>
    <t>  EstadosUnidos de América</t>
  </si>
  <si>
    <t>  Granada</t>
  </si>
  <si>
    <t>  Groenlandia</t>
  </si>
  <si>
    <t>  Guadalupe</t>
  </si>
  <si>
    <t>  Guatemala</t>
  </si>
  <si>
    <t>  Haití</t>
  </si>
  <si>
    <t>  Honduras</t>
  </si>
  <si>
    <t>  Jamaica</t>
  </si>
  <si>
    <t>  Martinica</t>
  </si>
  <si>
    <t>  Montserrat</t>
  </si>
  <si>
    <t>  México</t>
  </si>
  <si>
    <t>  Nicaragua</t>
  </si>
  <si>
    <t>  Panamá</t>
  </si>
  <si>
    <t>  Puerto Rico</t>
  </si>
  <si>
    <t>  Saint Kitts y Nevis</t>
  </si>
  <si>
    <t>  San Pedro y Miquelón</t>
  </si>
  <si>
    <t>  San Vicente/Granadinas</t>
  </si>
  <si>
    <t>  Santa Lucía</t>
  </si>
  <si>
    <t>  Trinidad y Tabago</t>
  </si>
  <si>
    <t>  Turcas y Caicos, Islas</t>
  </si>
  <si>
    <t>  Vírgenes Británicas, Is</t>
  </si>
  <si>
    <t>  Vírgenes E.U, Islas</t>
  </si>
  <si>
    <t>  Argentina</t>
  </si>
  <si>
    <t>  Bolivia</t>
  </si>
  <si>
    <t>  Brasil</t>
  </si>
  <si>
    <t>  Chile</t>
  </si>
  <si>
    <t>  Colombia</t>
  </si>
  <si>
    <t>  Ecuador</t>
  </si>
  <si>
    <t>  Guayana Francesa</t>
  </si>
  <si>
    <t>  Guyana</t>
  </si>
  <si>
    <t>  Malvinas (Falkland), Is</t>
  </si>
  <si>
    <t>  Paraguay</t>
  </si>
  <si>
    <t>  Perú</t>
  </si>
  <si>
    <t>  Suriname</t>
  </si>
  <si>
    <t>  Uruguay</t>
  </si>
  <si>
    <t>  Venezuela, Rep Boliv de</t>
  </si>
  <si>
    <t>  Albania</t>
  </si>
  <si>
    <t>  Alemania</t>
  </si>
  <si>
    <t>  Andorra</t>
  </si>
  <si>
    <t>  Austria</t>
  </si>
  <si>
    <t>  Belarús</t>
  </si>
  <si>
    <t>  Bosnia y Herzegovina</t>
  </si>
  <si>
    <t>  Bulgaria</t>
  </si>
  <si>
    <t>  Bélgica</t>
  </si>
  <si>
    <t>  Bélgica-Luxemburgo</t>
  </si>
  <si>
    <t>  Checa, República</t>
  </si>
  <si>
    <t>  Croacia</t>
  </si>
  <si>
    <t>  Dinamarca</t>
  </si>
  <si>
    <t>  Eslovaquia</t>
  </si>
  <si>
    <t>  Eslovenia</t>
  </si>
  <si>
    <t>  España</t>
  </si>
  <si>
    <t>  Estonia</t>
  </si>
  <si>
    <t>  Federación de Rusia</t>
  </si>
  <si>
    <t>  Feroe, Islas</t>
  </si>
  <si>
    <t>  Finlandia</t>
  </si>
  <si>
    <t>  Francia</t>
  </si>
  <si>
    <t>  Gibraltar</t>
  </si>
  <si>
    <t>  Grecia</t>
  </si>
  <si>
    <t>  Hungría</t>
  </si>
  <si>
    <t>  Irlanda</t>
  </si>
  <si>
    <t>  Islandia</t>
  </si>
  <si>
    <t>  Italia</t>
  </si>
  <si>
    <t>  Letonia</t>
  </si>
  <si>
    <t>  Liechtenstein</t>
  </si>
  <si>
    <t>  Lituania</t>
  </si>
  <si>
    <t>  Luxemburgo</t>
  </si>
  <si>
    <t>  Macedonia, La ex Rep Yug</t>
  </si>
  <si>
    <t>  Malta</t>
  </si>
  <si>
    <t>  Moldova, República de</t>
  </si>
  <si>
    <t>  Mónaco</t>
  </si>
  <si>
    <t>  Noruega</t>
  </si>
  <si>
    <t>  Países Bajos</t>
  </si>
  <si>
    <t>  Polonia</t>
  </si>
  <si>
    <t>  Portugal</t>
  </si>
  <si>
    <t>  Reino Unido</t>
  </si>
  <si>
    <t>  Rumania</t>
  </si>
  <si>
    <t>  San Marino</t>
  </si>
  <si>
    <t>  Suecia</t>
  </si>
  <si>
    <t>  Suiza</t>
  </si>
  <si>
    <t>  Ucrania</t>
  </si>
  <si>
    <t>  Yugoslavia, Rep Fed</t>
  </si>
  <si>
    <t>  Afganistán</t>
  </si>
  <si>
    <t>  Arabia Saudita</t>
  </si>
  <si>
    <t>  Armenia</t>
  </si>
  <si>
    <t>  Azerbaiyán</t>
  </si>
  <si>
    <t>  Bahrein</t>
  </si>
  <si>
    <t>  Bangladesh</t>
  </si>
  <si>
    <t>  Bhután</t>
  </si>
  <si>
    <t>  Brunei Darussalam</t>
  </si>
  <si>
    <t>  Camboya</t>
  </si>
  <si>
    <t>  Chipre</t>
  </si>
  <si>
    <t>  Cisjordania</t>
  </si>
  <si>
    <t>  Corea, Rep Pop Dem</t>
  </si>
  <si>
    <t>  Corea, República de</t>
  </si>
  <si>
    <t>  Emiratos Arabes Unidos</t>
  </si>
  <si>
    <t>  Filipinas</t>
  </si>
  <si>
    <t>  Georgia</t>
  </si>
  <si>
    <t>  India</t>
  </si>
  <si>
    <t>  Indonesia</t>
  </si>
  <si>
    <t>  Iraq</t>
  </si>
  <si>
    <t>  Irán, Rep Islámica de</t>
  </si>
  <si>
    <t>  Israel</t>
  </si>
  <si>
    <t>  Japón</t>
  </si>
  <si>
    <t>  Jordania</t>
  </si>
  <si>
    <t>  Kazajstán</t>
  </si>
  <si>
    <t>  Kirguistán</t>
  </si>
  <si>
    <t>  Kuwait</t>
  </si>
  <si>
    <t>  Laos</t>
  </si>
  <si>
    <t>  Líbano</t>
  </si>
  <si>
    <t>  Malasia</t>
  </si>
  <si>
    <t>  Maldivas</t>
  </si>
  <si>
    <t>  Mongolia</t>
  </si>
  <si>
    <t>  Myanmar</t>
  </si>
  <si>
    <t>  Nepal</t>
  </si>
  <si>
    <t>  Omán</t>
  </si>
  <si>
    <t>  Pakistán</t>
  </si>
  <si>
    <t>  Qatar</t>
  </si>
  <si>
    <t>  Singapur</t>
  </si>
  <si>
    <t>  Siria, República Arabe</t>
  </si>
  <si>
    <t>  Sri Lanka</t>
  </si>
  <si>
    <t>  Tailandia</t>
  </si>
  <si>
    <t>  Tayikistán</t>
  </si>
  <si>
    <t>  Timor Oriental</t>
  </si>
  <si>
    <t>  Turkmenistán</t>
  </si>
  <si>
    <t>  Turquía</t>
  </si>
  <si>
    <t>  Uzbekistán</t>
  </si>
  <si>
    <t>  Viet Nam</t>
  </si>
  <si>
    <t>  Yemen</t>
  </si>
  <si>
    <t>  Zona de Gaza</t>
  </si>
  <si>
    <t>  Australia</t>
  </si>
  <si>
    <t>  Cook, Islas</t>
  </si>
  <si>
    <t>  Fiji, Islas</t>
  </si>
  <si>
    <t>  Guam</t>
  </si>
  <si>
    <t>  Kiribati</t>
  </si>
  <si>
    <t>  Marianas Septent, Islas</t>
  </si>
  <si>
    <t>  Marshall, Islas</t>
  </si>
  <si>
    <t>  Micronesia, Estados Fed</t>
  </si>
  <si>
    <t>  Nauru</t>
  </si>
  <si>
    <t>  Niue</t>
  </si>
  <si>
    <t>  Nueva Caledonia</t>
  </si>
  <si>
    <t>  Nueva Zelandia</t>
  </si>
  <si>
    <t>  Palau</t>
  </si>
  <si>
    <t>  Papua Nueva Guinea</t>
  </si>
  <si>
    <t>  Polinesia Francesa</t>
  </si>
  <si>
    <t>  Salomón, Islas</t>
  </si>
  <si>
    <t>  Samoa</t>
  </si>
  <si>
    <t>  Samoa Americana</t>
  </si>
  <si>
    <t>  Tokelau</t>
  </si>
  <si>
    <t>  Tonga</t>
  </si>
  <si>
    <t>  Tuvalu</t>
  </si>
  <si>
    <t>  Vanuatu</t>
  </si>
  <si>
    <t>  Wallis y Futuna, Islas</t>
  </si>
  <si>
    <t>País</t>
  </si>
  <si>
    <t>Hombres</t>
  </si>
  <si>
    <t>Mujeres</t>
  </si>
  <si>
    <t>Rural</t>
  </si>
  <si>
    <t>Urbana</t>
  </si>
  <si>
    <t xml:space="preserve">  China</t>
  </si>
  <si>
    <t>Continente</t>
  </si>
  <si>
    <t>África</t>
  </si>
  <si>
    <t>América</t>
  </si>
  <si>
    <t>Asia</t>
  </si>
  <si>
    <t>Europa</t>
  </si>
  <si>
    <t>Oceanía</t>
  </si>
  <si>
    <t xml:space="preserve">  Afganistán</t>
  </si>
  <si>
    <t>Datos sobre población de 1.999, en miles de personas</t>
  </si>
  <si>
    <t>Año</t>
  </si>
  <si>
    <t>Población mundial</t>
  </si>
  <si>
    <t>Total país</t>
  </si>
  <si>
    <t>Total África</t>
  </si>
  <si>
    <t>Total América</t>
  </si>
  <si>
    <t>Total Asia</t>
  </si>
  <si>
    <t>Total Europa</t>
  </si>
  <si>
    <t>Total Oceanía</t>
  </si>
  <si>
    <t>Total general</t>
  </si>
  <si>
    <t>% P. femenina</t>
  </si>
  <si>
    <t>% P. rural</t>
  </si>
  <si>
    <t xml:space="preserve"> </t>
  </si>
  <si>
    <t>  Nueva Zelanda</t>
  </si>
  <si>
    <t>=*nia</t>
  </si>
  <si>
    <t>Suma</t>
  </si>
  <si>
    <t>Promedio</t>
  </si>
  <si>
    <t>Total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</si>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</sst>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2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 wrapText="1"/>
    </xf>
    <xf numFmtId="3" fontId="1" fillId="0" borderId="0" xfId="0" applyNumberFormat="1" applyFont="1"/>
    <xf numFmtId="0" fontId="4" fillId="0" borderId="0" xfId="1"/>
    <xf numFmtId="3" fontId="4" fillId="0" borderId="0" xfId="1" applyNumberFormat="1"/>
    <xf numFmtId="10" fontId="4" fillId="0" borderId="0" xfId="1" applyNumberFormat="1"/>
    <xf numFmtId="0" fontId="4" fillId="0" borderId="0" xfId="2"/>
    <xf numFmtId="0" fontId="4" fillId="0" borderId="0" xfId="2" applyAlignment="1">
      <alignment horizontal="center"/>
    </xf>
    <xf numFmtId="3" fontId="4" fillId="0" borderId="0" xfId="2" applyNumberFormat="1"/>
    <xf numFmtId="10" fontId="4" fillId="0" borderId="0" xfId="2" applyNumberFormat="1"/>
    <xf numFmtId="0" fontId="5" fillId="0" borderId="0" xfId="4"/>
    <xf numFmtId="0" fontId="5" fillId="0" borderId="0" xfId="4" applyAlignment="1">
      <alignment horizontal="center"/>
    </xf>
    <xf numFmtId="3" fontId="5" fillId="0" borderId="0" xfId="4" applyNumberFormat="1"/>
    <xf numFmtId="0" fontId="5" fillId="0" borderId="0" xfId="3"/>
    <xf numFmtId="0" fontId="5" fillId="0" borderId="0" xfId="3" applyBorder="1" applyAlignment="1">
      <alignment horizontal="left"/>
    </xf>
    <xf numFmtId="3" fontId="5" fillId="0" borderId="0" xfId="3" applyNumberFormat="1" applyBorder="1" applyAlignment="1">
      <alignment horizontal="right" wrapText="1"/>
    </xf>
    <xf numFmtId="3" fontId="5" fillId="0" borderId="0" xfId="3" applyNumberFormat="1"/>
    <xf numFmtId="0" fontId="0" fillId="0" borderId="0" xfId="0" quotePrefix="1"/>
  </cellXfs>
  <cellStyles count="5">
    <cellStyle name="NivelCol_1" xfId="2" builtinId="2" iLevel="0"/>
    <cellStyle name="NivelCol_2" xfId="4" builtinId="2" iLevel="1"/>
    <cellStyle name="NivelFila_1" xfId="1" builtinId="1" iLevel="0"/>
    <cellStyle name="NivelFila_2" xfId="3" builtinId="1" iLevel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HistoricoMundial!$B$5:$B$18</c:f>
              <c:numCache>
                <c:formatCode>#,##0</c:formatCode>
                <c:ptCount val="14"/>
                <c:pt idx="0" formatCode="General">
                  <c:v>981</c:v>
                </c:pt>
                <c:pt idx="1">
                  <c:v>1262</c:v>
                </c:pt>
                <c:pt idx="2">
                  <c:v>1650</c:v>
                </c:pt>
                <c:pt idx="3">
                  <c:v>2516</c:v>
                </c:pt>
                <c:pt idx="4">
                  <c:v>2751</c:v>
                </c:pt>
                <c:pt idx="5">
                  <c:v>3018</c:v>
                </c:pt>
                <c:pt idx="6">
                  <c:v>3335</c:v>
                </c:pt>
                <c:pt idx="7">
                  <c:v>3697</c:v>
                </c:pt>
                <c:pt idx="8">
                  <c:v>4077</c:v>
                </c:pt>
                <c:pt idx="9">
                  <c:v>4446</c:v>
                </c:pt>
                <c:pt idx="10">
                  <c:v>4854</c:v>
                </c:pt>
                <c:pt idx="11">
                  <c:v>5259</c:v>
                </c:pt>
                <c:pt idx="12">
                  <c:v>5759</c:v>
                </c:pt>
                <c:pt idx="13">
                  <c:v>6228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324016"/>
        <c:axId val="451327824"/>
      </c:lineChart>
      <c:catAx>
        <c:axId val="45132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1327824"/>
        <c:crosses val="autoZero"/>
        <c:auto val="1"/>
        <c:lblAlgn val="ctr"/>
        <c:lblOffset val="100"/>
        <c:noMultiLvlLbl val="0"/>
      </c:catAx>
      <c:valAx>
        <c:axId val="4513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132401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</xdr:row>
      <xdr:rowOff>71437</xdr:rowOff>
    </xdr:from>
    <xdr:to>
      <xdr:col>8</xdr:col>
      <xdr:colOff>266700</xdr:colOff>
      <xdr:row>19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I239"/>
  <sheetViews>
    <sheetView workbookViewId="0">
      <selection activeCell="H3" sqref="H3:H18"/>
    </sheetView>
  </sheetViews>
  <sheetFormatPr baseColWidth="10" defaultRowHeight="12.75" x14ac:dyDescent="0.2"/>
  <cols>
    <col min="1" max="1" width="10.85546875" bestFit="1" customWidth="1"/>
    <col min="2" max="2" width="25" bestFit="1" customWidth="1"/>
    <col min="4" max="4" width="11.42578125" customWidth="1"/>
    <col min="5" max="5" width="14" customWidth="1"/>
    <col min="9" max="9" width="9.7109375" bestFit="1" customWidth="1"/>
  </cols>
  <sheetData>
    <row r="1" spans="1:9" ht="24.75" customHeight="1" x14ac:dyDescent="0.2">
      <c r="A1" s="2" t="s">
        <v>235</v>
      </c>
      <c r="B1" s="2"/>
      <c r="C1" s="2"/>
      <c r="D1" s="2"/>
      <c r="E1" s="1"/>
      <c r="F1" s="2"/>
      <c r="G1" s="2"/>
      <c r="H1" s="23"/>
      <c r="I1" s="19"/>
    </row>
    <row r="2" spans="1:9" x14ac:dyDescent="0.2">
      <c r="A2" s="9" t="s">
        <v>228</v>
      </c>
      <c r="B2" s="9" t="s">
        <v>222</v>
      </c>
      <c r="C2" s="9" t="s">
        <v>223</v>
      </c>
      <c r="D2" s="9" t="s">
        <v>224</v>
      </c>
      <c r="E2" s="20" t="s">
        <v>245</v>
      </c>
      <c r="F2" s="9" t="s">
        <v>225</v>
      </c>
      <c r="G2" s="9" t="s">
        <v>226</v>
      </c>
      <c r="H2" s="24" t="s">
        <v>238</v>
      </c>
      <c r="I2" s="20" t="s">
        <v>246</v>
      </c>
    </row>
    <row r="3" spans="1:9" x14ac:dyDescent="0.2">
      <c r="A3" t="s">
        <v>229</v>
      </c>
      <c r="B3" s="7" t="s">
        <v>36</v>
      </c>
      <c r="C3" s="4">
        <v>54033</v>
      </c>
      <c r="D3" s="4">
        <v>54912</v>
      </c>
      <c r="E3" s="22">
        <f>+D3/(C3+D3)</f>
        <v>0.5040341456698334</v>
      </c>
      <c r="F3" s="4">
        <v>62031</v>
      </c>
      <c r="G3" s="4">
        <v>46914</v>
      </c>
      <c r="H3" s="25">
        <f t="shared" ref="H3:H67" si="0">F3+G3</f>
        <v>108945</v>
      </c>
      <c r="I3" s="22">
        <f>+F3/(F3+G3)</f>
        <v>0.56937904447198129</v>
      </c>
    </row>
    <row r="4" spans="1:9" x14ac:dyDescent="0.2">
      <c r="A4" t="s">
        <v>229</v>
      </c>
      <c r="B4" s="7" t="s">
        <v>15</v>
      </c>
      <c r="C4" s="4">
        <v>34096</v>
      </c>
      <c r="D4" s="4">
        <v>33130</v>
      </c>
      <c r="E4" s="22">
        <f t="shared" ref="E4:E68" si="1">+D4/(C4+D4)</f>
        <v>0.49281527980245737</v>
      </c>
      <c r="F4" s="4">
        <v>36519</v>
      </c>
      <c r="G4" s="4">
        <v>30708</v>
      </c>
      <c r="H4" s="25">
        <f t="shared" si="0"/>
        <v>67227</v>
      </c>
      <c r="I4" s="22">
        <f t="shared" ref="I4:I68" si="2">+F4/(F4+G4)</f>
        <v>0.54321924226873131</v>
      </c>
    </row>
    <row r="5" spans="1:9" x14ac:dyDescent="0.2">
      <c r="A5" t="s">
        <v>229</v>
      </c>
      <c r="B5" s="7" t="s">
        <v>17</v>
      </c>
      <c r="C5" s="4">
        <v>30659</v>
      </c>
      <c r="D5" s="4">
        <v>30436</v>
      </c>
      <c r="E5" s="22">
        <f t="shared" si="1"/>
        <v>0.49817497340207872</v>
      </c>
      <c r="F5" s="4">
        <v>50600</v>
      </c>
      <c r="G5" s="4">
        <v>10495</v>
      </c>
      <c r="H5" s="25">
        <f t="shared" si="0"/>
        <v>61095</v>
      </c>
      <c r="I5" s="22">
        <f t="shared" si="2"/>
        <v>0.82821834847368847</v>
      </c>
    </row>
    <row r="6" spans="1:9" x14ac:dyDescent="0.2">
      <c r="A6" t="s">
        <v>229</v>
      </c>
      <c r="B6" s="7" t="s">
        <v>11</v>
      </c>
      <c r="C6" s="4">
        <v>24904</v>
      </c>
      <c r="D6" s="4">
        <v>25432</v>
      </c>
      <c r="E6" s="22">
        <f t="shared" si="1"/>
        <v>0.50524475524475521</v>
      </c>
      <c r="F6" s="4">
        <v>35254</v>
      </c>
      <c r="G6" s="4">
        <v>15081</v>
      </c>
      <c r="H6" s="25">
        <f t="shared" si="0"/>
        <v>50335</v>
      </c>
      <c r="I6" s="22">
        <f t="shared" si="2"/>
        <v>0.70038740439058311</v>
      </c>
    </row>
    <row r="7" spans="1:9" x14ac:dyDescent="0.2">
      <c r="A7" t="s">
        <v>229</v>
      </c>
      <c r="B7" s="7" t="s">
        <v>47</v>
      </c>
      <c r="C7" s="4">
        <v>19597</v>
      </c>
      <c r="D7" s="4">
        <v>20303</v>
      </c>
      <c r="E7" s="22">
        <f t="shared" si="1"/>
        <v>0.50884711779448621</v>
      </c>
      <c r="F7" s="4">
        <v>19892</v>
      </c>
      <c r="G7" s="4">
        <v>20008</v>
      </c>
      <c r="H7" s="25">
        <f t="shared" si="0"/>
        <v>39900</v>
      </c>
      <c r="I7" s="22">
        <f t="shared" si="2"/>
        <v>0.49854636591478696</v>
      </c>
    </row>
    <row r="8" spans="1:9" x14ac:dyDescent="0.2">
      <c r="A8" t="s">
        <v>229</v>
      </c>
      <c r="B8" s="7" t="s">
        <v>50</v>
      </c>
      <c r="C8" s="4">
        <v>16251</v>
      </c>
      <c r="D8" s="4">
        <v>16541</v>
      </c>
      <c r="E8" s="22">
        <f t="shared" si="1"/>
        <v>0.50442181019760912</v>
      </c>
      <c r="F8" s="4">
        <v>23914</v>
      </c>
      <c r="G8" s="4">
        <v>8878</v>
      </c>
      <c r="H8" s="25">
        <f t="shared" si="0"/>
        <v>32792</v>
      </c>
      <c r="I8" s="22">
        <f t="shared" si="2"/>
        <v>0.72926323493535006</v>
      </c>
    </row>
    <row r="9" spans="1:9" x14ac:dyDescent="0.2">
      <c r="A9" t="s">
        <v>229</v>
      </c>
      <c r="B9" s="7" t="s">
        <v>1</v>
      </c>
      <c r="C9" s="4">
        <v>15575</v>
      </c>
      <c r="D9" s="4">
        <v>15199</v>
      </c>
      <c r="E9" s="22">
        <f t="shared" si="1"/>
        <v>0.49389094690322999</v>
      </c>
      <c r="F9" s="4">
        <v>12763</v>
      </c>
      <c r="G9" s="4">
        <v>18011</v>
      </c>
      <c r="H9" s="25">
        <f t="shared" si="0"/>
        <v>30774</v>
      </c>
      <c r="I9" s="22">
        <f t="shared" si="2"/>
        <v>0.41473321635146554</v>
      </c>
    </row>
    <row r="10" spans="1:9" x14ac:dyDescent="0.2">
      <c r="A10" t="s">
        <v>229</v>
      </c>
      <c r="B10" s="7" t="s">
        <v>24</v>
      </c>
      <c r="C10" s="4">
        <v>14805</v>
      </c>
      <c r="D10" s="4">
        <v>14744</v>
      </c>
      <c r="E10" s="22">
        <f t="shared" si="1"/>
        <v>0.49896781616975194</v>
      </c>
      <c r="F10" s="4">
        <v>20050</v>
      </c>
      <c r="G10" s="4">
        <v>9499</v>
      </c>
      <c r="H10" s="25">
        <f t="shared" si="0"/>
        <v>29549</v>
      </c>
      <c r="I10" s="22">
        <f t="shared" si="2"/>
        <v>0.67853396054011983</v>
      </c>
    </row>
    <row r="11" spans="1:9" x14ac:dyDescent="0.2">
      <c r="A11" t="s">
        <v>229</v>
      </c>
      <c r="B11" s="7" t="s">
        <v>48</v>
      </c>
      <c r="C11" s="4">
        <v>14480</v>
      </c>
      <c r="D11" s="4">
        <v>14402</v>
      </c>
      <c r="E11" s="22">
        <f t="shared" si="1"/>
        <v>0.49864967800013849</v>
      </c>
      <c r="F11" s="4">
        <v>18742</v>
      </c>
      <c r="G11" s="4">
        <v>10141</v>
      </c>
      <c r="H11" s="25">
        <f t="shared" si="0"/>
        <v>28883</v>
      </c>
      <c r="I11" s="22">
        <f t="shared" si="2"/>
        <v>0.64889381296956683</v>
      </c>
    </row>
    <row r="12" spans="1:9" x14ac:dyDescent="0.2">
      <c r="A12" t="s">
        <v>229</v>
      </c>
      <c r="B12" s="7" t="s">
        <v>31</v>
      </c>
      <c r="C12" s="4">
        <v>13946</v>
      </c>
      <c r="D12" s="4">
        <v>13920</v>
      </c>
      <c r="E12" s="22">
        <f t="shared" si="1"/>
        <v>0.49953348166224071</v>
      </c>
      <c r="F12" s="4">
        <v>12649</v>
      </c>
      <c r="G12" s="4">
        <v>15218</v>
      </c>
      <c r="H12" s="25">
        <f t="shared" si="0"/>
        <v>27867</v>
      </c>
      <c r="I12" s="22">
        <f t="shared" si="2"/>
        <v>0.45390605375533788</v>
      </c>
    </row>
    <row r="13" spans="1:9" x14ac:dyDescent="0.2">
      <c r="A13" t="s">
        <v>229</v>
      </c>
      <c r="B13" s="7" t="s">
        <v>53</v>
      </c>
      <c r="C13" s="4">
        <v>10523</v>
      </c>
      <c r="D13" s="4">
        <v>10620</v>
      </c>
      <c r="E13" s="22">
        <f t="shared" si="1"/>
        <v>0.50229390341957147</v>
      </c>
      <c r="F13" s="4">
        <v>18221</v>
      </c>
      <c r="G13" s="4">
        <v>2922</v>
      </c>
      <c r="H13" s="25">
        <f t="shared" si="0"/>
        <v>21143</v>
      </c>
      <c r="I13" s="22">
        <f t="shared" si="2"/>
        <v>0.86179823109303311</v>
      </c>
    </row>
    <row r="14" spans="1:9" x14ac:dyDescent="0.2">
      <c r="A14" t="s">
        <v>229</v>
      </c>
      <c r="B14" s="7" t="s">
        <v>20</v>
      </c>
      <c r="C14" s="4">
        <v>9793</v>
      </c>
      <c r="D14" s="4">
        <v>9885</v>
      </c>
      <c r="E14" s="22">
        <f t="shared" si="1"/>
        <v>0.50233763593861169</v>
      </c>
      <c r="F14" s="4">
        <v>12230</v>
      </c>
      <c r="G14" s="4">
        <v>7448</v>
      </c>
      <c r="H14" s="25">
        <f t="shared" si="0"/>
        <v>19678</v>
      </c>
      <c r="I14" s="22">
        <f t="shared" si="2"/>
        <v>0.62150625063522713</v>
      </c>
    </row>
    <row r="15" spans="1:9" x14ac:dyDescent="0.2">
      <c r="A15" t="s">
        <v>229</v>
      </c>
      <c r="B15" s="7" t="s">
        <v>34</v>
      </c>
      <c r="C15" s="4">
        <v>9525</v>
      </c>
      <c r="D15" s="4">
        <v>9761</v>
      </c>
      <c r="E15" s="22">
        <f t="shared" si="1"/>
        <v>0.50611842787514261</v>
      </c>
      <c r="F15" s="4">
        <v>11792</v>
      </c>
      <c r="G15" s="4">
        <v>7494</v>
      </c>
      <c r="H15" s="25">
        <f t="shared" si="0"/>
        <v>19286</v>
      </c>
      <c r="I15" s="22">
        <f t="shared" si="2"/>
        <v>0.61142797884475786</v>
      </c>
    </row>
    <row r="16" spans="1:9" x14ac:dyDescent="0.2">
      <c r="A16" t="s">
        <v>229</v>
      </c>
      <c r="B16" s="7" t="s">
        <v>28</v>
      </c>
      <c r="C16" s="4">
        <v>7692</v>
      </c>
      <c r="D16" s="4">
        <v>7804</v>
      </c>
      <c r="E16" s="22">
        <f t="shared" si="1"/>
        <v>0.50361383582860098</v>
      </c>
      <c r="F16" s="4">
        <v>11024</v>
      </c>
      <c r="G16" s="4">
        <v>4472</v>
      </c>
      <c r="H16" s="25">
        <f t="shared" si="0"/>
        <v>15496</v>
      </c>
      <c r="I16" s="22">
        <f t="shared" si="2"/>
        <v>0.71140939597315433</v>
      </c>
    </row>
    <row r="17" spans="1:9" x14ac:dyDescent="0.2">
      <c r="A17" t="s">
        <v>229</v>
      </c>
      <c r="B17" s="7" t="s">
        <v>7</v>
      </c>
      <c r="C17" s="4">
        <v>7302</v>
      </c>
      <c r="D17" s="4">
        <v>7390</v>
      </c>
      <c r="E17" s="22">
        <f t="shared" si="1"/>
        <v>0.50299482711679822</v>
      </c>
      <c r="F17" s="4">
        <v>7633</v>
      </c>
      <c r="G17" s="4">
        <v>7060</v>
      </c>
      <c r="H17" s="25">
        <f t="shared" si="0"/>
        <v>14693</v>
      </c>
      <c r="I17" s="22">
        <f t="shared" si="2"/>
        <v>0.51949908119512689</v>
      </c>
    </row>
    <row r="18" spans="1:9" x14ac:dyDescent="0.2">
      <c r="A18" t="s">
        <v>229</v>
      </c>
      <c r="B18" s="7" t="s">
        <v>13</v>
      </c>
      <c r="C18" s="4">
        <v>7394</v>
      </c>
      <c r="D18" s="4">
        <v>7133</v>
      </c>
      <c r="E18" s="22">
        <f t="shared" si="1"/>
        <v>0.49101672747298136</v>
      </c>
      <c r="F18" s="4">
        <v>7860</v>
      </c>
      <c r="G18" s="4">
        <v>6666</v>
      </c>
      <c r="H18" s="25">
        <f t="shared" si="0"/>
        <v>14526</v>
      </c>
      <c r="I18" s="22">
        <f t="shared" si="2"/>
        <v>0.5410987195373812</v>
      </c>
    </row>
    <row r="19" spans="1:9" x14ac:dyDescent="0.2">
      <c r="A19" t="s">
        <v>229</v>
      </c>
      <c r="B19" s="7" t="s">
        <v>0</v>
      </c>
      <c r="C19" s="4">
        <v>6168</v>
      </c>
      <c r="D19" s="4">
        <v>6310</v>
      </c>
      <c r="E19" s="22">
        <f t="shared" si="1"/>
        <v>0.50569001442538863</v>
      </c>
      <c r="F19" s="4">
        <v>8295</v>
      </c>
      <c r="G19" s="4">
        <v>4183</v>
      </c>
      <c r="H19" s="25">
        <f t="shared" si="0"/>
        <v>12478</v>
      </c>
      <c r="I19" s="22">
        <f t="shared" si="2"/>
        <v>0.66476999519153712</v>
      </c>
    </row>
    <row r="20" spans="1:9" x14ac:dyDescent="0.2">
      <c r="A20" t="s">
        <v>229</v>
      </c>
      <c r="B20" s="7" t="s">
        <v>4</v>
      </c>
      <c r="C20" s="4">
        <v>5797</v>
      </c>
      <c r="D20" s="4">
        <v>5819</v>
      </c>
      <c r="E20" s="22">
        <f t="shared" si="1"/>
        <v>0.50094696969696972</v>
      </c>
      <c r="F20" s="4">
        <v>9535</v>
      </c>
      <c r="G20" s="4">
        <v>2081</v>
      </c>
      <c r="H20" s="25">
        <f t="shared" si="0"/>
        <v>11616</v>
      </c>
      <c r="I20" s="22">
        <f t="shared" si="2"/>
        <v>0.82085055096418735</v>
      </c>
    </row>
    <row r="21" spans="1:9" x14ac:dyDescent="0.2">
      <c r="A21" t="s">
        <v>229</v>
      </c>
      <c r="B21" s="7" t="s">
        <v>55</v>
      </c>
      <c r="C21" s="4">
        <v>5723</v>
      </c>
      <c r="D21" s="4">
        <v>5806</v>
      </c>
      <c r="E21" s="22">
        <f t="shared" si="1"/>
        <v>0.50359961835371669</v>
      </c>
      <c r="F21" s="4">
        <v>7543</v>
      </c>
      <c r="G21" s="4">
        <v>3986</v>
      </c>
      <c r="H21" s="25">
        <f t="shared" si="0"/>
        <v>11529</v>
      </c>
      <c r="I21" s="22">
        <f t="shared" si="2"/>
        <v>0.65426316245988381</v>
      </c>
    </row>
    <row r="22" spans="1:9" x14ac:dyDescent="0.2">
      <c r="A22" t="s">
        <v>229</v>
      </c>
      <c r="B22" s="7" t="s">
        <v>30</v>
      </c>
      <c r="C22" s="4">
        <v>5409</v>
      </c>
      <c r="D22" s="4">
        <v>5551</v>
      </c>
      <c r="E22" s="22">
        <f t="shared" si="1"/>
        <v>0.50647810218978107</v>
      </c>
      <c r="F22" s="4">
        <v>7741</v>
      </c>
      <c r="G22" s="4">
        <v>3219</v>
      </c>
      <c r="H22" s="25">
        <f t="shared" si="0"/>
        <v>10960</v>
      </c>
      <c r="I22" s="22">
        <f t="shared" si="2"/>
        <v>0.70629562043795624</v>
      </c>
    </row>
    <row r="23" spans="1:9" x14ac:dyDescent="0.2">
      <c r="A23" t="s">
        <v>229</v>
      </c>
      <c r="B23" s="7" t="s">
        <v>29</v>
      </c>
      <c r="C23" s="4">
        <v>5274</v>
      </c>
      <c r="D23" s="4">
        <v>5366</v>
      </c>
      <c r="E23" s="22">
        <f t="shared" si="1"/>
        <v>0.50432330827067673</v>
      </c>
      <c r="F23" s="4">
        <v>9050</v>
      </c>
      <c r="G23" s="4">
        <v>1591</v>
      </c>
      <c r="H23" s="25">
        <f t="shared" si="0"/>
        <v>10641</v>
      </c>
      <c r="I23" s="22">
        <f t="shared" si="2"/>
        <v>0.85048397706982426</v>
      </c>
    </row>
    <row r="24" spans="1:9" x14ac:dyDescent="0.2">
      <c r="A24" t="s">
        <v>229</v>
      </c>
      <c r="B24" s="7" t="s">
        <v>37</v>
      </c>
      <c r="C24" s="4">
        <v>5145</v>
      </c>
      <c r="D24" s="4">
        <v>5256</v>
      </c>
      <c r="E24" s="22">
        <f t="shared" si="1"/>
        <v>0.50533602538217481</v>
      </c>
      <c r="F24" s="4">
        <v>8313</v>
      </c>
      <c r="G24" s="4">
        <v>2087</v>
      </c>
      <c r="H24" s="25">
        <f t="shared" si="0"/>
        <v>10400</v>
      </c>
      <c r="I24" s="22">
        <f t="shared" si="2"/>
        <v>0.7993269230769231</v>
      </c>
    </row>
    <row r="25" spans="1:9" x14ac:dyDescent="0.2">
      <c r="A25" t="s">
        <v>229</v>
      </c>
      <c r="B25" s="7" t="s">
        <v>46</v>
      </c>
      <c r="C25" s="4">
        <v>4801</v>
      </c>
      <c r="D25" s="4">
        <v>4871</v>
      </c>
      <c r="E25" s="22">
        <f t="shared" si="1"/>
        <v>0.50361869313482222</v>
      </c>
      <c r="F25" s="4">
        <v>7050</v>
      </c>
      <c r="G25" s="4">
        <v>2622</v>
      </c>
      <c r="H25" s="25">
        <f t="shared" si="0"/>
        <v>9672</v>
      </c>
      <c r="I25" s="22">
        <f t="shared" si="2"/>
        <v>0.72890818858560791</v>
      </c>
    </row>
    <row r="26" spans="1:9" x14ac:dyDescent="0.2">
      <c r="A26" t="s">
        <v>229</v>
      </c>
      <c r="B26" s="7" t="s">
        <v>52</v>
      </c>
      <c r="C26" s="4">
        <v>4778</v>
      </c>
      <c r="D26" s="4">
        <v>4682</v>
      </c>
      <c r="E26" s="22">
        <f t="shared" si="1"/>
        <v>0.49492600422832983</v>
      </c>
      <c r="F26" s="4">
        <v>3331</v>
      </c>
      <c r="G26" s="4">
        <v>6129</v>
      </c>
      <c r="H26" s="25">
        <f t="shared" si="0"/>
        <v>9460</v>
      </c>
      <c r="I26" s="22">
        <f t="shared" si="2"/>
        <v>0.35211416490486258</v>
      </c>
    </row>
    <row r="27" spans="1:9" x14ac:dyDescent="0.2">
      <c r="A27" t="s">
        <v>229</v>
      </c>
      <c r="B27" s="7" t="s">
        <v>43</v>
      </c>
      <c r="C27" s="4">
        <v>4608</v>
      </c>
      <c r="D27" s="4">
        <v>4632</v>
      </c>
      <c r="E27" s="22">
        <f t="shared" si="1"/>
        <v>0.50129870129870124</v>
      </c>
      <c r="F27" s="4">
        <v>4960</v>
      </c>
      <c r="G27" s="4">
        <v>4279</v>
      </c>
      <c r="H27" s="25">
        <f t="shared" si="0"/>
        <v>9239</v>
      </c>
      <c r="I27" s="22">
        <f t="shared" si="2"/>
        <v>0.53685463794782984</v>
      </c>
    </row>
    <row r="28" spans="1:9" x14ac:dyDescent="0.2">
      <c r="A28" t="s">
        <v>229</v>
      </c>
      <c r="B28" s="7" t="s">
        <v>54</v>
      </c>
      <c r="C28" s="4">
        <v>4439</v>
      </c>
      <c r="D28" s="4">
        <v>4537</v>
      </c>
      <c r="E28" s="22">
        <f t="shared" si="1"/>
        <v>0.50545900178253123</v>
      </c>
      <c r="F28" s="4">
        <v>5006</v>
      </c>
      <c r="G28" s="4">
        <v>3970</v>
      </c>
      <c r="H28" s="25">
        <f t="shared" si="0"/>
        <v>8976</v>
      </c>
      <c r="I28" s="22">
        <f t="shared" si="2"/>
        <v>0.5577094474153298</v>
      </c>
    </row>
    <row r="29" spans="1:9" x14ac:dyDescent="0.2">
      <c r="A29" t="s">
        <v>229</v>
      </c>
      <c r="B29" s="7" t="s">
        <v>9</v>
      </c>
      <c r="C29" s="4">
        <v>3687</v>
      </c>
      <c r="D29" s="4">
        <v>3771</v>
      </c>
      <c r="E29" s="22">
        <f t="shared" si="1"/>
        <v>0.50563153660498794</v>
      </c>
      <c r="F29" s="4">
        <v>5708</v>
      </c>
      <c r="G29" s="4">
        <v>1750</v>
      </c>
      <c r="H29" s="25">
        <f t="shared" si="0"/>
        <v>7458</v>
      </c>
      <c r="I29" s="22">
        <f t="shared" si="2"/>
        <v>0.76535264145883619</v>
      </c>
    </row>
    <row r="30" spans="1:9" x14ac:dyDescent="0.2">
      <c r="A30" t="s">
        <v>229</v>
      </c>
      <c r="B30" s="7" t="s">
        <v>21</v>
      </c>
      <c r="C30" s="4">
        <v>3701</v>
      </c>
      <c r="D30" s="4">
        <v>3658</v>
      </c>
      <c r="E30" s="22">
        <f t="shared" si="1"/>
        <v>0.49707840739230874</v>
      </c>
      <c r="F30" s="4">
        <v>5002</v>
      </c>
      <c r="G30" s="4">
        <v>2357</v>
      </c>
      <c r="H30" s="25">
        <f t="shared" si="0"/>
        <v>7359</v>
      </c>
      <c r="I30" s="22">
        <f t="shared" si="2"/>
        <v>0.67971191738007886</v>
      </c>
    </row>
    <row r="31" spans="1:9" x14ac:dyDescent="0.2">
      <c r="A31" t="s">
        <v>229</v>
      </c>
      <c r="B31" s="7" t="s">
        <v>39</v>
      </c>
      <c r="C31" s="4">
        <v>3572</v>
      </c>
      <c r="D31" s="4">
        <v>3663</v>
      </c>
      <c r="E31" s="22">
        <f t="shared" si="1"/>
        <v>0.50628887353144436</v>
      </c>
      <c r="F31" s="4">
        <v>6797</v>
      </c>
      <c r="G31" s="5">
        <v>438</v>
      </c>
      <c r="H31" s="25">
        <f t="shared" si="0"/>
        <v>7235</v>
      </c>
      <c r="I31" s="22">
        <f t="shared" si="2"/>
        <v>0.93946095369730476</v>
      </c>
    </row>
    <row r="32" spans="1:9" x14ac:dyDescent="0.2">
      <c r="A32" t="s">
        <v>229</v>
      </c>
      <c r="B32" s="7" t="s">
        <v>5</v>
      </c>
      <c r="C32" s="4">
        <v>3212</v>
      </c>
      <c r="D32" s="4">
        <v>3353</v>
      </c>
      <c r="E32" s="22">
        <f t="shared" si="1"/>
        <v>0.51073876618431069</v>
      </c>
      <c r="F32" s="4">
        <v>5997</v>
      </c>
      <c r="G32" s="5">
        <v>568</v>
      </c>
      <c r="H32" s="25">
        <f t="shared" si="0"/>
        <v>6565</v>
      </c>
      <c r="I32" s="22">
        <f t="shared" si="2"/>
        <v>0.91348057882711353</v>
      </c>
    </row>
    <row r="33" spans="1:9" x14ac:dyDescent="0.2">
      <c r="A33" t="s">
        <v>229</v>
      </c>
      <c r="B33" s="7" t="s">
        <v>2</v>
      </c>
      <c r="C33" s="4">
        <v>2926</v>
      </c>
      <c r="D33" s="4">
        <v>3011</v>
      </c>
      <c r="E33" s="22">
        <f t="shared" si="1"/>
        <v>0.50715849755768905</v>
      </c>
      <c r="F33" s="4">
        <v>3475</v>
      </c>
      <c r="G33" s="4">
        <v>2462</v>
      </c>
      <c r="H33" s="25">
        <f t="shared" si="0"/>
        <v>5937</v>
      </c>
      <c r="I33" s="22">
        <f t="shared" si="2"/>
        <v>0.58531244736398857</v>
      </c>
    </row>
    <row r="34" spans="1:9" x14ac:dyDescent="0.2">
      <c r="A34" t="s">
        <v>229</v>
      </c>
      <c r="B34" s="7" t="s">
        <v>27</v>
      </c>
      <c r="C34" s="4">
        <v>2835</v>
      </c>
      <c r="D34" s="4">
        <v>2635</v>
      </c>
      <c r="E34" s="22">
        <f t="shared" si="1"/>
        <v>0.48171846435100546</v>
      </c>
      <c r="F34" s="5">
        <v>702</v>
      </c>
      <c r="G34" s="4">
        <v>4769</v>
      </c>
      <c r="H34" s="25">
        <f t="shared" si="0"/>
        <v>5471</v>
      </c>
      <c r="I34" s="22">
        <f t="shared" si="2"/>
        <v>0.12831292268323891</v>
      </c>
    </row>
    <row r="35" spans="1:9" x14ac:dyDescent="0.2">
      <c r="A35" t="s">
        <v>229</v>
      </c>
      <c r="B35" s="7" t="s">
        <v>45</v>
      </c>
      <c r="C35" s="4">
        <v>2315</v>
      </c>
      <c r="D35" s="4">
        <v>2402</v>
      </c>
      <c r="E35" s="22">
        <f t="shared" si="1"/>
        <v>0.50922196311214751</v>
      </c>
      <c r="F35" s="4">
        <v>3022</v>
      </c>
      <c r="G35" s="4">
        <v>1695</v>
      </c>
      <c r="H35" s="25">
        <f t="shared" si="0"/>
        <v>4717</v>
      </c>
      <c r="I35" s="22">
        <f t="shared" si="2"/>
        <v>0.64066143735425063</v>
      </c>
    </row>
    <row r="36" spans="1:9" x14ac:dyDescent="0.2">
      <c r="A36" t="s">
        <v>229</v>
      </c>
      <c r="B36" s="7" t="s">
        <v>51</v>
      </c>
      <c r="C36" s="4">
        <v>2237</v>
      </c>
      <c r="D36" s="4">
        <v>2275</v>
      </c>
      <c r="E36" s="22">
        <f t="shared" si="1"/>
        <v>0.50421099290780147</v>
      </c>
      <c r="F36" s="4">
        <v>3035</v>
      </c>
      <c r="G36" s="4">
        <v>1478</v>
      </c>
      <c r="H36" s="25">
        <f t="shared" si="0"/>
        <v>4513</v>
      </c>
      <c r="I36" s="22">
        <f t="shared" si="2"/>
        <v>0.67250166186572125</v>
      </c>
    </row>
    <row r="37" spans="1:9" x14ac:dyDescent="0.2">
      <c r="A37" t="s">
        <v>229</v>
      </c>
      <c r="B37" s="7" t="s">
        <v>16</v>
      </c>
      <c r="C37" s="4">
        <v>1846</v>
      </c>
      <c r="D37" s="4">
        <v>1874</v>
      </c>
      <c r="E37" s="22">
        <f t="shared" si="1"/>
        <v>0.50376344086021507</v>
      </c>
      <c r="F37" s="4">
        <v>3035</v>
      </c>
      <c r="G37" s="5">
        <v>684</v>
      </c>
      <c r="H37" s="25">
        <f t="shared" si="0"/>
        <v>3719</v>
      </c>
      <c r="I37" s="22">
        <f t="shared" si="2"/>
        <v>0.81607959128798069</v>
      </c>
    </row>
    <row r="38" spans="1:9" x14ac:dyDescent="0.2">
      <c r="A38" t="s">
        <v>229</v>
      </c>
      <c r="B38" s="7" t="s">
        <v>8</v>
      </c>
      <c r="C38" s="4">
        <v>1725</v>
      </c>
      <c r="D38" s="4">
        <v>1824</v>
      </c>
      <c r="E38" s="22">
        <f t="shared" si="1"/>
        <v>0.51394759087066777</v>
      </c>
      <c r="F38" s="4">
        <v>2103</v>
      </c>
      <c r="G38" s="4">
        <v>1447</v>
      </c>
      <c r="H38" s="25">
        <f t="shared" si="0"/>
        <v>3550</v>
      </c>
      <c r="I38" s="22">
        <f t="shared" si="2"/>
        <v>0.59239436619718311</v>
      </c>
    </row>
    <row r="39" spans="1:9" x14ac:dyDescent="0.2">
      <c r="A39" t="s">
        <v>229</v>
      </c>
      <c r="B39" s="7" t="s">
        <v>26</v>
      </c>
      <c r="C39" s="4">
        <v>1471</v>
      </c>
      <c r="D39" s="4">
        <v>1459</v>
      </c>
      <c r="E39" s="22">
        <f t="shared" si="1"/>
        <v>0.49795221843003412</v>
      </c>
      <c r="F39" s="4">
        <v>1544</v>
      </c>
      <c r="G39" s="4">
        <v>1386</v>
      </c>
      <c r="H39" s="25">
        <f t="shared" si="0"/>
        <v>2930</v>
      </c>
      <c r="I39" s="22">
        <f t="shared" si="2"/>
        <v>0.52696245733788394</v>
      </c>
    </row>
    <row r="40" spans="1:9" x14ac:dyDescent="0.2">
      <c r="A40" t="s">
        <v>229</v>
      </c>
      <c r="B40" s="7" t="s">
        <v>12</v>
      </c>
      <c r="C40" s="4">
        <v>1400</v>
      </c>
      <c r="D40" s="4">
        <v>1464</v>
      </c>
      <c r="E40" s="22">
        <f t="shared" si="1"/>
        <v>0.51117318435754189</v>
      </c>
      <c r="F40" s="4">
        <v>1097</v>
      </c>
      <c r="G40" s="4">
        <v>1767</v>
      </c>
      <c r="H40" s="25">
        <f t="shared" si="0"/>
        <v>2864</v>
      </c>
      <c r="I40" s="22">
        <f t="shared" si="2"/>
        <v>0.38303072625698326</v>
      </c>
    </row>
    <row r="41" spans="1:9" x14ac:dyDescent="0.2">
      <c r="A41" t="s">
        <v>229</v>
      </c>
      <c r="B41" s="7" t="s">
        <v>33</v>
      </c>
      <c r="C41" s="4">
        <v>1288</v>
      </c>
      <c r="D41" s="4">
        <v>1310</v>
      </c>
      <c r="E41" s="22">
        <f t="shared" si="1"/>
        <v>0.50423402617397994</v>
      </c>
      <c r="F41" s="4">
        <v>1134</v>
      </c>
      <c r="G41" s="4">
        <v>1464</v>
      </c>
      <c r="H41" s="25">
        <f t="shared" si="0"/>
        <v>2598</v>
      </c>
      <c r="I41" s="22">
        <f t="shared" si="2"/>
        <v>0.43648960739030024</v>
      </c>
    </row>
    <row r="42" spans="1:9" x14ac:dyDescent="0.2">
      <c r="A42" t="s">
        <v>229</v>
      </c>
      <c r="B42" s="7" t="s">
        <v>25</v>
      </c>
      <c r="C42" s="4">
        <v>1038</v>
      </c>
      <c r="D42" s="4">
        <v>1070</v>
      </c>
      <c r="E42" s="22">
        <f t="shared" si="1"/>
        <v>0.50759013282732446</v>
      </c>
      <c r="F42" s="4">
        <v>1536</v>
      </c>
      <c r="G42" s="5">
        <v>571</v>
      </c>
      <c r="H42" s="25">
        <f t="shared" si="0"/>
        <v>2107</v>
      </c>
      <c r="I42" s="22">
        <f t="shared" si="2"/>
        <v>0.72899857617465591</v>
      </c>
    </row>
    <row r="43" spans="1:9" x14ac:dyDescent="0.2">
      <c r="A43" t="s">
        <v>229</v>
      </c>
      <c r="B43" s="7" t="s">
        <v>35</v>
      </c>
      <c r="C43" s="5">
        <v>845</v>
      </c>
      <c r="D43" s="5">
        <v>850</v>
      </c>
      <c r="E43" s="22">
        <f t="shared" si="1"/>
        <v>0.50147492625368728</v>
      </c>
      <c r="F43" s="4">
        <v>1020</v>
      </c>
      <c r="G43" s="5">
        <v>675</v>
      </c>
      <c r="H43" s="25">
        <f t="shared" si="0"/>
        <v>1695</v>
      </c>
      <c r="I43" s="22">
        <f t="shared" si="2"/>
        <v>0.60176991150442483</v>
      </c>
    </row>
    <row r="44" spans="1:9" x14ac:dyDescent="0.2">
      <c r="A44" t="s">
        <v>229</v>
      </c>
      <c r="B44" s="7" t="s">
        <v>3</v>
      </c>
      <c r="C44" s="5">
        <v>784</v>
      </c>
      <c r="D44" s="5">
        <v>813</v>
      </c>
      <c r="E44" s="22">
        <f t="shared" si="1"/>
        <v>0.50907952410770196</v>
      </c>
      <c r="F44" s="5">
        <v>469</v>
      </c>
      <c r="G44" s="4">
        <v>1128</v>
      </c>
      <c r="H44" s="25">
        <f t="shared" si="0"/>
        <v>1597</v>
      </c>
      <c r="I44" s="22">
        <f t="shared" si="2"/>
        <v>0.29367564182842831</v>
      </c>
    </row>
    <row r="45" spans="1:9" x14ac:dyDescent="0.2">
      <c r="A45" t="s">
        <v>229</v>
      </c>
      <c r="B45" s="7" t="s">
        <v>19</v>
      </c>
      <c r="C45" s="5">
        <v>627</v>
      </c>
      <c r="D45" s="5">
        <v>641</v>
      </c>
      <c r="E45" s="22">
        <f t="shared" si="1"/>
        <v>0.50552050473186116</v>
      </c>
      <c r="F45" s="5">
        <v>865</v>
      </c>
      <c r="G45" s="5">
        <v>403</v>
      </c>
      <c r="H45" s="25">
        <f t="shared" si="0"/>
        <v>1268</v>
      </c>
      <c r="I45" s="22">
        <f t="shared" si="2"/>
        <v>0.68217665615141954</v>
      </c>
    </row>
    <row r="46" spans="1:9" x14ac:dyDescent="0.2">
      <c r="A46" t="s">
        <v>229</v>
      </c>
      <c r="B46" s="7" t="s">
        <v>18</v>
      </c>
      <c r="C46" s="5">
        <v>592</v>
      </c>
      <c r="D46" s="5">
        <v>605</v>
      </c>
      <c r="E46" s="22">
        <f t="shared" si="1"/>
        <v>0.50543024227234756</v>
      </c>
      <c r="F46" s="5">
        <v>549</v>
      </c>
      <c r="G46" s="5">
        <v>648</v>
      </c>
      <c r="H46" s="25">
        <f t="shared" si="0"/>
        <v>1197</v>
      </c>
      <c r="I46" s="22">
        <f t="shared" si="2"/>
        <v>0.45864661654135336</v>
      </c>
    </row>
    <row r="47" spans="1:9" x14ac:dyDescent="0.2">
      <c r="A47" t="s">
        <v>229</v>
      </c>
      <c r="B47" s="7" t="s">
        <v>23</v>
      </c>
      <c r="C47" s="5">
        <v>584</v>
      </c>
      <c r="D47" s="5">
        <v>603</v>
      </c>
      <c r="E47" s="22">
        <f t="shared" si="1"/>
        <v>0.50800336983993255</v>
      </c>
      <c r="F47" s="5">
        <v>910</v>
      </c>
      <c r="G47" s="5">
        <v>277</v>
      </c>
      <c r="H47" s="25">
        <f t="shared" si="0"/>
        <v>1187</v>
      </c>
      <c r="I47" s="22">
        <f t="shared" si="2"/>
        <v>0.76663858466722834</v>
      </c>
    </row>
    <row r="48" spans="1:9" x14ac:dyDescent="0.2">
      <c r="A48" t="s">
        <v>229</v>
      </c>
      <c r="B48" s="7" t="s">
        <v>32</v>
      </c>
      <c r="C48" s="5">
        <v>573</v>
      </c>
      <c r="D48" s="5">
        <v>576</v>
      </c>
      <c r="E48" s="22">
        <f t="shared" si="1"/>
        <v>0.50130548302872058</v>
      </c>
      <c r="F48" s="5">
        <v>677</v>
      </c>
      <c r="G48" s="5">
        <v>473</v>
      </c>
      <c r="H48" s="25">
        <f t="shared" si="0"/>
        <v>1150</v>
      </c>
      <c r="I48" s="22">
        <f t="shared" si="2"/>
        <v>0.58869565217391306</v>
      </c>
    </row>
    <row r="49" spans="1:9" x14ac:dyDescent="0.2">
      <c r="A49" t="s">
        <v>229</v>
      </c>
      <c r="B49" s="7" t="s">
        <v>49</v>
      </c>
      <c r="C49" s="5">
        <v>472</v>
      </c>
      <c r="D49" s="5">
        <v>508</v>
      </c>
      <c r="E49" s="22">
        <f t="shared" si="1"/>
        <v>0.51836734693877551</v>
      </c>
      <c r="F49" s="5">
        <v>640</v>
      </c>
      <c r="G49" s="5">
        <v>340</v>
      </c>
      <c r="H49" s="25">
        <f t="shared" si="0"/>
        <v>980</v>
      </c>
      <c r="I49" s="22">
        <f t="shared" si="2"/>
        <v>0.65306122448979587</v>
      </c>
    </row>
    <row r="50" spans="1:9" x14ac:dyDescent="0.2">
      <c r="A50" t="s">
        <v>229</v>
      </c>
      <c r="B50" s="7" t="s">
        <v>38</v>
      </c>
      <c r="C50" s="5">
        <v>338</v>
      </c>
      <c r="D50" s="5">
        <v>353</v>
      </c>
      <c r="E50" s="22">
        <f t="shared" si="1"/>
        <v>0.51085383502170767</v>
      </c>
      <c r="F50" s="5">
        <v>206</v>
      </c>
      <c r="G50" s="5">
        <v>485</v>
      </c>
      <c r="H50" s="25">
        <f t="shared" si="0"/>
        <v>691</v>
      </c>
      <c r="I50" s="22">
        <f t="shared" si="2"/>
        <v>0.29811866859623731</v>
      </c>
    </row>
    <row r="51" spans="1:9" x14ac:dyDescent="0.2">
      <c r="A51" t="s">
        <v>229</v>
      </c>
      <c r="B51" s="7" t="s">
        <v>10</v>
      </c>
      <c r="C51" s="5">
        <v>338</v>
      </c>
      <c r="D51" s="5">
        <v>338</v>
      </c>
      <c r="E51" s="22">
        <f t="shared" si="1"/>
        <v>0.5</v>
      </c>
      <c r="F51" s="5">
        <v>455</v>
      </c>
      <c r="G51" s="5">
        <v>220</v>
      </c>
      <c r="H51" s="25">
        <f t="shared" si="0"/>
        <v>675</v>
      </c>
      <c r="I51" s="22">
        <f t="shared" si="2"/>
        <v>0.67407407407407405</v>
      </c>
    </row>
    <row r="52" spans="1:9" x14ac:dyDescent="0.2">
      <c r="A52" t="s">
        <v>229</v>
      </c>
      <c r="B52" s="7" t="s">
        <v>14</v>
      </c>
      <c r="C52" s="5">
        <v>308</v>
      </c>
      <c r="D52" s="10">
        <v>321</v>
      </c>
      <c r="E52" s="22">
        <f t="shared" si="1"/>
        <v>0.51033386327503971</v>
      </c>
      <c r="F52" s="5">
        <v>107</v>
      </c>
      <c r="G52" s="5">
        <v>522</v>
      </c>
      <c r="H52" s="25">
        <f t="shared" si="0"/>
        <v>629</v>
      </c>
      <c r="I52" s="22">
        <f t="shared" si="2"/>
        <v>0.17011128775834658</v>
      </c>
    </row>
    <row r="53" spans="1:9" x14ac:dyDescent="0.2">
      <c r="A53" t="s">
        <v>229</v>
      </c>
      <c r="B53" s="7" t="s">
        <v>22</v>
      </c>
      <c r="C53" s="5">
        <v>218</v>
      </c>
      <c r="D53" s="5">
        <v>224</v>
      </c>
      <c r="E53" s="22">
        <f t="shared" si="1"/>
        <v>0.50678733031674206</v>
      </c>
      <c r="F53" s="5">
        <v>234</v>
      </c>
      <c r="G53" s="5">
        <v>207</v>
      </c>
      <c r="H53" s="25">
        <f t="shared" si="0"/>
        <v>441</v>
      </c>
      <c r="I53" s="22">
        <f t="shared" si="2"/>
        <v>0.53061224489795922</v>
      </c>
    </row>
    <row r="54" spans="1:9" x14ac:dyDescent="0.2">
      <c r="A54" t="s">
        <v>229</v>
      </c>
      <c r="B54" s="7" t="s">
        <v>6</v>
      </c>
      <c r="C54" s="5">
        <v>195</v>
      </c>
      <c r="D54" s="5">
        <v>223</v>
      </c>
      <c r="E54" s="22">
        <f t="shared" si="1"/>
        <v>0.53349282296650713</v>
      </c>
      <c r="F54" s="5">
        <v>165</v>
      </c>
      <c r="G54" s="5">
        <v>253</v>
      </c>
      <c r="H54" s="25">
        <f t="shared" si="0"/>
        <v>418</v>
      </c>
      <c r="I54" s="22">
        <f t="shared" si="2"/>
        <v>0.39473684210526316</v>
      </c>
    </row>
    <row r="55" spans="1:9" x14ac:dyDescent="0.2">
      <c r="A55" t="s">
        <v>229</v>
      </c>
      <c r="B55" s="7" t="s">
        <v>40</v>
      </c>
      <c r="C55" s="5">
        <v>141</v>
      </c>
      <c r="D55" s="5">
        <v>123</v>
      </c>
      <c r="E55" s="22">
        <f t="shared" si="1"/>
        <v>0.46590909090909088</v>
      </c>
      <c r="F55" s="5">
        <v>14</v>
      </c>
      <c r="G55" s="5">
        <v>270</v>
      </c>
      <c r="H55" s="25">
        <f t="shared" si="0"/>
        <v>284</v>
      </c>
      <c r="I55" s="22">
        <f t="shared" si="2"/>
        <v>4.9295774647887321E-2</v>
      </c>
    </row>
    <row r="56" spans="1:9" x14ac:dyDescent="0.2">
      <c r="A56" t="s">
        <v>229</v>
      </c>
      <c r="B56" s="7" t="s">
        <v>42</v>
      </c>
      <c r="C56" s="5">
        <v>0</v>
      </c>
      <c r="D56" s="5">
        <v>0</v>
      </c>
      <c r="E56" s="22" t="e">
        <f t="shared" si="1"/>
        <v>#DIV/0!</v>
      </c>
      <c r="F56" s="5">
        <v>78</v>
      </c>
      <c r="G56" s="5">
        <v>66</v>
      </c>
      <c r="H56" s="25">
        <f t="shared" si="0"/>
        <v>144</v>
      </c>
      <c r="I56" s="22">
        <f t="shared" si="2"/>
        <v>0.54166666666666663</v>
      </c>
    </row>
    <row r="57" spans="1:9" x14ac:dyDescent="0.2">
      <c r="A57" t="s">
        <v>229</v>
      </c>
      <c r="B57" s="7" t="s">
        <v>44</v>
      </c>
      <c r="C57" s="5">
        <v>0</v>
      </c>
      <c r="D57" s="5">
        <v>0</v>
      </c>
      <c r="E57" s="22" t="e">
        <f t="shared" si="1"/>
        <v>#DIV/0!</v>
      </c>
      <c r="F57" s="5">
        <v>32</v>
      </c>
      <c r="G57" s="5">
        <v>44</v>
      </c>
      <c r="H57" s="25">
        <f t="shared" si="0"/>
        <v>76</v>
      </c>
      <c r="I57" s="22">
        <f t="shared" si="2"/>
        <v>0.42105263157894735</v>
      </c>
    </row>
    <row r="58" spans="1:9" x14ac:dyDescent="0.2">
      <c r="A58" t="s">
        <v>229</v>
      </c>
      <c r="B58" s="7" t="s">
        <v>41</v>
      </c>
      <c r="C58" s="5">
        <v>0</v>
      </c>
      <c r="D58" s="5">
        <v>0</v>
      </c>
      <c r="E58" s="22" t="e">
        <f t="shared" si="1"/>
        <v>#DIV/0!</v>
      </c>
      <c r="F58" s="5">
        <v>2</v>
      </c>
      <c r="G58" s="5">
        <v>4</v>
      </c>
      <c r="H58" s="25">
        <f t="shared" si="0"/>
        <v>6</v>
      </c>
      <c r="I58" s="22">
        <f t="shared" si="2"/>
        <v>0.33333333333333331</v>
      </c>
    </row>
    <row r="59" spans="1:9" x14ac:dyDescent="0.2">
      <c r="A59" s="26" t="s">
        <v>239</v>
      </c>
      <c r="B59" s="27"/>
      <c r="C59" s="28">
        <f>SUM(C3:C58)</f>
        <v>381985</v>
      </c>
      <c r="D59" s="28">
        <f>SUM(D3:D58)</f>
        <v>384389</v>
      </c>
      <c r="E59" s="22">
        <f t="shared" si="1"/>
        <v>0.50156842481608199</v>
      </c>
      <c r="F59" s="28">
        <f>SUM(F3:F58)</f>
        <v>482608</v>
      </c>
      <c r="G59" s="28">
        <f>SUM(G3:G58)</f>
        <v>284013</v>
      </c>
      <c r="H59" s="29">
        <f t="shared" si="0"/>
        <v>766621</v>
      </c>
      <c r="I59" s="22">
        <f t="shared" si="2"/>
        <v>0.62952619351674421</v>
      </c>
    </row>
    <row r="60" spans="1:9" x14ac:dyDescent="0.2">
      <c r="A60" t="s">
        <v>230</v>
      </c>
      <c r="B60" s="7" t="s">
        <v>70</v>
      </c>
      <c r="C60" s="4">
        <v>136128</v>
      </c>
      <c r="D60" s="4">
        <v>140091</v>
      </c>
      <c r="E60" s="22">
        <f t="shared" si="1"/>
        <v>0.50717365568624895</v>
      </c>
      <c r="F60" s="4">
        <v>63543</v>
      </c>
      <c r="G60" s="4">
        <v>212675</v>
      </c>
      <c r="H60" s="25">
        <f t="shared" si="0"/>
        <v>276218</v>
      </c>
      <c r="I60" s="22">
        <f t="shared" si="2"/>
        <v>0.23004655742927688</v>
      </c>
    </row>
    <row r="61" spans="1:9" x14ac:dyDescent="0.2">
      <c r="A61" t="s">
        <v>230</v>
      </c>
      <c r="B61" s="7" t="s">
        <v>94</v>
      </c>
      <c r="C61" s="4">
        <v>82997</v>
      </c>
      <c r="D61" s="4">
        <v>84991</v>
      </c>
      <c r="E61" s="22">
        <f t="shared" si="1"/>
        <v>0.50593494773436198</v>
      </c>
      <c r="F61" s="4">
        <v>32439</v>
      </c>
      <c r="G61" s="4">
        <v>135549</v>
      </c>
      <c r="H61" s="25">
        <f t="shared" si="0"/>
        <v>167988</v>
      </c>
      <c r="I61" s="22">
        <f t="shared" si="2"/>
        <v>0.19310307879134223</v>
      </c>
    </row>
    <row r="62" spans="1:9" x14ac:dyDescent="0.2">
      <c r="A62" t="s">
        <v>230</v>
      </c>
      <c r="B62" s="7" t="s">
        <v>80</v>
      </c>
      <c r="C62" s="4">
        <v>48198</v>
      </c>
      <c r="D62" s="4">
        <v>49168</v>
      </c>
      <c r="E62" s="22">
        <f t="shared" si="1"/>
        <v>0.50498120493806875</v>
      </c>
      <c r="F62" s="4">
        <v>25126</v>
      </c>
      <c r="G62" s="4">
        <v>72239</v>
      </c>
      <c r="H62" s="25">
        <f t="shared" si="0"/>
        <v>97365</v>
      </c>
      <c r="I62" s="22">
        <f t="shared" si="2"/>
        <v>0.25805987777948958</v>
      </c>
    </row>
    <row r="63" spans="1:9" x14ac:dyDescent="0.2">
      <c r="A63" t="s">
        <v>230</v>
      </c>
      <c r="B63" s="7" t="s">
        <v>96</v>
      </c>
      <c r="C63" s="4">
        <v>20538</v>
      </c>
      <c r="D63" s="4">
        <v>21026</v>
      </c>
      <c r="E63" s="22">
        <f t="shared" si="1"/>
        <v>0.5058704648253296</v>
      </c>
      <c r="F63" s="4">
        <v>10612</v>
      </c>
      <c r="G63" s="4">
        <v>30952</v>
      </c>
      <c r="H63" s="25">
        <f t="shared" si="0"/>
        <v>41564</v>
      </c>
      <c r="I63" s="22">
        <f t="shared" si="2"/>
        <v>0.25531710133769608</v>
      </c>
    </row>
    <row r="64" spans="1:9" x14ac:dyDescent="0.2">
      <c r="A64" t="s">
        <v>230</v>
      </c>
      <c r="B64" s="7" t="s">
        <v>92</v>
      </c>
      <c r="C64" s="4">
        <v>17940</v>
      </c>
      <c r="D64" s="4">
        <v>18637</v>
      </c>
      <c r="E64" s="22">
        <f t="shared" si="1"/>
        <v>0.50952784536730733</v>
      </c>
      <c r="F64" s="4">
        <v>3988</v>
      </c>
      <c r="G64" s="4">
        <v>32589</v>
      </c>
      <c r="H64" s="25">
        <f t="shared" si="0"/>
        <v>36577</v>
      </c>
      <c r="I64" s="22">
        <f t="shared" si="2"/>
        <v>0.1090302649205785</v>
      </c>
    </row>
    <row r="65" spans="1:9" x14ac:dyDescent="0.2">
      <c r="A65" t="s">
        <v>230</v>
      </c>
      <c r="B65" s="7" t="s">
        <v>64</v>
      </c>
      <c r="C65" s="4">
        <v>15274</v>
      </c>
      <c r="D65" s="4">
        <v>15583</v>
      </c>
      <c r="E65" s="22">
        <f t="shared" si="1"/>
        <v>0.50500696762485009</v>
      </c>
      <c r="F65" s="4">
        <v>7099</v>
      </c>
      <c r="G65" s="4">
        <v>23758</v>
      </c>
      <c r="H65" s="25">
        <f t="shared" si="0"/>
        <v>30857</v>
      </c>
      <c r="I65" s="22">
        <f t="shared" si="2"/>
        <v>0.23006125028356614</v>
      </c>
    </row>
    <row r="66" spans="1:9" x14ac:dyDescent="0.2">
      <c r="A66" t="s">
        <v>230</v>
      </c>
      <c r="B66" s="7" t="s">
        <v>102</v>
      </c>
      <c r="C66" s="4">
        <v>12514</v>
      </c>
      <c r="D66" s="4">
        <v>12716</v>
      </c>
      <c r="E66" s="22">
        <f t="shared" si="1"/>
        <v>0.50400317082837887</v>
      </c>
      <c r="F66" s="4">
        <v>6967</v>
      </c>
      <c r="G66" s="4">
        <v>18262</v>
      </c>
      <c r="H66" s="25">
        <f t="shared" si="0"/>
        <v>25229</v>
      </c>
      <c r="I66" s="22">
        <f t="shared" si="2"/>
        <v>0.2761504617701851</v>
      </c>
    </row>
    <row r="67" spans="1:9" x14ac:dyDescent="0.2">
      <c r="A67" t="s">
        <v>230</v>
      </c>
      <c r="B67" s="7" t="s">
        <v>105</v>
      </c>
      <c r="C67" s="4">
        <v>11930</v>
      </c>
      <c r="D67" s="4">
        <v>11776</v>
      </c>
      <c r="E67" s="22">
        <f t="shared" si="1"/>
        <v>0.49675187716189995</v>
      </c>
      <c r="F67" s="4">
        <v>3071</v>
      </c>
      <c r="G67" s="4">
        <v>20636</v>
      </c>
      <c r="H67" s="25">
        <f t="shared" si="0"/>
        <v>23707</v>
      </c>
      <c r="I67" s="22">
        <f t="shared" si="2"/>
        <v>0.12953979837178892</v>
      </c>
    </row>
    <row r="68" spans="1:9" x14ac:dyDescent="0.2">
      <c r="A68" t="s">
        <v>230</v>
      </c>
      <c r="B68" s="7" t="s">
        <v>95</v>
      </c>
      <c r="C68" s="4">
        <v>7435</v>
      </c>
      <c r="D68" s="4">
        <v>7584</v>
      </c>
      <c r="E68" s="22">
        <f t="shared" si="1"/>
        <v>0.50496038351421535</v>
      </c>
      <c r="F68" s="4">
        <v>2334</v>
      </c>
      <c r="G68" s="4">
        <v>12684</v>
      </c>
      <c r="H68" s="25">
        <f t="shared" ref="H68:H132" si="3">F68+G68</f>
        <v>15018</v>
      </c>
      <c r="I68" s="22">
        <f t="shared" si="2"/>
        <v>0.15541350379544547</v>
      </c>
    </row>
    <row r="69" spans="1:9" x14ac:dyDescent="0.2">
      <c r="A69" t="s">
        <v>230</v>
      </c>
      <c r="B69" s="7" t="s">
        <v>97</v>
      </c>
      <c r="C69" s="4">
        <v>6233</v>
      </c>
      <c r="D69" s="4">
        <v>6178</v>
      </c>
      <c r="E69" s="22">
        <f t="shared" ref="E69:E133" si="4">+D69/(C69+D69)</f>
        <v>0.49778422367254854</v>
      </c>
      <c r="F69" s="4">
        <v>4754</v>
      </c>
      <c r="G69" s="4">
        <v>7656</v>
      </c>
      <c r="H69" s="25">
        <f t="shared" si="3"/>
        <v>12410</v>
      </c>
      <c r="I69" s="22">
        <f t="shared" ref="I69:I133" si="5">+F69/(F69+G69)</f>
        <v>0.38307816277195811</v>
      </c>
    </row>
    <row r="70" spans="1:9" x14ac:dyDescent="0.2">
      <c r="A70" t="s">
        <v>230</v>
      </c>
      <c r="B70" s="7" t="s">
        <v>66</v>
      </c>
      <c r="C70" s="4">
        <v>5593</v>
      </c>
      <c r="D70" s="4">
        <v>5567</v>
      </c>
      <c r="E70" s="22">
        <f t="shared" si="4"/>
        <v>0.49883512544802866</v>
      </c>
      <c r="F70" s="4">
        <v>2512</v>
      </c>
      <c r="G70" s="4">
        <v>8648</v>
      </c>
      <c r="H70" s="25">
        <f t="shared" si="3"/>
        <v>11160</v>
      </c>
      <c r="I70" s="22">
        <f t="shared" si="5"/>
        <v>0.22508960573476702</v>
      </c>
    </row>
    <row r="71" spans="1:9" x14ac:dyDescent="0.2">
      <c r="A71" t="s">
        <v>230</v>
      </c>
      <c r="B71" s="7" t="s">
        <v>74</v>
      </c>
      <c r="C71" s="4">
        <v>5593</v>
      </c>
      <c r="D71" s="4">
        <v>5497</v>
      </c>
      <c r="E71" s="22">
        <f t="shared" si="4"/>
        <v>0.49567177637511273</v>
      </c>
      <c r="F71" s="4">
        <v>6648</v>
      </c>
      <c r="G71" s="4">
        <v>4442</v>
      </c>
      <c r="H71" s="25">
        <f t="shared" si="3"/>
        <v>11090</v>
      </c>
      <c r="I71" s="22">
        <f t="shared" si="5"/>
        <v>0.59945897204688914</v>
      </c>
    </row>
    <row r="72" spans="1:9" x14ac:dyDescent="0.2">
      <c r="A72" t="s">
        <v>230</v>
      </c>
      <c r="B72" s="7" t="s">
        <v>68</v>
      </c>
      <c r="C72" s="4">
        <v>4253</v>
      </c>
      <c r="D72" s="4">
        <v>4112</v>
      </c>
      <c r="E72" s="22">
        <f t="shared" si="4"/>
        <v>0.49157202630005975</v>
      </c>
      <c r="F72" s="4">
        <v>2968</v>
      </c>
      <c r="G72" s="4">
        <v>5396</v>
      </c>
      <c r="H72" s="25">
        <f t="shared" si="3"/>
        <v>8364</v>
      </c>
      <c r="I72" s="22">
        <f t="shared" si="5"/>
        <v>0.35485413677666189</v>
      </c>
    </row>
    <row r="73" spans="1:9" x14ac:dyDescent="0.2">
      <c r="A73" t="s">
        <v>230</v>
      </c>
      <c r="B73" s="7" t="s">
        <v>93</v>
      </c>
      <c r="C73" s="4">
        <v>4049</v>
      </c>
      <c r="D73" s="4">
        <v>4093</v>
      </c>
      <c r="E73" s="22">
        <f t="shared" si="4"/>
        <v>0.50270203881110287</v>
      </c>
      <c r="F73" s="4">
        <v>2935</v>
      </c>
      <c r="G73" s="4">
        <v>5207</v>
      </c>
      <c r="H73" s="25">
        <f t="shared" si="3"/>
        <v>8142</v>
      </c>
      <c r="I73" s="22">
        <f t="shared" si="5"/>
        <v>0.36047654139032181</v>
      </c>
    </row>
    <row r="74" spans="1:9" x14ac:dyDescent="0.2">
      <c r="A74" t="s">
        <v>230</v>
      </c>
      <c r="B74" s="7" t="s">
        <v>75</v>
      </c>
      <c r="C74" s="4">
        <v>3973</v>
      </c>
      <c r="D74" s="4">
        <v>4114</v>
      </c>
      <c r="E74" s="22">
        <f t="shared" si="4"/>
        <v>0.50871769506615561</v>
      </c>
      <c r="F74" s="4">
        <v>5318</v>
      </c>
      <c r="G74" s="4">
        <v>2769</v>
      </c>
      <c r="H74" s="25">
        <f t="shared" si="3"/>
        <v>8087</v>
      </c>
      <c r="I74" s="22">
        <f t="shared" si="5"/>
        <v>0.65759861506120931</v>
      </c>
    </row>
    <row r="75" spans="1:9" x14ac:dyDescent="0.2">
      <c r="A75" t="s">
        <v>230</v>
      </c>
      <c r="B75" s="7" t="s">
        <v>76</v>
      </c>
      <c r="C75" s="4">
        <v>3183</v>
      </c>
      <c r="D75" s="4">
        <v>3132</v>
      </c>
      <c r="E75" s="22">
        <f t="shared" si="4"/>
        <v>0.49596199524940615</v>
      </c>
      <c r="F75" s="4">
        <v>3394</v>
      </c>
      <c r="G75" s="4">
        <v>2922</v>
      </c>
      <c r="H75" s="25">
        <f t="shared" si="3"/>
        <v>6316</v>
      </c>
      <c r="I75" s="22">
        <f t="shared" si="5"/>
        <v>0.5373654211526282</v>
      </c>
    </row>
    <row r="76" spans="1:9" x14ac:dyDescent="0.2">
      <c r="A76" t="s">
        <v>230</v>
      </c>
      <c r="B76" s="7" t="s">
        <v>69</v>
      </c>
      <c r="C76" s="4">
        <v>3019</v>
      </c>
      <c r="D76" s="4">
        <v>3135</v>
      </c>
      <c r="E76" s="22">
        <f t="shared" si="4"/>
        <v>0.50942476438089046</v>
      </c>
      <c r="F76" s="4">
        <v>3304</v>
      </c>
      <c r="G76" s="4">
        <v>2850</v>
      </c>
      <c r="H76" s="25">
        <f t="shared" si="3"/>
        <v>6154</v>
      </c>
      <c r="I76" s="22">
        <f t="shared" si="5"/>
        <v>0.53688657783555416</v>
      </c>
    </row>
    <row r="77" spans="1:9" x14ac:dyDescent="0.2">
      <c r="A77" t="s">
        <v>230</v>
      </c>
      <c r="B77" s="7" t="s">
        <v>101</v>
      </c>
      <c r="C77" s="4">
        <v>2702</v>
      </c>
      <c r="D77" s="4">
        <v>2657</v>
      </c>
      <c r="E77" s="22">
        <f t="shared" si="4"/>
        <v>0.49580145549542826</v>
      </c>
      <c r="F77" s="4">
        <v>2398</v>
      </c>
      <c r="G77" s="4">
        <v>2961</v>
      </c>
      <c r="H77" s="25">
        <f t="shared" si="3"/>
        <v>5359</v>
      </c>
      <c r="I77" s="22">
        <f t="shared" si="5"/>
        <v>0.44747154319835791</v>
      </c>
    </row>
    <row r="78" spans="1:9" x14ac:dyDescent="0.2">
      <c r="A78" t="s">
        <v>230</v>
      </c>
      <c r="B78" s="7" t="s">
        <v>81</v>
      </c>
      <c r="C78" s="4">
        <v>2455</v>
      </c>
      <c r="D78" s="4">
        <v>2483</v>
      </c>
      <c r="E78" s="22">
        <f t="shared" si="4"/>
        <v>0.50283515593357631</v>
      </c>
      <c r="F78" s="4">
        <v>1768</v>
      </c>
      <c r="G78" s="4">
        <v>3170</v>
      </c>
      <c r="H78" s="25">
        <f t="shared" si="3"/>
        <v>4938</v>
      </c>
      <c r="I78" s="22">
        <f t="shared" si="5"/>
        <v>0.35803969218307008</v>
      </c>
    </row>
    <row r="79" spans="1:9" x14ac:dyDescent="0.2">
      <c r="A79" t="s">
        <v>230</v>
      </c>
      <c r="B79" s="7" t="s">
        <v>65</v>
      </c>
      <c r="C79" s="4">
        <v>1994</v>
      </c>
      <c r="D79" s="4">
        <v>1939</v>
      </c>
      <c r="E79" s="22">
        <f t="shared" si="4"/>
        <v>0.49300788202390033</v>
      </c>
      <c r="F79" s="4">
        <v>1914</v>
      </c>
      <c r="G79" s="4">
        <v>2019</v>
      </c>
      <c r="H79" s="25">
        <f t="shared" si="3"/>
        <v>3933</v>
      </c>
      <c r="I79" s="22">
        <f t="shared" si="5"/>
        <v>0.48665141113653698</v>
      </c>
    </row>
    <row r="80" spans="1:9" x14ac:dyDescent="0.2">
      <c r="A80" t="s">
        <v>230</v>
      </c>
      <c r="B80" s="7" t="s">
        <v>83</v>
      </c>
      <c r="C80" s="4">
        <v>1851</v>
      </c>
      <c r="D80" s="4">
        <v>1988</v>
      </c>
      <c r="E80" s="22">
        <f t="shared" si="4"/>
        <v>0.5178431883302943</v>
      </c>
      <c r="F80" s="5">
        <v>965</v>
      </c>
      <c r="G80" s="4">
        <v>2874</v>
      </c>
      <c r="H80" s="25">
        <f t="shared" si="3"/>
        <v>3839</v>
      </c>
      <c r="I80" s="22">
        <f t="shared" si="5"/>
        <v>0.25136754363115393</v>
      </c>
    </row>
    <row r="81" spans="1:9" x14ac:dyDescent="0.2">
      <c r="A81" t="s">
        <v>230</v>
      </c>
      <c r="B81" s="7" t="s">
        <v>104</v>
      </c>
      <c r="C81" s="4">
        <v>1607</v>
      </c>
      <c r="D81" s="4">
        <v>1706</v>
      </c>
      <c r="E81" s="22">
        <f t="shared" si="4"/>
        <v>0.5149411409598551</v>
      </c>
      <c r="F81" s="5">
        <v>294</v>
      </c>
      <c r="G81" s="4">
        <v>3019</v>
      </c>
      <c r="H81" s="25">
        <f t="shared" si="3"/>
        <v>3313</v>
      </c>
      <c r="I81" s="22">
        <f t="shared" si="5"/>
        <v>8.8741322064594022E-2</v>
      </c>
    </row>
    <row r="82" spans="1:9" x14ac:dyDescent="0.2">
      <c r="A82" t="s">
        <v>230</v>
      </c>
      <c r="B82" s="7" t="s">
        <v>82</v>
      </c>
      <c r="C82" s="4">
        <v>1419</v>
      </c>
      <c r="D82" s="4">
        <v>1393</v>
      </c>
      <c r="E82" s="22">
        <f t="shared" si="4"/>
        <v>0.49537695590327169</v>
      </c>
      <c r="F82" s="4">
        <v>1200</v>
      </c>
      <c r="G82" s="4">
        <v>1611</v>
      </c>
      <c r="H82" s="25">
        <f t="shared" si="3"/>
        <v>2811</v>
      </c>
      <c r="I82" s="22">
        <f t="shared" si="5"/>
        <v>0.42689434364994666</v>
      </c>
    </row>
    <row r="83" spans="1:9" x14ac:dyDescent="0.2">
      <c r="A83" t="s">
        <v>230</v>
      </c>
      <c r="B83" s="7" t="s">
        <v>77</v>
      </c>
      <c r="C83" s="4">
        <v>1270</v>
      </c>
      <c r="D83" s="4">
        <v>1291</v>
      </c>
      <c r="E83" s="22">
        <f t="shared" si="4"/>
        <v>0.50409996095275278</v>
      </c>
      <c r="F83" s="4">
        <v>1137</v>
      </c>
      <c r="G83" s="4">
        <v>1424</v>
      </c>
      <c r="H83" s="25">
        <f t="shared" si="3"/>
        <v>2561</v>
      </c>
      <c r="I83" s="22">
        <f t="shared" si="5"/>
        <v>0.44396720031237796</v>
      </c>
    </row>
    <row r="84" spans="1:9" x14ac:dyDescent="0.2">
      <c r="A84" t="s">
        <v>230</v>
      </c>
      <c r="B84" s="7" t="s">
        <v>88</v>
      </c>
      <c r="C84" s="5">
        <v>641</v>
      </c>
      <c r="D84" s="5">
        <v>647</v>
      </c>
      <c r="E84" s="22">
        <f t="shared" si="4"/>
        <v>0.50232919254658381</v>
      </c>
      <c r="F84" s="5">
        <v>341</v>
      </c>
      <c r="G84" s="5">
        <v>948</v>
      </c>
      <c r="H84" s="25">
        <f t="shared" si="3"/>
        <v>1289</v>
      </c>
      <c r="I84" s="22">
        <f t="shared" si="5"/>
        <v>0.26454615981380913</v>
      </c>
    </row>
    <row r="85" spans="1:9" x14ac:dyDescent="0.2">
      <c r="A85" t="s">
        <v>230</v>
      </c>
      <c r="B85" s="7" t="s">
        <v>99</v>
      </c>
      <c r="C85" s="5">
        <v>422</v>
      </c>
      <c r="D85" s="5">
        <v>433</v>
      </c>
      <c r="E85" s="22">
        <f t="shared" si="4"/>
        <v>0.50643274853801168</v>
      </c>
      <c r="F85" s="5">
        <v>533</v>
      </c>
      <c r="G85" s="5">
        <v>322</v>
      </c>
      <c r="H85" s="25">
        <f t="shared" si="3"/>
        <v>855</v>
      </c>
      <c r="I85" s="22">
        <f t="shared" si="5"/>
        <v>0.62339181286549705</v>
      </c>
    </row>
    <row r="86" spans="1:9" x14ac:dyDescent="0.2">
      <c r="A86" t="s">
        <v>230</v>
      </c>
      <c r="B86" s="7" t="s">
        <v>73</v>
      </c>
      <c r="C86" s="5">
        <v>220</v>
      </c>
      <c r="D86" s="5">
        <v>230</v>
      </c>
      <c r="E86" s="22">
        <f t="shared" si="4"/>
        <v>0.51111111111111107</v>
      </c>
      <c r="F86" s="5">
        <v>1</v>
      </c>
      <c r="G86" s="5">
        <v>448</v>
      </c>
      <c r="H86" s="25">
        <f t="shared" si="3"/>
        <v>449</v>
      </c>
      <c r="I86" s="22">
        <f t="shared" si="5"/>
        <v>2.2271714922048997E-3</v>
      </c>
    </row>
    <row r="87" spans="1:9" x14ac:dyDescent="0.2">
      <c r="A87" t="s">
        <v>230</v>
      </c>
      <c r="B87" s="7" t="s">
        <v>103</v>
      </c>
      <c r="C87" s="5">
        <v>206</v>
      </c>
      <c r="D87" s="5">
        <v>210</v>
      </c>
      <c r="E87" s="22">
        <f t="shared" si="4"/>
        <v>0.50480769230769229</v>
      </c>
      <c r="F87" s="5">
        <v>201</v>
      </c>
      <c r="G87" s="5">
        <v>214</v>
      </c>
      <c r="H87" s="25">
        <f t="shared" si="3"/>
        <v>415</v>
      </c>
      <c r="I87" s="22">
        <f t="shared" si="5"/>
        <v>0.48433734939759038</v>
      </c>
    </row>
    <row r="88" spans="1:9" x14ac:dyDescent="0.2">
      <c r="A88" t="s">
        <v>230</v>
      </c>
      <c r="B88" s="7" t="s">
        <v>78</v>
      </c>
      <c r="C88" s="5">
        <v>190</v>
      </c>
      <c r="D88" s="5">
        <v>202</v>
      </c>
      <c r="E88" s="22">
        <f t="shared" si="4"/>
        <v>0.51530612244897955</v>
      </c>
      <c r="F88" s="5">
        <v>21</v>
      </c>
      <c r="G88" s="5">
        <v>371</v>
      </c>
      <c r="H88" s="25">
        <f t="shared" si="3"/>
        <v>392</v>
      </c>
      <c r="I88" s="22">
        <f t="shared" si="5"/>
        <v>5.3571428571428568E-2</v>
      </c>
    </row>
    <row r="89" spans="1:9" x14ac:dyDescent="0.2">
      <c r="A89" t="s">
        <v>230</v>
      </c>
      <c r="B89" s="7" t="s">
        <v>59</v>
      </c>
      <c r="C89" s="5">
        <v>148</v>
      </c>
      <c r="D89" s="5">
        <v>153</v>
      </c>
      <c r="E89" s="22">
        <f t="shared" si="4"/>
        <v>0.50830564784053156</v>
      </c>
      <c r="F89" s="5">
        <v>36</v>
      </c>
      <c r="G89" s="5">
        <v>265</v>
      </c>
      <c r="H89" s="25">
        <f t="shared" si="3"/>
        <v>301</v>
      </c>
      <c r="I89" s="22">
        <f t="shared" si="5"/>
        <v>0.11960132890365449</v>
      </c>
    </row>
    <row r="90" spans="1:9" x14ac:dyDescent="0.2">
      <c r="A90" t="s">
        <v>230</v>
      </c>
      <c r="B90" s="7" t="s">
        <v>60</v>
      </c>
      <c r="C90" s="5">
        <v>130</v>
      </c>
      <c r="D90" s="5">
        <v>139</v>
      </c>
      <c r="E90" s="22">
        <f t="shared" si="4"/>
        <v>0.51672862453531598</v>
      </c>
      <c r="F90" s="5">
        <v>136</v>
      </c>
      <c r="G90" s="5">
        <v>133</v>
      </c>
      <c r="H90" s="25">
        <f t="shared" si="3"/>
        <v>269</v>
      </c>
      <c r="I90" s="22">
        <f t="shared" si="5"/>
        <v>0.50557620817843862</v>
      </c>
    </row>
    <row r="91" spans="1:9" x14ac:dyDescent="0.2">
      <c r="A91" t="s">
        <v>230</v>
      </c>
      <c r="B91" s="7" t="s">
        <v>61</v>
      </c>
      <c r="C91" s="5">
        <v>119</v>
      </c>
      <c r="D91" s="5">
        <v>116</v>
      </c>
      <c r="E91" s="22">
        <f t="shared" si="4"/>
        <v>0.49361702127659574</v>
      </c>
      <c r="F91" s="5">
        <v>126</v>
      </c>
      <c r="G91" s="5">
        <v>109</v>
      </c>
      <c r="H91" s="25">
        <f t="shared" si="3"/>
        <v>235</v>
      </c>
      <c r="I91" s="22">
        <f t="shared" si="5"/>
        <v>0.53617021276595744</v>
      </c>
    </row>
    <row r="92" spans="1:9" x14ac:dyDescent="0.2">
      <c r="A92" t="s">
        <v>230</v>
      </c>
      <c r="B92" s="7" t="s">
        <v>58</v>
      </c>
      <c r="C92" s="5">
        <v>104</v>
      </c>
      <c r="D92" s="5">
        <v>111</v>
      </c>
      <c r="E92" s="22">
        <f t="shared" si="4"/>
        <v>0.51627906976744187</v>
      </c>
      <c r="F92" s="5">
        <v>65</v>
      </c>
      <c r="G92" s="5">
        <v>150</v>
      </c>
      <c r="H92" s="25">
        <f t="shared" si="3"/>
        <v>215</v>
      </c>
      <c r="I92" s="22">
        <f t="shared" si="5"/>
        <v>0.30232558139534882</v>
      </c>
    </row>
    <row r="93" spans="1:9" x14ac:dyDescent="0.2">
      <c r="A93" t="s">
        <v>230</v>
      </c>
      <c r="B93" s="7" t="s">
        <v>98</v>
      </c>
      <c r="C93" s="5">
        <v>0</v>
      </c>
      <c r="D93" s="5">
        <v>0</v>
      </c>
      <c r="E93" s="22" t="e">
        <f t="shared" si="4"/>
        <v>#DIV/0!</v>
      </c>
      <c r="F93" s="5">
        <v>39</v>
      </c>
      <c r="G93" s="5">
        <v>135</v>
      </c>
      <c r="H93" s="25">
        <f t="shared" si="3"/>
        <v>174</v>
      </c>
      <c r="I93" s="22">
        <f t="shared" si="5"/>
        <v>0.22413793103448276</v>
      </c>
    </row>
    <row r="94" spans="1:9" x14ac:dyDescent="0.2">
      <c r="A94" t="s">
        <v>230</v>
      </c>
      <c r="B94" s="7" t="s">
        <v>87</v>
      </c>
      <c r="C94" s="5">
        <v>0</v>
      </c>
      <c r="D94" s="5">
        <v>0</v>
      </c>
      <c r="E94" s="22" t="e">
        <f t="shared" si="4"/>
        <v>#DIV/0!</v>
      </c>
      <c r="F94" s="5">
        <v>95</v>
      </c>
      <c r="G94" s="5">
        <v>57</v>
      </c>
      <c r="H94" s="25">
        <f t="shared" si="3"/>
        <v>152</v>
      </c>
      <c r="I94" s="22">
        <f t="shared" si="5"/>
        <v>0.625</v>
      </c>
    </row>
    <row r="95" spans="1:9" x14ac:dyDescent="0.2">
      <c r="A95" t="s">
        <v>230</v>
      </c>
      <c r="B95" s="7" t="s">
        <v>86</v>
      </c>
      <c r="C95" s="5">
        <v>0</v>
      </c>
      <c r="D95" s="5">
        <v>0</v>
      </c>
      <c r="E95" s="22" t="e">
        <f t="shared" si="4"/>
        <v>#DIV/0!</v>
      </c>
      <c r="F95" s="5">
        <v>53</v>
      </c>
      <c r="G95" s="5">
        <v>60</v>
      </c>
      <c r="H95" s="25">
        <f t="shared" si="3"/>
        <v>113</v>
      </c>
      <c r="I95" s="22">
        <f t="shared" si="5"/>
        <v>0.46902654867256638</v>
      </c>
    </row>
    <row r="96" spans="1:9" x14ac:dyDescent="0.2">
      <c r="A96" t="s">
        <v>230</v>
      </c>
      <c r="B96" s="7" t="s">
        <v>91</v>
      </c>
      <c r="C96" s="5">
        <v>0</v>
      </c>
      <c r="D96" s="5">
        <v>0</v>
      </c>
      <c r="E96" s="22" t="e">
        <f t="shared" si="4"/>
        <v>#DIV/0!</v>
      </c>
      <c r="F96" s="5">
        <v>51</v>
      </c>
      <c r="G96" s="5">
        <v>43</v>
      </c>
      <c r="H96" s="25">
        <f t="shared" si="3"/>
        <v>94</v>
      </c>
      <c r="I96" s="22">
        <f t="shared" si="5"/>
        <v>0.54255319148936165</v>
      </c>
    </row>
    <row r="97" spans="1:9" x14ac:dyDescent="0.2">
      <c r="A97" t="s">
        <v>230</v>
      </c>
      <c r="B97" s="7" t="s">
        <v>71</v>
      </c>
      <c r="C97" s="5">
        <v>0</v>
      </c>
      <c r="D97" s="5">
        <v>0</v>
      </c>
      <c r="E97" s="22" t="e">
        <f t="shared" si="4"/>
        <v>#DIV/0!</v>
      </c>
      <c r="F97" s="5">
        <v>58</v>
      </c>
      <c r="G97" s="5">
        <v>35</v>
      </c>
      <c r="H97" s="25">
        <f t="shared" si="3"/>
        <v>93</v>
      </c>
      <c r="I97" s="22">
        <f t="shared" si="5"/>
        <v>0.62365591397849462</v>
      </c>
    </row>
    <row r="98" spans="1:9" x14ac:dyDescent="0.2">
      <c r="A98" t="s">
        <v>230</v>
      </c>
      <c r="B98" s="7" t="s">
        <v>67</v>
      </c>
      <c r="C98" s="5">
        <v>0</v>
      </c>
      <c r="D98" s="5">
        <v>0</v>
      </c>
      <c r="E98" s="22" t="e">
        <f t="shared" si="4"/>
        <v>#DIV/0!</v>
      </c>
      <c r="F98" s="5">
        <v>21</v>
      </c>
      <c r="G98" s="5">
        <v>50</v>
      </c>
      <c r="H98" s="25">
        <f t="shared" si="3"/>
        <v>71</v>
      </c>
      <c r="I98" s="22">
        <f t="shared" si="5"/>
        <v>0.29577464788732394</v>
      </c>
    </row>
    <row r="99" spans="1:9" x14ac:dyDescent="0.2">
      <c r="A99" t="s">
        <v>230</v>
      </c>
      <c r="B99" s="7" t="s">
        <v>57</v>
      </c>
      <c r="C99" s="5">
        <v>0</v>
      </c>
      <c r="D99" s="5">
        <v>0</v>
      </c>
      <c r="E99" s="22" t="e">
        <f t="shared" si="4"/>
        <v>#DIV/0!</v>
      </c>
      <c r="F99" s="5">
        <v>43</v>
      </c>
      <c r="G99" s="5">
        <v>25</v>
      </c>
      <c r="H99" s="25">
        <f t="shared" si="3"/>
        <v>68</v>
      </c>
      <c r="I99" s="22">
        <f t="shared" si="5"/>
        <v>0.63235294117647056</v>
      </c>
    </row>
    <row r="100" spans="1:9" x14ac:dyDescent="0.2">
      <c r="A100" t="s">
        <v>230</v>
      </c>
      <c r="B100" s="7" t="s">
        <v>62</v>
      </c>
      <c r="C100" s="5">
        <v>0</v>
      </c>
      <c r="D100" s="5">
        <v>0</v>
      </c>
      <c r="E100" s="22" t="e">
        <f t="shared" si="4"/>
        <v>#DIV/0!</v>
      </c>
      <c r="F100" s="5">
        <v>0</v>
      </c>
      <c r="G100" s="5">
        <v>64</v>
      </c>
      <c r="H100" s="25">
        <f t="shared" si="3"/>
        <v>64</v>
      </c>
      <c r="I100" s="22">
        <f t="shared" si="5"/>
        <v>0</v>
      </c>
    </row>
    <row r="101" spans="1:9" x14ac:dyDescent="0.2">
      <c r="A101" t="s">
        <v>230</v>
      </c>
      <c r="B101" s="7" t="s">
        <v>72</v>
      </c>
      <c r="C101" s="5">
        <v>0</v>
      </c>
      <c r="D101" s="5">
        <v>0</v>
      </c>
      <c r="E101" s="22" t="e">
        <f t="shared" si="4"/>
        <v>#DIV/0!</v>
      </c>
      <c r="F101" s="5">
        <v>10</v>
      </c>
      <c r="G101" s="5">
        <v>46</v>
      </c>
      <c r="H101" s="25">
        <f t="shared" si="3"/>
        <v>56</v>
      </c>
      <c r="I101" s="22">
        <f t="shared" si="5"/>
        <v>0.17857142857142858</v>
      </c>
    </row>
    <row r="102" spans="1:9" x14ac:dyDescent="0.2">
      <c r="A102" t="s">
        <v>230</v>
      </c>
      <c r="B102" s="7" t="s">
        <v>84</v>
      </c>
      <c r="C102" s="5">
        <v>0</v>
      </c>
      <c r="D102" s="5">
        <v>0</v>
      </c>
      <c r="E102" s="22" t="e">
        <f t="shared" si="4"/>
        <v>#DIV/0!</v>
      </c>
      <c r="F102" s="5">
        <v>26</v>
      </c>
      <c r="G102" s="5">
        <v>13</v>
      </c>
      <c r="H102" s="25">
        <f t="shared" si="3"/>
        <v>39</v>
      </c>
      <c r="I102" s="22">
        <f t="shared" si="5"/>
        <v>0.66666666666666663</v>
      </c>
    </row>
    <row r="103" spans="1:9" x14ac:dyDescent="0.2">
      <c r="A103" t="s">
        <v>230</v>
      </c>
      <c r="B103" s="7" t="s">
        <v>63</v>
      </c>
      <c r="C103" s="5">
        <v>0</v>
      </c>
      <c r="D103" s="5">
        <v>0</v>
      </c>
      <c r="E103" s="22" t="e">
        <f t="shared" si="4"/>
        <v>#DIV/0!</v>
      </c>
      <c r="F103" s="5">
        <v>0</v>
      </c>
      <c r="G103" s="5">
        <v>37</v>
      </c>
      <c r="H103" s="25">
        <f t="shared" si="3"/>
        <v>37</v>
      </c>
      <c r="I103" s="22">
        <f t="shared" si="5"/>
        <v>0</v>
      </c>
    </row>
    <row r="104" spans="1:9" x14ac:dyDescent="0.2">
      <c r="A104" t="s">
        <v>230</v>
      </c>
      <c r="B104" s="7" t="s">
        <v>90</v>
      </c>
      <c r="C104" s="5">
        <v>0</v>
      </c>
      <c r="D104" s="5">
        <v>0</v>
      </c>
      <c r="E104" s="22" t="e">
        <f t="shared" si="4"/>
        <v>#DIV/0!</v>
      </c>
      <c r="F104" s="5">
        <v>8</v>
      </c>
      <c r="G104" s="5">
        <v>12</v>
      </c>
      <c r="H104" s="25">
        <f t="shared" si="3"/>
        <v>20</v>
      </c>
      <c r="I104" s="22">
        <f t="shared" si="5"/>
        <v>0.4</v>
      </c>
    </row>
    <row r="105" spans="1:9" x14ac:dyDescent="0.2">
      <c r="A105" t="s">
        <v>230</v>
      </c>
      <c r="B105" s="7" t="s">
        <v>89</v>
      </c>
      <c r="C105" s="5">
        <v>0</v>
      </c>
      <c r="D105" s="5">
        <v>0</v>
      </c>
      <c r="E105" s="22" t="e">
        <f t="shared" si="4"/>
        <v>#DIV/0!</v>
      </c>
      <c r="F105" s="5">
        <v>9</v>
      </c>
      <c r="G105" s="5">
        <v>7</v>
      </c>
      <c r="H105" s="25">
        <f t="shared" si="3"/>
        <v>16</v>
      </c>
      <c r="I105" s="22">
        <f t="shared" si="5"/>
        <v>0.5625</v>
      </c>
    </row>
    <row r="106" spans="1:9" x14ac:dyDescent="0.2">
      <c r="A106" t="s">
        <v>230</v>
      </c>
      <c r="B106" s="7" t="s">
        <v>79</v>
      </c>
      <c r="C106" s="5">
        <v>0</v>
      </c>
      <c r="D106" s="5">
        <v>0</v>
      </c>
      <c r="E106" s="22" t="e">
        <f t="shared" si="4"/>
        <v>#DIV/0!</v>
      </c>
      <c r="F106" s="5">
        <v>9</v>
      </c>
      <c r="G106" s="5">
        <v>2</v>
      </c>
      <c r="H106" s="25">
        <f t="shared" si="3"/>
        <v>11</v>
      </c>
      <c r="I106" s="22">
        <f t="shared" si="5"/>
        <v>0.81818181818181823</v>
      </c>
    </row>
    <row r="107" spans="1:9" x14ac:dyDescent="0.2">
      <c r="A107" t="s">
        <v>230</v>
      </c>
      <c r="B107" s="7" t="s">
        <v>56</v>
      </c>
      <c r="C107" s="5">
        <v>0</v>
      </c>
      <c r="D107" s="5">
        <v>0</v>
      </c>
      <c r="E107" s="22" t="e">
        <f t="shared" si="4"/>
        <v>#DIV/0!</v>
      </c>
      <c r="F107" s="5">
        <v>7</v>
      </c>
      <c r="G107" s="5">
        <v>1</v>
      </c>
      <c r="H107" s="25">
        <f t="shared" si="3"/>
        <v>8</v>
      </c>
      <c r="I107" s="22">
        <f t="shared" si="5"/>
        <v>0.875</v>
      </c>
    </row>
    <row r="108" spans="1:9" x14ac:dyDescent="0.2">
      <c r="A108" t="s">
        <v>230</v>
      </c>
      <c r="B108" s="7" t="s">
        <v>85</v>
      </c>
      <c r="C108" s="5">
        <v>0</v>
      </c>
      <c r="D108" s="5">
        <v>0</v>
      </c>
      <c r="E108" s="22" t="e">
        <f t="shared" si="4"/>
        <v>#DIV/0!</v>
      </c>
      <c r="F108" s="5">
        <v>1</v>
      </c>
      <c r="G108" s="5">
        <v>6</v>
      </c>
      <c r="H108" s="25">
        <f t="shared" si="3"/>
        <v>7</v>
      </c>
      <c r="I108" s="22">
        <f t="shared" si="5"/>
        <v>0.14285714285714285</v>
      </c>
    </row>
    <row r="109" spans="1:9" x14ac:dyDescent="0.2">
      <c r="A109" t="s">
        <v>230</v>
      </c>
      <c r="B109" s="7" t="s">
        <v>100</v>
      </c>
      <c r="C109" s="5">
        <v>0</v>
      </c>
      <c r="D109" s="5">
        <v>0</v>
      </c>
      <c r="E109" s="22" t="e">
        <f t="shared" si="4"/>
        <v>#DIV/0!</v>
      </c>
      <c r="F109" s="5">
        <v>0</v>
      </c>
      <c r="G109" s="5">
        <v>2</v>
      </c>
      <c r="H109" s="25">
        <f t="shared" si="3"/>
        <v>2</v>
      </c>
      <c r="I109" s="22">
        <f t="shared" si="5"/>
        <v>0</v>
      </c>
    </row>
    <row r="110" spans="1:9" x14ac:dyDescent="0.2">
      <c r="A110" s="26" t="s">
        <v>240</v>
      </c>
      <c r="B110" s="27"/>
      <c r="C110" s="28">
        <f>SUM(C60:C109)</f>
        <v>404328</v>
      </c>
      <c r="D110" s="28">
        <f>SUM(D60:D109)</f>
        <v>413098</v>
      </c>
      <c r="E110" s="22">
        <f t="shared" si="4"/>
        <v>0.50536439995791671</v>
      </c>
      <c r="F110" s="28">
        <f>SUM(F60:F109)</f>
        <v>198578</v>
      </c>
      <c r="G110" s="28">
        <f>SUM(G60:G109)</f>
        <v>619867</v>
      </c>
      <c r="H110" s="29">
        <f t="shared" si="3"/>
        <v>818445</v>
      </c>
      <c r="I110" s="22">
        <f t="shared" si="5"/>
        <v>0.24262839897610713</v>
      </c>
    </row>
    <row r="111" spans="1:9" x14ac:dyDescent="0.2">
      <c r="A111" t="s">
        <v>231</v>
      </c>
      <c r="B111" s="7" t="s">
        <v>227</v>
      </c>
      <c r="C111" s="4">
        <v>655632</v>
      </c>
      <c r="D111" s="4">
        <v>618475</v>
      </c>
      <c r="E111" s="22">
        <f t="shared" si="4"/>
        <v>0.48541841462294766</v>
      </c>
      <c r="F111" s="4">
        <v>843136</v>
      </c>
      <c r="G111" s="4">
        <v>430971</v>
      </c>
      <c r="H111" s="25">
        <f t="shared" si="3"/>
        <v>1274107</v>
      </c>
      <c r="I111" s="22">
        <f t="shared" si="5"/>
        <v>0.661746619396958</v>
      </c>
    </row>
    <row r="112" spans="1:9" x14ac:dyDescent="0.2">
      <c r="A112" t="s">
        <v>231</v>
      </c>
      <c r="B112" s="7" t="s">
        <v>167</v>
      </c>
      <c r="C112" s="4">
        <v>515255</v>
      </c>
      <c r="D112" s="4">
        <v>482801</v>
      </c>
      <c r="E112" s="22">
        <f t="shared" si="4"/>
        <v>0.48374139326851401</v>
      </c>
      <c r="F112" s="4">
        <v>717585</v>
      </c>
      <c r="G112" s="4">
        <v>280471</v>
      </c>
      <c r="H112" s="25">
        <f t="shared" si="3"/>
        <v>998056</v>
      </c>
      <c r="I112" s="22">
        <f t="shared" si="5"/>
        <v>0.71898270237341388</v>
      </c>
    </row>
    <row r="113" spans="1:9" x14ac:dyDescent="0.2">
      <c r="A113" t="s">
        <v>231</v>
      </c>
      <c r="B113" s="7" t="s">
        <v>168</v>
      </c>
      <c r="C113" s="4">
        <v>104403</v>
      </c>
      <c r="D113" s="4">
        <v>104852</v>
      </c>
      <c r="E113" s="22">
        <f t="shared" si="4"/>
        <v>0.50107285369525223</v>
      </c>
      <c r="F113" s="4">
        <v>127231</v>
      </c>
      <c r="G113" s="4">
        <v>82024</v>
      </c>
      <c r="H113" s="25">
        <f t="shared" si="3"/>
        <v>209255</v>
      </c>
      <c r="I113" s="22">
        <f t="shared" si="5"/>
        <v>0.60801892427898974</v>
      </c>
    </row>
    <row r="114" spans="1:9" x14ac:dyDescent="0.2">
      <c r="A114" t="s">
        <v>231</v>
      </c>
      <c r="B114" s="7" t="s">
        <v>185</v>
      </c>
      <c r="C114" s="4">
        <v>78632</v>
      </c>
      <c r="D114" s="4">
        <v>73698</v>
      </c>
      <c r="E114" s="22">
        <f t="shared" si="4"/>
        <v>0.48380489726252218</v>
      </c>
      <c r="F114" s="4">
        <v>96764</v>
      </c>
      <c r="G114" s="4">
        <v>55567</v>
      </c>
      <c r="H114" s="25">
        <f t="shared" si="3"/>
        <v>152331</v>
      </c>
      <c r="I114" s="22">
        <f t="shared" si="5"/>
        <v>0.63522198370653382</v>
      </c>
    </row>
    <row r="115" spans="1:9" x14ac:dyDescent="0.2">
      <c r="A115" t="s">
        <v>231</v>
      </c>
      <c r="B115" s="7" t="s">
        <v>156</v>
      </c>
      <c r="C115" s="4">
        <v>65001</v>
      </c>
      <c r="D115" s="4">
        <v>61947</v>
      </c>
      <c r="E115" s="22">
        <f t="shared" si="4"/>
        <v>0.48797145287834387</v>
      </c>
      <c r="F115" s="4">
        <v>100839</v>
      </c>
      <c r="G115" s="4">
        <v>26109</v>
      </c>
      <c r="H115" s="25">
        <f t="shared" si="3"/>
        <v>126948</v>
      </c>
      <c r="I115" s="22">
        <f t="shared" si="5"/>
        <v>0.79433311277058327</v>
      </c>
    </row>
    <row r="116" spans="1:9" x14ac:dyDescent="0.2">
      <c r="A116" t="s">
        <v>231</v>
      </c>
      <c r="B116" s="7" t="s">
        <v>172</v>
      </c>
      <c r="C116" s="4">
        <v>61997</v>
      </c>
      <c r="D116" s="4">
        <v>64508</v>
      </c>
      <c r="E116" s="22">
        <f t="shared" si="4"/>
        <v>0.50992450891269114</v>
      </c>
      <c r="F116" s="4">
        <v>26930</v>
      </c>
      <c r="G116" s="4">
        <v>99575</v>
      </c>
      <c r="H116" s="25">
        <f t="shared" si="3"/>
        <v>126505</v>
      </c>
      <c r="I116" s="22">
        <f t="shared" si="5"/>
        <v>0.21287696138492548</v>
      </c>
    </row>
    <row r="117" spans="1:9" x14ac:dyDescent="0.2">
      <c r="A117" t="s">
        <v>231</v>
      </c>
      <c r="B117" s="7" t="s">
        <v>196</v>
      </c>
      <c r="C117" s="4">
        <v>38847</v>
      </c>
      <c r="D117" s="4">
        <v>39858</v>
      </c>
      <c r="E117" s="22">
        <f t="shared" si="4"/>
        <v>0.50642271774347247</v>
      </c>
      <c r="F117" s="4">
        <v>63223</v>
      </c>
      <c r="G117" s="4">
        <v>15482</v>
      </c>
      <c r="H117" s="25">
        <f t="shared" si="3"/>
        <v>78705</v>
      </c>
      <c r="I117" s="22">
        <f t="shared" si="5"/>
        <v>0.80329076932850518</v>
      </c>
    </row>
    <row r="118" spans="1:9" x14ac:dyDescent="0.2">
      <c r="A118" t="s">
        <v>231</v>
      </c>
      <c r="B118" s="7" t="s">
        <v>165</v>
      </c>
      <c r="C118" s="4">
        <v>37558</v>
      </c>
      <c r="D118" s="4">
        <v>36896</v>
      </c>
      <c r="E118" s="22">
        <f t="shared" si="4"/>
        <v>0.49555430198511835</v>
      </c>
      <c r="F118" s="4">
        <v>31514</v>
      </c>
      <c r="G118" s="4">
        <v>42940</v>
      </c>
      <c r="H118" s="25">
        <f t="shared" si="3"/>
        <v>74454</v>
      </c>
      <c r="I118" s="22">
        <f t="shared" si="5"/>
        <v>0.42326805812985197</v>
      </c>
    </row>
    <row r="119" spans="1:9" x14ac:dyDescent="0.2">
      <c r="A119" t="s">
        <v>231</v>
      </c>
      <c r="B119" s="7" t="s">
        <v>170</v>
      </c>
      <c r="C119" s="4">
        <v>33886</v>
      </c>
      <c r="D119" s="4">
        <v>32910</v>
      </c>
      <c r="E119" s="22">
        <f t="shared" si="4"/>
        <v>0.49269417330379067</v>
      </c>
      <c r="F119" s="4">
        <v>26001</v>
      </c>
      <c r="G119" s="4">
        <v>40795</v>
      </c>
      <c r="H119" s="25">
        <f t="shared" si="3"/>
        <v>66796</v>
      </c>
      <c r="I119" s="22">
        <f t="shared" si="5"/>
        <v>0.38925983591831848</v>
      </c>
    </row>
    <row r="120" spans="1:9" x14ac:dyDescent="0.2">
      <c r="A120" t="s">
        <v>231</v>
      </c>
      <c r="B120" s="7" t="s">
        <v>194</v>
      </c>
      <c r="C120" s="4">
        <v>33110</v>
      </c>
      <c r="D120" s="4">
        <v>32436</v>
      </c>
      <c r="E120" s="22">
        <f t="shared" si="4"/>
        <v>0.49485857260549843</v>
      </c>
      <c r="F120" s="4">
        <v>16994</v>
      </c>
      <c r="G120" s="4">
        <v>48552</v>
      </c>
      <c r="H120" s="25">
        <f t="shared" si="3"/>
        <v>65546</v>
      </c>
      <c r="I120" s="22">
        <f t="shared" si="5"/>
        <v>0.25926830012510299</v>
      </c>
    </row>
    <row r="121" spans="1:9" x14ac:dyDescent="0.2">
      <c r="A121" t="s">
        <v>231</v>
      </c>
      <c r="B121" s="7" t="s">
        <v>190</v>
      </c>
      <c r="C121" s="4">
        <v>30374</v>
      </c>
      <c r="D121" s="4">
        <v>30482</v>
      </c>
      <c r="E121" s="22">
        <f t="shared" si="4"/>
        <v>0.50088734060733531</v>
      </c>
      <c r="F121" s="4">
        <v>47926</v>
      </c>
      <c r="G121" s="4">
        <v>12930</v>
      </c>
      <c r="H121" s="25">
        <f t="shared" si="3"/>
        <v>60856</v>
      </c>
      <c r="I121" s="22">
        <f t="shared" si="5"/>
        <v>0.78753122124359143</v>
      </c>
    </row>
    <row r="122" spans="1:9" x14ac:dyDescent="0.2">
      <c r="A122" t="s">
        <v>231</v>
      </c>
      <c r="B122" s="7" t="s">
        <v>163</v>
      </c>
      <c r="C122" s="4">
        <v>23437</v>
      </c>
      <c r="D122" s="4">
        <v>23042</v>
      </c>
      <c r="E122" s="22">
        <f t="shared" si="4"/>
        <v>0.49575076916456895</v>
      </c>
      <c r="F122" s="4">
        <v>6897</v>
      </c>
      <c r="G122" s="4">
        <v>39583</v>
      </c>
      <c r="H122" s="25">
        <f t="shared" si="3"/>
        <v>46480</v>
      </c>
      <c r="I122" s="22">
        <f t="shared" si="5"/>
        <v>0.14838640275387263</v>
      </c>
    </row>
    <row r="123" spans="1:9" x14ac:dyDescent="0.2">
      <c r="A123" t="s">
        <v>231</v>
      </c>
      <c r="B123" s="7" t="s">
        <v>182</v>
      </c>
      <c r="C123" s="4">
        <v>22426</v>
      </c>
      <c r="D123" s="4">
        <v>22633</v>
      </c>
      <c r="E123" s="22">
        <f t="shared" si="4"/>
        <v>0.50229698839299586</v>
      </c>
      <c r="F123" s="4">
        <v>32754</v>
      </c>
      <c r="G123" s="4">
        <v>12305</v>
      </c>
      <c r="H123" s="25">
        <f t="shared" si="3"/>
        <v>45059</v>
      </c>
      <c r="I123" s="22">
        <f t="shared" si="5"/>
        <v>0.72691360216604894</v>
      </c>
    </row>
    <row r="124" spans="1:9" x14ac:dyDescent="0.2">
      <c r="A124" t="s">
        <v>231</v>
      </c>
      <c r="B124" s="7" t="s">
        <v>195</v>
      </c>
      <c r="C124" s="4">
        <v>11887</v>
      </c>
      <c r="D124" s="4">
        <v>12054</v>
      </c>
      <c r="E124" s="22">
        <f t="shared" si="4"/>
        <v>0.50348774069587732</v>
      </c>
      <c r="F124" s="4">
        <v>13853</v>
      </c>
      <c r="G124" s="4">
        <v>10089</v>
      </c>
      <c r="H124" s="25">
        <f t="shared" si="3"/>
        <v>23942</v>
      </c>
      <c r="I124" s="22">
        <f t="shared" si="5"/>
        <v>0.57860663269568124</v>
      </c>
    </row>
    <row r="125" spans="1:9" x14ac:dyDescent="0.2">
      <c r="A125" t="s">
        <v>231</v>
      </c>
      <c r="B125" s="7" t="s">
        <v>162</v>
      </c>
      <c r="C125" s="4">
        <v>11882</v>
      </c>
      <c r="D125" s="4">
        <v>11820</v>
      </c>
      <c r="E125" s="22">
        <f t="shared" si="4"/>
        <v>0.49869209349421989</v>
      </c>
      <c r="F125" s="4">
        <v>8890</v>
      </c>
      <c r="G125" s="4">
        <v>14812</v>
      </c>
      <c r="H125" s="25">
        <f t="shared" si="3"/>
        <v>23702</v>
      </c>
      <c r="I125" s="22">
        <f t="shared" si="5"/>
        <v>0.37507383343177791</v>
      </c>
    </row>
    <row r="126" spans="1:9" x14ac:dyDescent="0.2">
      <c r="A126" t="s">
        <v>231</v>
      </c>
      <c r="B126" s="7" t="s">
        <v>183</v>
      </c>
      <c r="C126" s="4">
        <v>11848</v>
      </c>
      <c r="D126" s="4">
        <v>11538</v>
      </c>
      <c r="E126" s="22">
        <f t="shared" si="4"/>
        <v>0.49337210296758743</v>
      </c>
      <c r="F126" s="4">
        <v>20684</v>
      </c>
      <c r="G126" s="4">
        <v>2701</v>
      </c>
      <c r="H126" s="25">
        <f t="shared" si="3"/>
        <v>23385</v>
      </c>
      <c r="I126" s="22">
        <f t="shared" si="5"/>
        <v>0.88449861022022669</v>
      </c>
    </row>
    <row r="127" spans="1:9" x14ac:dyDescent="0.2">
      <c r="A127" t="s">
        <v>231</v>
      </c>
      <c r="B127" s="7" t="s">
        <v>169</v>
      </c>
      <c r="C127" s="4">
        <v>11419</v>
      </c>
      <c r="D127" s="4">
        <v>11031</v>
      </c>
      <c r="E127" s="22">
        <f t="shared" si="4"/>
        <v>0.49135857461024501</v>
      </c>
      <c r="F127" s="4">
        <v>5309</v>
      </c>
      <c r="G127" s="4">
        <v>17141</v>
      </c>
      <c r="H127" s="25">
        <f t="shared" si="3"/>
        <v>22450</v>
      </c>
      <c r="I127" s="22">
        <f t="shared" si="5"/>
        <v>0.23648106904231625</v>
      </c>
    </row>
    <row r="128" spans="1:9" x14ac:dyDescent="0.2">
      <c r="A128" t="s">
        <v>231</v>
      </c>
      <c r="B128" s="7" t="s">
        <v>234</v>
      </c>
      <c r="C128" s="4">
        <v>11251</v>
      </c>
      <c r="D128" s="4">
        <v>10672</v>
      </c>
      <c r="E128" s="22">
        <f t="shared" si="4"/>
        <v>0.48679469050768598</v>
      </c>
      <c r="F128" s="4">
        <v>17217</v>
      </c>
      <c r="G128" s="4">
        <v>4707</v>
      </c>
      <c r="H128" s="25">
        <f t="shared" si="3"/>
        <v>21924</v>
      </c>
      <c r="I128" s="22">
        <f t="shared" si="5"/>
        <v>0.78530377668308704</v>
      </c>
    </row>
    <row r="129" spans="1:9" x14ac:dyDescent="0.2">
      <c r="A129" t="s">
        <v>231</v>
      </c>
      <c r="B129" s="7" t="s">
        <v>179</v>
      </c>
      <c r="C129" s="4">
        <v>11065</v>
      </c>
      <c r="D129" s="4">
        <v>10765</v>
      </c>
      <c r="E129" s="22">
        <f t="shared" si="4"/>
        <v>0.49312872194228125</v>
      </c>
      <c r="F129" s="4">
        <v>9495</v>
      </c>
      <c r="G129" s="4">
        <v>12335</v>
      </c>
      <c r="H129" s="25">
        <f t="shared" si="3"/>
        <v>21830</v>
      </c>
      <c r="I129" s="22">
        <f t="shared" si="5"/>
        <v>0.43495190105359599</v>
      </c>
    </row>
    <row r="130" spans="1:9" x14ac:dyDescent="0.2">
      <c r="A130" t="s">
        <v>231</v>
      </c>
      <c r="B130" s="7" t="s">
        <v>152</v>
      </c>
      <c r="C130" s="4">
        <v>11566</v>
      </c>
      <c r="D130" s="4">
        <v>9333</v>
      </c>
      <c r="E130" s="22">
        <f t="shared" si="4"/>
        <v>0.44657639121489068</v>
      </c>
      <c r="F130" s="4">
        <v>3106</v>
      </c>
      <c r="G130" s="4">
        <v>17793</v>
      </c>
      <c r="H130" s="25">
        <f t="shared" si="3"/>
        <v>20899</v>
      </c>
      <c r="I130" s="22">
        <f t="shared" si="5"/>
        <v>0.14861955117469736</v>
      </c>
    </row>
    <row r="131" spans="1:9" x14ac:dyDescent="0.2">
      <c r="A131" t="s">
        <v>231</v>
      </c>
      <c r="B131" s="7" t="s">
        <v>189</v>
      </c>
      <c r="C131" s="4">
        <v>9227</v>
      </c>
      <c r="D131" s="4">
        <v>9412</v>
      </c>
      <c r="E131" s="22">
        <f t="shared" si="4"/>
        <v>0.50496271259187719</v>
      </c>
      <c r="F131" s="4">
        <v>14305</v>
      </c>
      <c r="G131" s="4">
        <v>4334</v>
      </c>
      <c r="H131" s="25">
        <f t="shared" si="3"/>
        <v>18639</v>
      </c>
      <c r="I131" s="22">
        <f t="shared" si="5"/>
        <v>0.76747679596544882</v>
      </c>
    </row>
    <row r="132" spans="1:9" x14ac:dyDescent="0.2">
      <c r="A132" t="s">
        <v>231</v>
      </c>
      <c r="B132" s="7" t="s">
        <v>197</v>
      </c>
      <c r="C132" s="4">
        <v>8809</v>
      </c>
      <c r="D132" s="4">
        <v>8679</v>
      </c>
      <c r="E132" s="22">
        <f t="shared" si="4"/>
        <v>0.49628316559926805</v>
      </c>
      <c r="F132" s="4">
        <v>11007</v>
      </c>
      <c r="G132" s="4">
        <v>6481</v>
      </c>
      <c r="H132" s="25">
        <f t="shared" si="3"/>
        <v>17488</v>
      </c>
      <c r="I132" s="22">
        <f t="shared" si="5"/>
        <v>0.62940301921317476</v>
      </c>
    </row>
    <row r="133" spans="1:9" x14ac:dyDescent="0.2">
      <c r="A133" t="s">
        <v>231</v>
      </c>
      <c r="B133" s="7" t="s">
        <v>174</v>
      </c>
      <c r="C133" s="4">
        <v>7917</v>
      </c>
      <c r="D133" s="4">
        <v>8352</v>
      </c>
      <c r="E133" s="22">
        <f t="shared" si="4"/>
        <v>0.5133689839572193</v>
      </c>
      <c r="F133" s="4">
        <v>6303</v>
      </c>
      <c r="G133" s="4">
        <v>9966</v>
      </c>
      <c r="H133" s="25">
        <f t="shared" ref="H133:H197" si="6">F133+G133</f>
        <v>16269</v>
      </c>
      <c r="I133" s="22">
        <f t="shared" si="5"/>
        <v>0.38742393509127787</v>
      </c>
    </row>
    <row r="134" spans="1:9" x14ac:dyDescent="0.2">
      <c r="A134" t="s">
        <v>231</v>
      </c>
      <c r="B134" s="7" t="s">
        <v>188</v>
      </c>
      <c r="C134" s="4">
        <v>7943</v>
      </c>
      <c r="D134" s="4">
        <v>7782</v>
      </c>
      <c r="E134" s="22">
        <f t="shared" ref="E134:E198" si="7">+D134/(C134+D134)</f>
        <v>0.49488076311605722</v>
      </c>
      <c r="F134" s="4">
        <v>7231</v>
      </c>
      <c r="G134" s="4">
        <v>8494</v>
      </c>
      <c r="H134" s="25">
        <f t="shared" si="6"/>
        <v>15725</v>
      </c>
      <c r="I134" s="22">
        <f t="shared" ref="I134:I198" si="8">+F134/(F134+G134)</f>
        <v>0.45984101748807632</v>
      </c>
    </row>
    <row r="135" spans="1:9" x14ac:dyDescent="0.2">
      <c r="A135" t="s">
        <v>231</v>
      </c>
      <c r="B135" s="7" t="s">
        <v>159</v>
      </c>
      <c r="C135" s="4">
        <v>5305</v>
      </c>
      <c r="D135" s="4">
        <v>5641</v>
      </c>
      <c r="E135" s="22">
        <f t="shared" si="7"/>
        <v>0.51534807235519819</v>
      </c>
      <c r="F135" s="4">
        <v>8447</v>
      </c>
      <c r="G135" s="4">
        <v>2498</v>
      </c>
      <c r="H135" s="25">
        <f t="shared" si="6"/>
        <v>10945</v>
      </c>
      <c r="I135" s="22">
        <f t="shared" si="8"/>
        <v>0.77176793056190041</v>
      </c>
    </row>
    <row r="136" spans="1:9" x14ac:dyDescent="0.2">
      <c r="A136" t="s">
        <v>231</v>
      </c>
      <c r="B136" s="7" t="s">
        <v>154</v>
      </c>
      <c r="C136" s="4">
        <v>3770</v>
      </c>
      <c r="D136" s="4">
        <v>3927</v>
      </c>
      <c r="E136" s="22">
        <f t="shared" si="7"/>
        <v>0.51019877874496555</v>
      </c>
      <c r="F136" s="4">
        <v>3314</v>
      </c>
      <c r="G136" s="4">
        <v>4383</v>
      </c>
      <c r="H136" s="25">
        <f t="shared" si="6"/>
        <v>7697</v>
      </c>
      <c r="I136" s="22">
        <f t="shared" si="8"/>
        <v>0.43055736001039369</v>
      </c>
    </row>
    <row r="137" spans="1:9" x14ac:dyDescent="0.2">
      <c r="A137" t="s">
        <v>231</v>
      </c>
      <c r="B137" s="7" t="s">
        <v>191</v>
      </c>
      <c r="C137" s="4">
        <v>3040</v>
      </c>
      <c r="D137" s="4">
        <v>3064</v>
      </c>
      <c r="E137" s="22">
        <f t="shared" si="7"/>
        <v>0.50196592398427264</v>
      </c>
      <c r="F137" s="4">
        <v>4107</v>
      </c>
      <c r="G137" s="4">
        <v>1997</v>
      </c>
      <c r="H137" s="25">
        <f t="shared" si="6"/>
        <v>6104</v>
      </c>
      <c r="I137" s="22">
        <f t="shared" si="8"/>
        <v>0.67283748361730011</v>
      </c>
    </row>
    <row r="138" spans="1:9" x14ac:dyDescent="0.2">
      <c r="A138" t="s">
        <v>231</v>
      </c>
      <c r="B138" s="7" t="s">
        <v>171</v>
      </c>
      <c r="C138" s="4">
        <v>3026</v>
      </c>
      <c r="D138" s="4">
        <v>3075</v>
      </c>
      <c r="E138" s="22">
        <f t="shared" si="7"/>
        <v>0.50401573512538933</v>
      </c>
      <c r="F138" s="5">
        <v>544</v>
      </c>
      <c r="G138" s="4">
        <v>5557</v>
      </c>
      <c r="H138" s="25">
        <f t="shared" si="6"/>
        <v>6101</v>
      </c>
      <c r="I138" s="22">
        <f t="shared" si="8"/>
        <v>8.9165710539255857E-2</v>
      </c>
    </row>
    <row r="139" spans="1:9" x14ac:dyDescent="0.2">
      <c r="A139" t="s">
        <v>231</v>
      </c>
      <c r="B139" s="7" t="s">
        <v>177</v>
      </c>
      <c r="C139" s="4">
        <v>2668</v>
      </c>
      <c r="D139" s="4">
        <v>2629</v>
      </c>
      <c r="E139" s="22">
        <f t="shared" si="7"/>
        <v>0.49631867094581839</v>
      </c>
      <c r="F139" s="4">
        <v>4085</v>
      </c>
      <c r="G139" s="4">
        <v>1212</v>
      </c>
      <c r="H139" s="25">
        <f t="shared" si="6"/>
        <v>5297</v>
      </c>
      <c r="I139" s="22">
        <f t="shared" si="8"/>
        <v>0.77119124032471209</v>
      </c>
    </row>
    <row r="140" spans="1:9" x14ac:dyDescent="0.2">
      <c r="A140" t="s">
        <v>231</v>
      </c>
      <c r="B140" s="7" t="s">
        <v>166</v>
      </c>
      <c r="C140" s="4">
        <v>2392</v>
      </c>
      <c r="D140" s="4">
        <v>2613</v>
      </c>
      <c r="E140" s="22">
        <f t="shared" si="7"/>
        <v>0.52207792207792203</v>
      </c>
      <c r="F140" s="4">
        <v>1991</v>
      </c>
      <c r="G140" s="4">
        <v>3015</v>
      </c>
      <c r="H140" s="25">
        <f t="shared" si="6"/>
        <v>5006</v>
      </c>
      <c r="I140" s="22">
        <f t="shared" si="8"/>
        <v>0.39772273272073511</v>
      </c>
    </row>
    <row r="141" spans="1:9" x14ac:dyDescent="0.2">
      <c r="A141" t="s">
        <v>231</v>
      </c>
      <c r="B141" s="7" t="s">
        <v>173</v>
      </c>
      <c r="C141" s="4">
        <v>2519</v>
      </c>
      <c r="D141" s="4">
        <v>2303</v>
      </c>
      <c r="E141" s="22">
        <f t="shared" si="7"/>
        <v>0.47760265450020739</v>
      </c>
      <c r="F141" s="4">
        <v>1272</v>
      </c>
      <c r="G141" s="4">
        <v>3551</v>
      </c>
      <c r="H141" s="25">
        <f t="shared" si="6"/>
        <v>4823</v>
      </c>
      <c r="I141" s="22">
        <f t="shared" si="8"/>
        <v>0.26373626373626374</v>
      </c>
    </row>
    <row r="142" spans="1:9" x14ac:dyDescent="0.2">
      <c r="A142" t="s">
        <v>231</v>
      </c>
      <c r="B142" s="7" t="s">
        <v>175</v>
      </c>
      <c r="C142" s="4">
        <v>2289</v>
      </c>
      <c r="D142" s="4">
        <v>2380</v>
      </c>
      <c r="E142" s="22">
        <f t="shared" si="7"/>
        <v>0.50974512743628186</v>
      </c>
      <c r="F142" s="4">
        <v>2810</v>
      </c>
      <c r="G142" s="4">
        <v>1859</v>
      </c>
      <c r="H142" s="25">
        <f t="shared" si="6"/>
        <v>4669</v>
      </c>
      <c r="I142" s="22">
        <f t="shared" si="8"/>
        <v>0.60184193617476978</v>
      </c>
    </row>
    <row r="143" spans="1:9" x14ac:dyDescent="0.2">
      <c r="A143" t="s">
        <v>231</v>
      </c>
      <c r="B143" s="7" t="s">
        <v>193</v>
      </c>
      <c r="C143" s="4">
        <v>2169</v>
      </c>
      <c r="D143" s="4">
        <v>2215</v>
      </c>
      <c r="E143" s="22">
        <f t="shared" si="7"/>
        <v>0.50524635036496346</v>
      </c>
      <c r="F143" s="4">
        <v>2395</v>
      </c>
      <c r="G143" s="4">
        <v>1989</v>
      </c>
      <c r="H143" s="25">
        <f t="shared" si="6"/>
        <v>4384</v>
      </c>
      <c r="I143" s="22">
        <f t="shared" si="8"/>
        <v>0.54630474452554745</v>
      </c>
    </row>
    <row r="144" spans="1:9" x14ac:dyDescent="0.2">
      <c r="A144" t="s">
        <v>231</v>
      </c>
      <c r="B144" s="7" t="s">
        <v>153</v>
      </c>
      <c r="C144" s="4">
        <v>1714</v>
      </c>
      <c r="D144" s="4">
        <v>1811</v>
      </c>
      <c r="E144" s="22">
        <f t="shared" si="7"/>
        <v>0.513758865248227</v>
      </c>
      <c r="F144" s="4">
        <v>1069</v>
      </c>
      <c r="G144" s="4">
        <v>2456</v>
      </c>
      <c r="H144" s="25">
        <f t="shared" si="6"/>
        <v>3525</v>
      </c>
      <c r="I144" s="22">
        <f t="shared" si="8"/>
        <v>0.30326241134751775</v>
      </c>
    </row>
    <row r="145" spans="1:9" x14ac:dyDescent="0.2">
      <c r="A145" t="s">
        <v>231</v>
      </c>
      <c r="B145" s="7" t="s">
        <v>187</v>
      </c>
      <c r="C145" s="4">
        <v>1774</v>
      </c>
      <c r="D145" s="4">
        <v>1748</v>
      </c>
      <c r="E145" s="22">
        <f t="shared" si="7"/>
        <v>0.49630891538898353</v>
      </c>
      <c r="F145" s="5">
        <v>0</v>
      </c>
      <c r="G145" s="4">
        <v>3522</v>
      </c>
      <c r="H145" s="25">
        <f t="shared" si="6"/>
        <v>3522</v>
      </c>
      <c r="I145" s="22">
        <f t="shared" si="8"/>
        <v>0</v>
      </c>
    </row>
    <row r="146" spans="1:9" x14ac:dyDescent="0.2">
      <c r="A146" t="s">
        <v>231</v>
      </c>
      <c r="B146" s="7" t="s">
        <v>178</v>
      </c>
      <c r="C146" s="4">
        <v>1582</v>
      </c>
      <c r="D146" s="4">
        <v>1654</v>
      </c>
      <c r="E146" s="22">
        <f t="shared" si="7"/>
        <v>0.5111248454882571</v>
      </c>
      <c r="F146" s="5">
        <v>347</v>
      </c>
      <c r="G146" s="4">
        <v>2889</v>
      </c>
      <c r="H146" s="25">
        <f t="shared" si="6"/>
        <v>3236</v>
      </c>
      <c r="I146" s="22">
        <f t="shared" si="8"/>
        <v>0.10723114956736712</v>
      </c>
    </row>
    <row r="147" spans="1:9" x14ac:dyDescent="0.2">
      <c r="A147" t="s">
        <v>231</v>
      </c>
      <c r="B147" s="7" t="s">
        <v>181</v>
      </c>
      <c r="C147" s="4">
        <v>1314</v>
      </c>
      <c r="D147" s="4">
        <v>1307</v>
      </c>
      <c r="E147" s="22">
        <f t="shared" si="7"/>
        <v>0.49866463181991605</v>
      </c>
      <c r="F147" s="5">
        <v>970</v>
      </c>
      <c r="G147" s="4">
        <v>1650</v>
      </c>
      <c r="H147" s="25">
        <f t="shared" si="6"/>
        <v>2620</v>
      </c>
      <c r="I147" s="22">
        <f t="shared" si="8"/>
        <v>0.37022900763358779</v>
      </c>
    </row>
    <row r="148" spans="1:9" x14ac:dyDescent="0.2">
      <c r="A148" t="s">
        <v>231</v>
      </c>
      <c r="B148" s="7" t="s">
        <v>184</v>
      </c>
      <c r="C148" s="4">
        <v>1305</v>
      </c>
      <c r="D148" s="4">
        <v>1155</v>
      </c>
      <c r="E148" s="22">
        <f t="shared" si="7"/>
        <v>0.46951219512195119</v>
      </c>
      <c r="F148" s="5">
        <v>437</v>
      </c>
      <c r="G148" s="4">
        <v>2023</v>
      </c>
      <c r="H148" s="25">
        <f t="shared" si="6"/>
        <v>2460</v>
      </c>
      <c r="I148" s="22">
        <f t="shared" si="8"/>
        <v>0.17764227642276423</v>
      </c>
    </row>
    <row r="149" spans="1:9" x14ac:dyDescent="0.2">
      <c r="A149" t="s">
        <v>231</v>
      </c>
      <c r="B149" s="7" t="s">
        <v>164</v>
      </c>
      <c r="C149" s="4">
        <v>1521</v>
      </c>
      <c r="D149" s="5">
        <v>876</v>
      </c>
      <c r="E149" s="22">
        <f t="shared" si="7"/>
        <v>0.36545682102628285</v>
      </c>
      <c r="F149" s="5">
        <v>348</v>
      </c>
      <c r="G149" s="4">
        <v>2049</v>
      </c>
      <c r="H149" s="25">
        <f t="shared" si="6"/>
        <v>2397</v>
      </c>
      <c r="I149" s="22">
        <f t="shared" si="8"/>
        <v>0.14518147684605756</v>
      </c>
    </row>
    <row r="150" spans="1:9" x14ac:dyDescent="0.2">
      <c r="A150" t="s">
        <v>231</v>
      </c>
      <c r="B150" s="7" t="s">
        <v>157</v>
      </c>
      <c r="C150" s="4">
        <v>1042</v>
      </c>
      <c r="D150" s="4">
        <v>1022</v>
      </c>
      <c r="E150" s="22">
        <f t="shared" si="7"/>
        <v>0.49515503875968991</v>
      </c>
      <c r="F150" s="4">
        <v>1921</v>
      </c>
      <c r="G150" s="5">
        <v>142</v>
      </c>
      <c r="H150" s="25">
        <f t="shared" si="6"/>
        <v>2063</v>
      </c>
      <c r="I150" s="22">
        <f t="shared" si="8"/>
        <v>0.93116820164808534</v>
      </c>
    </row>
    <row r="151" spans="1:9" x14ac:dyDescent="0.2">
      <c r="A151" t="s">
        <v>231</v>
      </c>
      <c r="B151" s="7" t="s">
        <v>176</v>
      </c>
      <c r="C151" s="5">
        <v>991</v>
      </c>
      <c r="D151" s="5">
        <v>906</v>
      </c>
      <c r="E151" s="22">
        <f t="shared" si="7"/>
        <v>0.4775962045334739</v>
      </c>
      <c r="F151" s="5">
        <v>48</v>
      </c>
      <c r="G151" s="4">
        <v>1849</v>
      </c>
      <c r="H151" s="25">
        <f t="shared" si="6"/>
        <v>1897</v>
      </c>
      <c r="I151" s="22">
        <f t="shared" si="8"/>
        <v>2.5303110173958882E-2</v>
      </c>
    </row>
    <row r="152" spans="1:9" x14ac:dyDescent="0.2">
      <c r="A152" t="s">
        <v>231</v>
      </c>
      <c r="B152" s="7" t="s">
        <v>161</v>
      </c>
      <c r="C152" s="5">
        <v>830</v>
      </c>
      <c r="D152" s="5">
        <v>829</v>
      </c>
      <c r="E152" s="22">
        <f t="shared" si="7"/>
        <v>0.49969861362266427</v>
      </c>
      <c r="F152" s="5">
        <v>438</v>
      </c>
      <c r="G152" s="4">
        <v>1222</v>
      </c>
      <c r="H152" s="25">
        <f t="shared" si="6"/>
        <v>1660</v>
      </c>
      <c r="I152" s="22">
        <f t="shared" si="8"/>
        <v>0.26385542168674697</v>
      </c>
    </row>
    <row r="153" spans="1:9" x14ac:dyDescent="0.2">
      <c r="A153" t="s">
        <v>231</v>
      </c>
      <c r="B153" s="7" t="s">
        <v>198</v>
      </c>
      <c r="C153" s="5">
        <v>544</v>
      </c>
      <c r="D153" s="5">
        <v>533</v>
      </c>
      <c r="E153" s="22">
        <f t="shared" si="7"/>
        <v>0.4948932219127205</v>
      </c>
      <c r="F153" s="5">
        <v>59</v>
      </c>
      <c r="G153" s="4">
        <v>1018</v>
      </c>
      <c r="H153" s="25">
        <f t="shared" si="6"/>
        <v>1077</v>
      </c>
      <c r="I153" s="22">
        <f t="shared" si="8"/>
        <v>5.4781801299907153E-2</v>
      </c>
    </row>
    <row r="154" spans="1:9" x14ac:dyDescent="0.2">
      <c r="A154" t="s">
        <v>231</v>
      </c>
      <c r="B154" s="7" t="s">
        <v>192</v>
      </c>
      <c r="C154" s="5">
        <v>448</v>
      </c>
      <c r="D154" s="5">
        <v>423</v>
      </c>
      <c r="E154" s="22">
        <f t="shared" si="7"/>
        <v>0.48564867967853043</v>
      </c>
      <c r="F154" s="5">
        <v>806</v>
      </c>
      <c r="G154" s="5">
        <v>65</v>
      </c>
      <c r="H154" s="25">
        <f t="shared" si="6"/>
        <v>871</v>
      </c>
      <c r="I154" s="22">
        <f t="shared" si="8"/>
        <v>0.92537313432835822</v>
      </c>
    </row>
    <row r="155" spans="1:9" x14ac:dyDescent="0.2">
      <c r="A155" t="s">
        <v>231</v>
      </c>
      <c r="B155" s="7" t="s">
        <v>160</v>
      </c>
      <c r="C155" s="5">
        <v>389</v>
      </c>
      <c r="D155" s="5">
        <v>390</v>
      </c>
      <c r="E155" s="22">
        <f t="shared" si="7"/>
        <v>0.50064184852374838</v>
      </c>
      <c r="F155" s="5">
        <v>341</v>
      </c>
      <c r="G155" s="5">
        <v>438</v>
      </c>
      <c r="H155" s="25">
        <f t="shared" si="6"/>
        <v>779</v>
      </c>
      <c r="I155" s="22">
        <f t="shared" si="8"/>
        <v>0.43774069319640563</v>
      </c>
    </row>
    <row r="156" spans="1:9" x14ac:dyDescent="0.2">
      <c r="A156" t="s">
        <v>231</v>
      </c>
      <c r="B156" s="7" t="s">
        <v>155</v>
      </c>
      <c r="C156" s="5">
        <v>346</v>
      </c>
      <c r="D156" s="5">
        <v>261</v>
      </c>
      <c r="E156" s="22">
        <f t="shared" si="7"/>
        <v>0.42998352553542007</v>
      </c>
      <c r="F156" s="5">
        <v>49</v>
      </c>
      <c r="G156" s="5">
        <v>557</v>
      </c>
      <c r="H156" s="25">
        <f t="shared" si="6"/>
        <v>606</v>
      </c>
      <c r="I156" s="22">
        <f t="shared" si="8"/>
        <v>8.0858085808580851E-2</v>
      </c>
    </row>
    <row r="157" spans="1:9" x14ac:dyDescent="0.2">
      <c r="A157" t="s">
        <v>231</v>
      </c>
      <c r="B157" s="7" t="s">
        <v>186</v>
      </c>
      <c r="C157" s="5">
        <v>385</v>
      </c>
      <c r="D157" s="5">
        <v>204</v>
      </c>
      <c r="E157" s="22">
        <f t="shared" si="7"/>
        <v>0.3463497453310696</v>
      </c>
      <c r="F157" s="5">
        <v>46</v>
      </c>
      <c r="G157" s="5">
        <v>544</v>
      </c>
      <c r="H157" s="25">
        <f t="shared" si="6"/>
        <v>590</v>
      </c>
      <c r="I157" s="22">
        <f t="shared" si="8"/>
        <v>7.796610169491526E-2</v>
      </c>
    </row>
    <row r="158" spans="1:9" x14ac:dyDescent="0.2">
      <c r="A158" t="s">
        <v>231</v>
      </c>
      <c r="B158" s="7" t="s">
        <v>158</v>
      </c>
      <c r="C158" s="5">
        <v>168</v>
      </c>
      <c r="D158" s="5">
        <v>153</v>
      </c>
      <c r="E158" s="22">
        <f t="shared" si="7"/>
        <v>0.47663551401869159</v>
      </c>
      <c r="F158" s="5">
        <v>92</v>
      </c>
      <c r="G158" s="5">
        <v>230</v>
      </c>
      <c r="H158" s="25">
        <f t="shared" si="6"/>
        <v>322</v>
      </c>
      <c r="I158" s="22">
        <f t="shared" si="8"/>
        <v>0.2857142857142857</v>
      </c>
    </row>
    <row r="159" spans="1:9" x14ac:dyDescent="0.2">
      <c r="A159" t="s">
        <v>231</v>
      </c>
      <c r="B159" s="7" t="s">
        <v>180</v>
      </c>
      <c r="C159" s="5">
        <v>143</v>
      </c>
      <c r="D159" s="5">
        <v>135</v>
      </c>
      <c r="E159" s="22">
        <f t="shared" si="7"/>
        <v>0.48561151079136688</v>
      </c>
      <c r="F159" s="5">
        <v>200</v>
      </c>
      <c r="G159" s="5">
        <v>78</v>
      </c>
      <c r="H159" s="25">
        <f t="shared" si="6"/>
        <v>278</v>
      </c>
      <c r="I159" s="22">
        <f t="shared" si="8"/>
        <v>0.71942446043165464</v>
      </c>
    </row>
    <row r="160" spans="1:9" x14ac:dyDescent="0.2">
      <c r="A160" s="26" t="s">
        <v>241</v>
      </c>
      <c r="B160" s="27"/>
      <c r="C160" s="28">
        <f>SUM(C111:C159)</f>
        <v>1857046</v>
      </c>
      <c r="D160" s="28">
        <f>SUM(D111:D159)</f>
        <v>1777230</v>
      </c>
      <c r="E160" s="22">
        <f t="shared" si="7"/>
        <v>0.48901899580549191</v>
      </c>
      <c r="F160" s="28">
        <f>SUM(F111:F159)</f>
        <v>2291330</v>
      </c>
      <c r="G160" s="28">
        <f>SUM(G111:G159)</f>
        <v>1342950</v>
      </c>
      <c r="H160" s="29">
        <f t="shared" si="6"/>
        <v>3634280</v>
      </c>
      <c r="I160" s="22">
        <f t="shared" si="8"/>
        <v>0.63047701332863726</v>
      </c>
    </row>
    <row r="161" spans="1:9" x14ac:dyDescent="0.2">
      <c r="A161" t="s">
        <v>232</v>
      </c>
      <c r="B161" s="7" t="s">
        <v>122</v>
      </c>
      <c r="C161" s="11">
        <v>68827</v>
      </c>
      <c r="D161" s="11">
        <v>78368</v>
      </c>
      <c r="E161" s="22">
        <f t="shared" si="7"/>
        <v>0.53240938890587319</v>
      </c>
      <c r="F161" s="11">
        <v>33375</v>
      </c>
      <c r="G161" s="11">
        <v>113821</v>
      </c>
      <c r="H161" s="25">
        <f t="shared" si="6"/>
        <v>147196</v>
      </c>
      <c r="I161" s="22">
        <f t="shared" si="8"/>
        <v>0.22673849832875895</v>
      </c>
    </row>
    <row r="162" spans="1:9" x14ac:dyDescent="0.2">
      <c r="A162" t="s">
        <v>232</v>
      </c>
      <c r="B162" s="7" t="s">
        <v>107</v>
      </c>
      <c r="C162" s="11">
        <v>40197</v>
      </c>
      <c r="D162" s="11">
        <v>41980</v>
      </c>
      <c r="E162" s="22">
        <f t="shared" si="7"/>
        <v>0.5108485342614113</v>
      </c>
      <c r="F162" s="11">
        <v>10411</v>
      </c>
      <c r="G162" s="11">
        <v>71767</v>
      </c>
      <c r="H162" s="25">
        <f t="shared" si="6"/>
        <v>82178</v>
      </c>
      <c r="I162" s="22">
        <f t="shared" si="8"/>
        <v>0.12668840808975637</v>
      </c>
    </row>
    <row r="163" spans="1:9" x14ac:dyDescent="0.2">
      <c r="A163" t="s">
        <v>232</v>
      </c>
      <c r="B163" s="7" t="s">
        <v>144</v>
      </c>
      <c r="C163" s="11">
        <v>28947</v>
      </c>
      <c r="D163" s="11">
        <v>30027</v>
      </c>
      <c r="E163" s="22">
        <f t="shared" si="7"/>
        <v>0.50915657747481946</v>
      </c>
      <c r="F163" s="11">
        <v>6335</v>
      </c>
      <c r="G163" s="11">
        <v>52639</v>
      </c>
      <c r="H163" s="25">
        <f t="shared" si="6"/>
        <v>58974</v>
      </c>
      <c r="I163" s="22">
        <f t="shared" si="8"/>
        <v>0.1074202190795944</v>
      </c>
    </row>
    <row r="164" spans="1:9" x14ac:dyDescent="0.2">
      <c r="A164" t="s">
        <v>232</v>
      </c>
      <c r="B164" s="7" t="s">
        <v>125</v>
      </c>
      <c r="C164" s="11">
        <v>28705</v>
      </c>
      <c r="D164" s="11">
        <v>30181</v>
      </c>
      <c r="E164" s="22">
        <f t="shared" si="7"/>
        <v>0.51253269028291959</v>
      </c>
      <c r="F164" s="11">
        <v>14495</v>
      </c>
      <c r="G164" s="11">
        <v>44391</v>
      </c>
      <c r="H164" s="25">
        <f t="shared" si="6"/>
        <v>58886</v>
      </c>
      <c r="I164" s="22">
        <f t="shared" si="8"/>
        <v>0.24615358489284381</v>
      </c>
    </row>
    <row r="165" spans="1:9" x14ac:dyDescent="0.2">
      <c r="A165" t="s">
        <v>232</v>
      </c>
      <c r="B165" s="7" t="s">
        <v>131</v>
      </c>
      <c r="C165" s="11">
        <v>27830</v>
      </c>
      <c r="D165" s="11">
        <v>29513</v>
      </c>
      <c r="E165" s="22">
        <f t="shared" si="7"/>
        <v>0.51467485133320545</v>
      </c>
      <c r="F165" s="11">
        <v>18969</v>
      </c>
      <c r="G165" s="11">
        <v>38374</v>
      </c>
      <c r="H165" s="25">
        <f t="shared" si="6"/>
        <v>57343</v>
      </c>
      <c r="I165" s="22">
        <f t="shared" si="8"/>
        <v>0.33079887693354026</v>
      </c>
    </row>
    <row r="166" spans="1:9" x14ac:dyDescent="0.2">
      <c r="A166" t="s">
        <v>232</v>
      </c>
      <c r="B166" s="7" t="s">
        <v>149</v>
      </c>
      <c r="C166" s="11">
        <v>23583</v>
      </c>
      <c r="D166" s="11">
        <v>27075</v>
      </c>
      <c r="E166" s="22">
        <f t="shared" si="7"/>
        <v>0.53446642188795457</v>
      </c>
      <c r="F166" s="11">
        <v>14166</v>
      </c>
      <c r="G166" s="11">
        <v>36492</v>
      </c>
      <c r="H166" s="25">
        <f t="shared" si="6"/>
        <v>50658</v>
      </c>
      <c r="I166" s="22">
        <f t="shared" si="8"/>
        <v>0.2796399384105176</v>
      </c>
    </row>
    <row r="167" spans="1:9" x14ac:dyDescent="0.2">
      <c r="A167" t="s">
        <v>232</v>
      </c>
      <c r="B167" s="7" t="s">
        <v>120</v>
      </c>
      <c r="C167" s="11">
        <v>19383</v>
      </c>
      <c r="D167" s="11">
        <v>20250</v>
      </c>
      <c r="E167" s="22">
        <f t="shared" si="7"/>
        <v>0.51093785481795473</v>
      </c>
      <c r="F167" s="11">
        <v>8962</v>
      </c>
      <c r="G167" s="11">
        <v>30672</v>
      </c>
      <c r="H167" s="25">
        <f t="shared" si="6"/>
        <v>39634</v>
      </c>
      <c r="I167" s="22">
        <f t="shared" si="8"/>
        <v>0.22611898874703537</v>
      </c>
    </row>
    <row r="168" spans="1:9" x14ac:dyDescent="0.2">
      <c r="A168" t="s">
        <v>232</v>
      </c>
      <c r="B168" s="7" t="s">
        <v>142</v>
      </c>
      <c r="C168" s="11">
        <v>18832</v>
      </c>
      <c r="D168" s="11">
        <v>19909</v>
      </c>
      <c r="E168" s="22">
        <f t="shared" si="7"/>
        <v>0.51390000258124469</v>
      </c>
      <c r="F168" s="11">
        <v>13492</v>
      </c>
      <c r="G168" s="11">
        <v>25248</v>
      </c>
      <c r="H168" s="25">
        <f t="shared" si="6"/>
        <v>38740</v>
      </c>
      <c r="I168" s="22">
        <f t="shared" si="8"/>
        <v>0.34827052142488385</v>
      </c>
    </row>
    <row r="169" spans="1:9" x14ac:dyDescent="0.2">
      <c r="A169" t="s">
        <v>232</v>
      </c>
      <c r="B169" s="7" t="s">
        <v>145</v>
      </c>
      <c r="C169" s="11">
        <v>11002</v>
      </c>
      <c r="D169" s="11">
        <v>11400</v>
      </c>
      <c r="E169" s="22">
        <f t="shared" si="7"/>
        <v>0.50888313543433616</v>
      </c>
      <c r="F169" s="11">
        <v>9469</v>
      </c>
      <c r="G169" s="11">
        <v>12933</v>
      </c>
      <c r="H169" s="25">
        <f t="shared" si="6"/>
        <v>22402</v>
      </c>
      <c r="I169" s="22">
        <f t="shared" si="8"/>
        <v>0.42268547451120436</v>
      </c>
    </row>
    <row r="170" spans="1:9" x14ac:dyDescent="0.2">
      <c r="A170" t="s">
        <v>232</v>
      </c>
      <c r="B170" s="7" t="s">
        <v>141</v>
      </c>
      <c r="C170" s="11">
        <v>7790</v>
      </c>
      <c r="D170" s="11">
        <v>7945</v>
      </c>
      <c r="E170" s="22">
        <f t="shared" si="7"/>
        <v>0.50492532570702253</v>
      </c>
      <c r="F170" s="11">
        <v>1687</v>
      </c>
      <c r="G170" s="11">
        <v>14048</v>
      </c>
      <c r="H170" s="25">
        <f t="shared" si="6"/>
        <v>15735</v>
      </c>
      <c r="I170" s="22">
        <f t="shared" si="8"/>
        <v>0.10721321893867175</v>
      </c>
    </row>
    <row r="171" spans="1:9" x14ac:dyDescent="0.2">
      <c r="A171" t="s">
        <v>232</v>
      </c>
      <c r="B171" s="7" t="s">
        <v>150</v>
      </c>
      <c r="C171" s="11">
        <v>5286</v>
      </c>
      <c r="D171" s="11">
        <v>5351</v>
      </c>
      <c r="E171" s="22">
        <f t="shared" si="7"/>
        <v>0.50305537275547618</v>
      </c>
      <c r="F171" s="11">
        <v>4341</v>
      </c>
      <c r="G171" s="11">
        <v>6296</v>
      </c>
      <c r="H171" s="25">
        <f t="shared" si="6"/>
        <v>10637</v>
      </c>
      <c r="I171" s="22">
        <f t="shared" si="8"/>
        <v>0.4081037886622168</v>
      </c>
    </row>
    <row r="172" spans="1:9" x14ac:dyDescent="0.2">
      <c r="A172" t="s">
        <v>232</v>
      </c>
      <c r="B172" s="7" t="s">
        <v>127</v>
      </c>
      <c r="C172" s="11">
        <v>5230</v>
      </c>
      <c r="D172" s="11">
        <v>5396</v>
      </c>
      <c r="E172" s="22">
        <f t="shared" si="7"/>
        <v>0.50781102955016</v>
      </c>
      <c r="F172" s="11">
        <v>4259</v>
      </c>
      <c r="G172" s="11">
        <v>6367</v>
      </c>
      <c r="H172" s="25">
        <f t="shared" si="6"/>
        <v>10626</v>
      </c>
      <c r="I172" s="22">
        <f t="shared" si="8"/>
        <v>0.40080933559194426</v>
      </c>
    </row>
    <row r="173" spans="1:9" x14ac:dyDescent="0.2">
      <c r="A173" t="s">
        <v>232</v>
      </c>
      <c r="B173" s="7" t="s">
        <v>114</v>
      </c>
      <c r="C173" s="11">
        <v>5181</v>
      </c>
      <c r="D173" s="11">
        <v>5398</v>
      </c>
      <c r="E173" s="22">
        <f t="shared" si="7"/>
        <v>0.5102561678797618</v>
      </c>
      <c r="F173" s="10">
        <v>317</v>
      </c>
      <c r="G173" s="11">
        <v>10262</v>
      </c>
      <c r="H173" s="25">
        <f t="shared" si="6"/>
        <v>10579</v>
      </c>
      <c r="I173" s="22">
        <f t="shared" si="8"/>
        <v>2.9965025049626618E-2</v>
      </c>
    </row>
    <row r="174" spans="1:9" x14ac:dyDescent="0.2">
      <c r="A174" t="s">
        <v>232</v>
      </c>
      <c r="B174" s="7" t="s">
        <v>110</v>
      </c>
      <c r="C174" s="11">
        <v>4826</v>
      </c>
      <c r="D174" s="11">
        <v>5449</v>
      </c>
      <c r="E174" s="22">
        <f t="shared" si="7"/>
        <v>0.53031630170316302</v>
      </c>
      <c r="F174" s="11">
        <v>2698</v>
      </c>
      <c r="G174" s="11">
        <v>7576</v>
      </c>
      <c r="H174" s="25">
        <f t="shared" si="6"/>
        <v>10274</v>
      </c>
      <c r="I174" s="22">
        <f t="shared" si="8"/>
        <v>0.26260463305431186</v>
      </c>
    </row>
    <row r="175" spans="1:9" x14ac:dyDescent="0.2">
      <c r="A175" t="s">
        <v>232</v>
      </c>
      <c r="B175" s="7" t="s">
        <v>115</v>
      </c>
      <c r="C175" s="11">
        <v>4997</v>
      </c>
      <c r="D175" s="11">
        <v>5266</v>
      </c>
      <c r="E175" s="22">
        <f t="shared" si="7"/>
        <v>0.5131053298255871</v>
      </c>
      <c r="F175" s="11">
        <v>3480</v>
      </c>
      <c r="G175" s="11">
        <v>6782</v>
      </c>
      <c r="H175" s="25">
        <f t="shared" si="6"/>
        <v>10262</v>
      </c>
      <c r="I175" s="22">
        <f t="shared" si="8"/>
        <v>0.33911518222568698</v>
      </c>
    </row>
    <row r="176" spans="1:9" x14ac:dyDescent="0.2">
      <c r="A176" t="s">
        <v>232</v>
      </c>
      <c r="B176" s="7" t="s">
        <v>113</v>
      </c>
      <c r="C176" s="11">
        <v>4972</v>
      </c>
      <c r="D176" s="11">
        <v>5180</v>
      </c>
      <c r="E176" s="22">
        <f t="shared" si="7"/>
        <v>0.51024428684003154</v>
      </c>
      <c r="F176" s="10">
        <v>276</v>
      </c>
      <c r="G176" s="11">
        <v>9876</v>
      </c>
      <c r="H176" s="25">
        <f t="shared" si="6"/>
        <v>10152</v>
      </c>
      <c r="I176" s="22">
        <f t="shared" si="8"/>
        <v>2.7186761229314422E-2</v>
      </c>
    </row>
    <row r="177" spans="1:9" x14ac:dyDescent="0.2">
      <c r="A177" t="s">
        <v>232</v>
      </c>
      <c r="B177" s="7" t="s">
        <v>128</v>
      </c>
      <c r="C177" s="11">
        <v>4816</v>
      </c>
      <c r="D177" s="11">
        <v>5259</v>
      </c>
      <c r="E177" s="22">
        <f t="shared" si="7"/>
        <v>0.52198511166253103</v>
      </c>
      <c r="F177" s="11">
        <v>3379</v>
      </c>
      <c r="G177" s="11">
        <v>6696</v>
      </c>
      <c r="H177" s="25">
        <f t="shared" si="6"/>
        <v>10075</v>
      </c>
      <c r="I177" s="22">
        <f t="shared" si="8"/>
        <v>0.33538461538461539</v>
      </c>
    </row>
    <row r="178" spans="1:9" x14ac:dyDescent="0.2">
      <c r="A178" t="s">
        <v>232</v>
      </c>
      <c r="B178" s="7" t="s">
        <v>143</v>
      </c>
      <c r="C178" s="11">
        <v>4750</v>
      </c>
      <c r="D178" s="11">
        <v>5123</v>
      </c>
      <c r="E178" s="22">
        <f t="shared" si="7"/>
        <v>0.51888990175225358</v>
      </c>
      <c r="F178" s="11">
        <v>6171</v>
      </c>
      <c r="G178" s="11">
        <v>3703</v>
      </c>
      <c r="H178" s="25">
        <f t="shared" si="6"/>
        <v>9874</v>
      </c>
      <c r="I178" s="22">
        <f t="shared" si="8"/>
        <v>0.62497468098035247</v>
      </c>
    </row>
    <row r="179" spans="1:9" x14ac:dyDescent="0.2">
      <c r="A179" t="s">
        <v>232</v>
      </c>
      <c r="B179" s="7" t="s">
        <v>147</v>
      </c>
      <c r="C179" s="11">
        <v>4408</v>
      </c>
      <c r="D179" s="11">
        <v>4484</v>
      </c>
      <c r="E179" s="22">
        <f t="shared" si="7"/>
        <v>0.50427350427350426</v>
      </c>
      <c r="F179" s="11">
        <v>1487</v>
      </c>
      <c r="G179" s="11">
        <v>7405</v>
      </c>
      <c r="H179" s="25">
        <f t="shared" si="6"/>
        <v>8892</v>
      </c>
      <c r="I179" s="22">
        <f t="shared" si="8"/>
        <v>0.1672289698605488</v>
      </c>
    </row>
    <row r="180" spans="1:9" x14ac:dyDescent="0.2">
      <c r="A180" t="s">
        <v>232</v>
      </c>
      <c r="B180" s="7" t="s">
        <v>112</v>
      </c>
      <c r="C180" s="11">
        <v>4031</v>
      </c>
      <c r="D180" s="11">
        <v>4249</v>
      </c>
      <c r="E180" s="22">
        <f t="shared" si="7"/>
        <v>0.51316425120772946</v>
      </c>
      <c r="F180" s="11">
        <v>2508</v>
      </c>
      <c r="G180" s="11">
        <v>5771</v>
      </c>
      <c r="H180" s="25">
        <f t="shared" si="6"/>
        <v>8279</v>
      </c>
      <c r="I180" s="22">
        <f t="shared" si="8"/>
        <v>0.30293513709385189</v>
      </c>
    </row>
    <row r="181" spans="1:9" x14ac:dyDescent="0.2">
      <c r="A181" t="s">
        <v>232</v>
      </c>
      <c r="B181" s="7" t="s">
        <v>109</v>
      </c>
      <c r="C181" s="11">
        <v>4029</v>
      </c>
      <c r="D181" s="11">
        <v>4148</v>
      </c>
      <c r="E181" s="22">
        <f t="shared" si="7"/>
        <v>0.5072765072765073</v>
      </c>
      <c r="F181" s="11">
        <v>2895</v>
      </c>
      <c r="G181" s="11">
        <v>5281</v>
      </c>
      <c r="H181" s="25">
        <f t="shared" si="6"/>
        <v>8176</v>
      </c>
      <c r="I181" s="22">
        <f t="shared" si="8"/>
        <v>0.35408512720156554</v>
      </c>
    </row>
    <row r="182" spans="1:9" x14ac:dyDescent="0.2">
      <c r="A182" t="s">
        <v>232</v>
      </c>
      <c r="B182" s="7" t="s">
        <v>148</v>
      </c>
      <c r="C182" s="11">
        <v>3631</v>
      </c>
      <c r="D182" s="11">
        <v>3714</v>
      </c>
      <c r="E182" s="22">
        <f t="shared" si="7"/>
        <v>0.50565010211027905</v>
      </c>
      <c r="F182" s="11">
        <v>2772</v>
      </c>
      <c r="G182" s="11">
        <v>4573</v>
      </c>
      <c r="H182" s="25">
        <f t="shared" si="6"/>
        <v>7345</v>
      </c>
      <c r="I182" s="22">
        <f t="shared" si="8"/>
        <v>0.37739959155888358</v>
      </c>
    </row>
    <row r="183" spans="1:9" x14ac:dyDescent="0.2">
      <c r="A183" t="s">
        <v>232</v>
      </c>
      <c r="B183" s="7" t="s">
        <v>118</v>
      </c>
      <c r="C183" s="11">
        <v>2622</v>
      </c>
      <c r="D183" s="11">
        <v>2759</v>
      </c>
      <c r="E183" s="22">
        <f t="shared" si="7"/>
        <v>0.51272997584092173</v>
      </c>
      <c r="F183" s="11">
        <v>2118</v>
      </c>
      <c r="G183" s="11">
        <v>3263</v>
      </c>
      <c r="H183" s="25">
        <f t="shared" si="6"/>
        <v>5381</v>
      </c>
      <c r="I183" s="22">
        <f t="shared" si="8"/>
        <v>0.39360713622003346</v>
      </c>
    </row>
    <row r="184" spans="1:9" x14ac:dyDescent="0.2">
      <c r="A184" t="s">
        <v>232</v>
      </c>
      <c r="B184" s="7" t="s">
        <v>117</v>
      </c>
      <c r="C184" s="11">
        <v>2612</v>
      </c>
      <c r="D184" s="11">
        <v>2671</v>
      </c>
      <c r="E184" s="22">
        <f t="shared" si="7"/>
        <v>0.50558394851410182</v>
      </c>
      <c r="F184" s="10">
        <v>759</v>
      </c>
      <c r="G184" s="11">
        <v>4523</v>
      </c>
      <c r="H184" s="25">
        <f t="shared" si="6"/>
        <v>5282</v>
      </c>
      <c r="I184" s="22">
        <f t="shared" si="8"/>
        <v>0.14369556985990156</v>
      </c>
    </row>
    <row r="185" spans="1:9" x14ac:dyDescent="0.2">
      <c r="A185" t="s">
        <v>232</v>
      </c>
      <c r="B185" s="7" t="s">
        <v>124</v>
      </c>
      <c r="C185" s="11">
        <v>2518</v>
      </c>
      <c r="D185" s="11">
        <v>2647</v>
      </c>
      <c r="E185" s="22">
        <f t="shared" si="7"/>
        <v>0.51248789932236205</v>
      </c>
      <c r="F185" s="11">
        <v>1827</v>
      </c>
      <c r="G185" s="11">
        <v>3338</v>
      </c>
      <c r="H185" s="25">
        <f t="shared" si="6"/>
        <v>5165</v>
      </c>
      <c r="I185" s="22">
        <f t="shared" si="8"/>
        <v>0.35372700871248791</v>
      </c>
    </row>
    <row r="186" spans="1:9" x14ac:dyDescent="0.2">
      <c r="A186" t="s">
        <v>232</v>
      </c>
      <c r="B186" s="7" t="s">
        <v>116</v>
      </c>
      <c r="C186" s="11">
        <v>2164</v>
      </c>
      <c r="D186" s="11">
        <v>2313</v>
      </c>
      <c r="E186" s="22">
        <f t="shared" si="7"/>
        <v>0.51664060754969843</v>
      </c>
      <c r="F186" s="11">
        <v>1910</v>
      </c>
      <c r="G186" s="11">
        <v>2567</v>
      </c>
      <c r="H186" s="25">
        <f t="shared" si="6"/>
        <v>4477</v>
      </c>
      <c r="I186" s="22">
        <f t="shared" si="8"/>
        <v>0.42662497207951755</v>
      </c>
    </row>
    <row r="187" spans="1:9" x14ac:dyDescent="0.2">
      <c r="A187" t="s">
        <v>232</v>
      </c>
      <c r="B187" s="7" t="s">
        <v>140</v>
      </c>
      <c r="C187" s="11">
        <v>2201</v>
      </c>
      <c r="D187" s="11">
        <v>2241</v>
      </c>
      <c r="E187" s="22">
        <f t="shared" si="7"/>
        <v>0.50450247636199907</v>
      </c>
      <c r="F187" s="11">
        <v>1156</v>
      </c>
      <c r="G187" s="11">
        <v>3286</v>
      </c>
      <c r="H187" s="25">
        <f t="shared" si="6"/>
        <v>4442</v>
      </c>
      <c r="I187" s="22">
        <f t="shared" si="8"/>
        <v>0.26024313372354796</v>
      </c>
    </row>
    <row r="188" spans="1:9" x14ac:dyDescent="0.2">
      <c r="A188" t="s">
        <v>232</v>
      </c>
      <c r="B188" s="7" t="s">
        <v>138</v>
      </c>
      <c r="C188" s="11">
        <v>2096</v>
      </c>
      <c r="D188" s="11">
        <v>2283</v>
      </c>
      <c r="E188" s="22">
        <f t="shared" si="7"/>
        <v>0.52135190682804289</v>
      </c>
      <c r="F188" s="11">
        <v>1995</v>
      </c>
      <c r="G188" s="11">
        <v>2384</v>
      </c>
      <c r="H188" s="25">
        <f t="shared" si="6"/>
        <v>4379</v>
      </c>
      <c r="I188" s="22">
        <f t="shared" si="8"/>
        <v>0.45558346654487325</v>
      </c>
    </row>
    <row r="189" spans="1:9" x14ac:dyDescent="0.2">
      <c r="A189" t="s">
        <v>232</v>
      </c>
      <c r="B189" s="7" t="s">
        <v>111</v>
      </c>
      <c r="C189" s="11">
        <v>1899</v>
      </c>
      <c r="D189" s="11">
        <v>1939</v>
      </c>
      <c r="E189" s="22">
        <f t="shared" si="7"/>
        <v>0.50521104742053158</v>
      </c>
      <c r="F189" s="11">
        <v>2198</v>
      </c>
      <c r="G189" s="11">
        <v>1640</v>
      </c>
      <c r="H189" s="25">
        <f t="shared" si="6"/>
        <v>3838</v>
      </c>
      <c r="I189" s="22">
        <f t="shared" si="8"/>
        <v>0.57269411151641481</v>
      </c>
    </row>
    <row r="190" spans="1:9" x14ac:dyDescent="0.2">
      <c r="A190" t="s">
        <v>232</v>
      </c>
      <c r="B190" s="7" t="s">
        <v>129</v>
      </c>
      <c r="C190" s="11">
        <v>1839</v>
      </c>
      <c r="D190" s="11">
        <v>1866</v>
      </c>
      <c r="E190" s="22">
        <f t="shared" si="7"/>
        <v>0.50364372469635632</v>
      </c>
      <c r="F190" s="11">
        <v>1544</v>
      </c>
      <c r="G190" s="11">
        <v>2161</v>
      </c>
      <c r="H190" s="25">
        <f t="shared" si="6"/>
        <v>3705</v>
      </c>
      <c r="I190" s="22">
        <f t="shared" si="8"/>
        <v>0.4167341430499325</v>
      </c>
    </row>
    <row r="191" spans="1:9" x14ac:dyDescent="0.2">
      <c r="A191" t="s">
        <v>232</v>
      </c>
      <c r="B191" s="7" t="s">
        <v>134</v>
      </c>
      <c r="C191" s="11">
        <v>1738</v>
      </c>
      <c r="D191" s="11">
        <v>1944</v>
      </c>
      <c r="E191" s="22">
        <f t="shared" si="7"/>
        <v>0.52797392721347092</v>
      </c>
      <c r="F191" s="10">
        <v>953</v>
      </c>
      <c r="G191" s="11">
        <v>2729</v>
      </c>
      <c r="H191" s="25">
        <f t="shared" si="6"/>
        <v>3682</v>
      </c>
      <c r="I191" s="22">
        <f t="shared" si="8"/>
        <v>0.25882672460619227</v>
      </c>
    </row>
    <row r="192" spans="1:9" x14ac:dyDescent="0.2">
      <c r="A192" t="s">
        <v>232</v>
      </c>
      <c r="B192" s="7" t="s">
        <v>106</v>
      </c>
      <c r="C192" s="11">
        <v>1592</v>
      </c>
      <c r="D192" s="11">
        <v>1521</v>
      </c>
      <c r="E192" s="22">
        <f t="shared" si="7"/>
        <v>0.48859620944426596</v>
      </c>
      <c r="F192" s="11">
        <v>1907</v>
      </c>
      <c r="G192" s="11">
        <v>1206</v>
      </c>
      <c r="H192" s="25">
        <f t="shared" si="6"/>
        <v>3113</v>
      </c>
      <c r="I192" s="22">
        <f t="shared" si="8"/>
        <v>0.6125923546418246</v>
      </c>
    </row>
    <row r="193" spans="1:9" x14ac:dyDescent="0.2">
      <c r="A193" t="s">
        <v>232</v>
      </c>
      <c r="B193" s="7" t="s">
        <v>132</v>
      </c>
      <c r="C193" s="11">
        <v>1086</v>
      </c>
      <c r="D193" s="11">
        <v>1303</v>
      </c>
      <c r="E193" s="22">
        <f t="shared" si="7"/>
        <v>0.54541649225617417</v>
      </c>
      <c r="F193" s="10">
        <v>622</v>
      </c>
      <c r="G193" s="11">
        <v>1768</v>
      </c>
      <c r="H193" s="25">
        <f t="shared" si="6"/>
        <v>2390</v>
      </c>
      <c r="I193" s="22">
        <f t="shared" si="8"/>
        <v>0.26025104602510463</v>
      </c>
    </row>
    <row r="194" spans="1:9" x14ac:dyDescent="0.2">
      <c r="A194" t="s">
        <v>232</v>
      </c>
      <c r="B194" s="7" t="s">
        <v>136</v>
      </c>
      <c r="C194" s="11">
        <v>1005</v>
      </c>
      <c r="D194" s="11">
        <v>1006</v>
      </c>
      <c r="E194" s="22">
        <f t="shared" si="7"/>
        <v>0.50024863252113372</v>
      </c>
      <c r="F194" s="10">
        <v>773</v>
      </c>
      <c r="G194" s="11">
        <v>1238</v>
      </c>
      <c r="H194" s="25">
        <f t="shared" si="6"/>
        <v>2011</v>
      </c>
      <c r="I194" s="22">
        <f t="shared" si="8"/>
        <v>0.38438587767279958</v>
      </c>
    </row>
    <row r="195" spans="1:9" x14ac:dyDescent="0.2">
      <c r="A195" t="s">
        <v>232</v>
      </c>
      <c r="B195" s="7" t="s">
        <v>119</v>
      </c>
      <c r="C195" s="10">
        <v>966</v>
      </c>
      <c r="D195" s="11">
        <v>1023</v>
      </c>
      <c r="E195" s="22">
        <f t="shared" si="7"/>
        <v>0.51432880844645545</v>
      </c>
      <c r="F195" s="10">
        <v>948</v>
      </c>
      <c r="G195" s="11">
        <v>1041</v>
      </c>
      <c r="H195" s="25">
        <f t="shared" si="6"/>
        <v>1989</v>
      </c>
      <c r="I195" s="22">
        <f t="shared" si="8"/>
        <v>0.47662141779788841</v>
      </c>
    </row>
    <row r="196" spans="1:9" x14ac:dyDescent="0.2">
      <c r="A196" t="s">
        <v>232</v>
      </c>
      <c r="B196" s="7" t="s">
        <v>121</v>
      </c>
      <c r="C196" s="10">
        <v>664</v>
      </c>
      <c r="D196" s="10">
        <v>748</v>
      </c>
      <c r="E196" s="22">
        <f t="shared" si="7"/>
        <v>0.52974504249291787</v>
      </c>
      <c r="F196" s="10">
        <v>367</v>
      </c>
      <c r="G196" s="11">
        <v>1045</v>
      </c>
      <c r="H196" s="25">
        <f t="shared" si="6"/>
        <v>1412</v>
      </c>
      <c r="I196" s="22">
        <f t="shared" si="8"/>
        <v>0.25991501416430596</v>
      </c>
    </row>
    <row r="197" spans="1:9" x14ac:dyDescent="0.2">
      <c r="A197" t="s">
        <v>232</v>
      </c>
      <c r="B197" s="7" t="s">
        <v>135</v>
      </c>
      <c r="C197" s="10">
        <v>209</v>
      </c>
      <c r="D197" s="10">
        <v>217</v>
      </c>
      <c r="E197" s="22">
        <f t="shared" si="7"/>
        <v>0.50938967136150237</v>
      </c>
      <c r="F197" s="10">
        <v>40</v>
      </c>
      <c r="G197" s="10">
        <v>386</v>
      </c>
      <c r="H197" s="25">
        <f t="shared" si="6"/>
        <v>426</v>
      </c>
      <c r="I197" s="22">
        <f t="shared" si="8"/>
        <v>9.3896713615023469E-2</v>
      </c>
    </row>
    <row r="198" spans="1:9" x14ac:dyDescent="0.2">
      <c r="A198" t="s">
        <v>232</v>
      </c>
      <c r="B198" s="7" t="s">
        <v>137</v>
      </c>
      <c r="C198" s="10">
        <v>191</v>
      </c>
      <c r="D198" s="10">
        <v>195</v>
      </c>
      <c r="E198" s="22">
        <f t="shared" si="7"/>
        <v>0.50518134715025909</v>
      </c>
      <c r="F198" s="10">
        <v>38</v>
      </c>
      <c r="G198" s="10">
        <v>348</v>
      </c>
      <c r="H198" s="25">
        <f t="shared" ref="H198:H230" si="9">F198+G198</f>
        <v>386</v>
      </c>
      <c r="I198" s="22">
        <f t="shared" si="8"/>
        <v>9.8445595854922283E-2</v>
      </c>
    </row>
    <row r="199" spans="1:9" x14ac:dyDescent="0.2">
      <c r="A199" t="s">
        <v>232</v>
      </c>
      <c r="B199" s="7" t="s">
        <v>130</v>
      </c>
      <c r="C199" s="10">
        <v>140</v>
      </c>
      <c r="D199" s="10">
        <v>139</v>
      </c>
      <c r="E199" s="22">
        <f t="shared" ref="E199:E231" si="10">+D199/(C199+D199)</f>
        <v>0.49820788530465948</v>
      </c>
      <c r="F199" s="10">
        <v>22</v>
      </c>
      <c r="G199" s="10">
        <v>256</v>
      </c>
      <c r="H199" s="25">
        <f t="shared" si="9"/>
        <v>278</v>
      </c>
      <c r="I199" s="22">
        <f t="shared" ref="I199:I231" si="11">+F199/(F199+G199)</f>
        <v>7.9136690647482008E-2</v>
      </c>
    </row>
    <row r="200" spans="1:9" x14ac:dyDescent="0.2">
      <c r="A200" t="s">
        <v>232</v>
      </c>
      <c r="B200" s="7" t="s">
        <v>108</v>
      </c>
      <c r="C200" s="10">
        <v>0</v>
      </c>
      <c r="D200" s="10">
        <v>0</v>
      </c>
      <c r="E200" s="22" t="e">
        <f t="shared" si="10"/>
        <v>#DIV/0!</v>
      </c>
      <c r="F200" s="10">
        <v>4</v>
      </c>
      <c r="G200" s="10">
        <v>71</v>
      </c>
      <c r="H200" s="25">
        <f t="shared" si="9"/>
        <v>75</v>
      </c>
      <c r="I200" s="22">
        <f t="shared" si="11"/>
        <v>5.3333333333333337E-2</v>
      </c>
    </row>
    <row r="201" spans="1:9" x14ac:dyDescent="0.2">
      <c r="A201" t="s">
        <v>232</v>
      </c>
      <c r="B201" s="7" t="s">
        <v>123</v>
      </c>
      <c r="C201" s="10">
        <v>0</v>
      </c>
      <c r="D201" s="10">
        <v>0</v>
      </c>
      <c r="E201" s="22" t="e">
        <f t="shared" si="10"/>
        <v>#DIV/0!</v>
      </c>
      <c r="F201" s="10">
        <v>28</v>
      </c>
      <c r="G201" s="10">
        <v>15</v>
      </c>
      <c r="H201" s="25">
        <f t="shared" si="9"/>
        <v>43</v>
      </c>
      <c r="I201" s="22">
        <f t="shared" si="11"/>
        <v>0.65116279069767447</v>
      </c>
    </row>
    <row r="202" spans="1:9" x14ac:dyDescent="0.2">
      <c r="A202" t="s">
        <v>232</v>
      </c>
      <c r="B202" s="7" t="s">
        <v>133</v>
      </c>
      <c r="C202" s="10">
        <v>0</v>
      </c>
      <c r="D202" s="10">
        <v>0</v>
      </c>
      <c r="E202" s="22" t="e">
        <f t="shared" si="10"/>
        <v>#DIV/0!</v>
      </c>
      <c r="F202" s="10">
        <v>26</v>
      </c>
      <c r="G202" s="10">
        <v>7</v>
      </c>
      <c r="H202" s="25">
        <f t="shared" si="9"/>
        <v>33</v>
      </c>
      <c r="I202" s="22">
        <f t="shared" si="11"/>
        <v>0.78787878787878785</v>
      </c>
    </row>
    <row r="203" spans="1:9" x14ac:dyDescent="0.2">
      <c r="A203" t="s">
        <v>232</v>
      </c>
      <c r="B203" s="7" t="s">
        <v>139</v>
      </c>
      <c r="C203" s="10">
        <v>0</v>
      </c>
      <c r="D203" s="10">
        <v>0</v>
      </c>
      <c r="E203" s="22" t="e">
        <f t="shared" si="10"/>
        <v>#DIV/0!</v>
      </c>
      <c r="F203" s="10">
        <v>0</v>
      </c>
      <c r="G203" s="10">
        <v>33</v>
      </c>
      <c r="H203" s="25">
        <f t="shared" si="9"/>
        <v>33</v>
      </c>
      <c r="I203" s="22">
        <f t="shared" si="11"/>
        <v>0</v>
      </c>
    </row>
    <row r="204" spans="1:9" x14ac:dyDescent="0.2">
      <c r="A204" t="s">
        <v>232</v>
      </c>
      <c r="B204" s="7" t="s">
        <v>146</v>
      </c>
      <c r="C204" s="10">
        <v>0</v>
      </c>
      <c r="D204" s="10">
        <v>0</v>
      </c>
      <c r="E204" s="22" t="e">
        <f t="shared" si="10"/>
        <v>#DIV/0!</v>
      </c>
      <c r="F204" s="10">
        <v>1</v>
      </c>
      <c r="G204" s="10">
        <v>25</v>
      </c>
      <c r="H204" s="25">
        <f t="shared" si="9"/>
        <v>26</v>
      </c>
      <c r="I204" s="22">
        <f t="shared" si="11"/>
        <v>3.8461538461538464E-2</v>
      </c>
    </row>
    <row r="205" spans="1:9" x14ac:dyDescent="0.2">
      <c r="A205" t="s">
        <v>232</v>
      </c>
      <c r="B205" s="7" t="s">
        <v>126</v>
      </c>
      <c r="C205" s="10">
        <v>0</v>
      </c>
      <c r="D205" s="10">
        <v>0</v>
      </c>
      <c r="E205" s="22" t="e">
        <f t="shared" si="10"/>
        <v>#DIV/0!</v>
      </c>
      <c r="F205" s="10">
        <v>0</v>
      </c>
      <c r="G205" s="10">
        <v>25</v>
      </c>
      <c r="H205" s="25">
        <f t="shared" si="9"/>
        <v>25</v>
      </c>
      <c r="I205" s="22">
        <f t="shared" si="11"/>
        <v>0</v>
      </c>
    </row>
    <row r="206" spans="1:9" x14ac:dyDescent="0.2">
      <c r="A206" s="26" t="s">
        <v>242</v>
      </c>
      <c r="B206" s="27"/>
      <c r="C206" s="28">
        <f>SUM(C161:C205)</f>
        <v>356795</v>
      </c>
      <c r="D206" s="28">
        <f>SUM(D161:D205)</f>
        <v>382480</v>
      </c>
      <c r="E206" s="22">
        <f t="shared" si="10"/>
        <v>0.51737174934902441</v>
      </c>
      <c r="F206" s="28">
        <f>SUM(F161:F205)</f>
        <v>185180</v>
      </c>
      <c r="G206" s="28">
        <f>SUM(G161:G205)</f>
        <v>554328</v>
      </c>
      <c r="H206" s="29">
        <f t="shared" si="9"/>
        <v>739508</v>
      </c>
      <c r="I206" s="22">
        <f t="shared" si="11"/>
        <v>0.25040973187578769</v>
      </c>
    </row>
    <row r="207" spans="1:9" x14ac:dyDescent="0.2">
      <c r="A207" t="s">
        <v>233</v>
      </c>
      <c r="B207" s="7" t="s">
        <v>199</v>
      </c>
      <c r="C207" s="11">
        <v>9288</v>
      </c>
      <c r="D207" s="11">
        <v>9413</v>
      </c>
      <c r="E207" s="22">
        <f t="shared" si="10"/>
        <v>0.50334206726913</v>
      </c>
      <c r="F207" s="11">
        <v>2863</v>
      </c>
      <c r="G207" s="11">
        <v>15838</v>
      </c>
      <c r="H207" s="25">
        <f t="shared" si="9"/>
        <v>18701</v>
      </c>
      <c r="I207" s="22">
        <f t="shared" si="11"/>
        <v>0.15309341746430671</v>
      </c>
    </row>
    <row r="208" spans="1:9" x14ac:dyDescent="0.2">
      <c r="A208" t="s">
        <v>233</v>
      </c>
      <c r="B208" s="7" t="s">
        <v>212</v>
      </c>
      <c r="C208" s="11">
        <v>2423</v>
      </c>
      <c r="D208" s="11">
        <v>2279</v>
      </c>
      <c r="E208" s="22">
        <f t="shared" si="10"/>
        <v>0.48468736707783922</v>
      </c>
      <c r="F208" s="11">
        <v>3897</v>
      </c>
      <c r="G208" s="10">
        <v>806</v>
      </c>
      <c r="H208" s="25">
        <f t="shared" si="9"/>
        <v>4703</v>
      </c>
      <c r="I208" s="22">
        <f t="shared" si="11"/>
        <v>0.82862002976823301</v>
      </c>
    </row>
    <row r="209" spans="1:9" x14ac:dyDescent="0.2">
      <c r="A209" t="s">
        <v>233</v>
      </c>
      <c r="B209" s="7" t="s">
        <v>210</v>
      </c>
      <c r="C209" s="11">
        <v>1886</v>
      </c>
      <c r="D209" s="11">
        <v>1942</v>
      </c>
      <c r="E209" s="22">
        <f t="shared" si="10"/>
        <v>0.50731452455590387</v>
      </c>
      <c r="F209" s="10">
        <v>509</v>
      </c>
      <c r="G209" s="11">
        <v>3320</v>
      </c>
      <c r="H209" s="25">
        <f t="shared" si="9"/>
        <v>3829</v>
      </c>
      <c r="I209" s="22">
        <f t="shared" si="11"/>
        <v>0.13293288064768868</v>
      </c>
    </row>
    <row r="210" spans="1:9" x14ac:dyDescent="0.2">
      <c r="A210" t="s">
        <v>233</v>
      </c>
      <c r="B210" s="7" t="s">
        <v>201</v>
      </c>
      <c r="C210" s="10">
        <v>410</v>
      </c>
      <c r="D210" s="10">
        <v>396</v>
      </c>
      <c r="E210" s="22">
        <f t="shared" si="10"/>
        <v>0.49131513647642677</v>
      </c>
      <c r="F210" s="10">
        <v>468</v>
      </c>
      <c r="G210" s="10">
        <v>338</v>
      </c>
      <c r="H210" s="25">
        <f t="shared" si="9"/>
        <v>806</v>
      </c>
      <c r="I210" s="22">
        <f t="shared" si="11"/>
        <v>0.58064516129032262</v>
      </c>
    </row>
    <row r="211" spans="1:9" x14ac:dyDescent="0.2">
      <c r="A211" t="s">
        <v>233</v>
      </c>
      <c r="B211" s="7" t="s">
        <v>214</v>
      </c>
      <c r="C211" s="10">
        <v>221</v>
      </c>
      <c r="D211" s="10">
        <v>209</v>
      </c>
      <c r="E211" s="22">
        <f t="shared" si="10"/>
        <v>0.48604651162790696</v>
      </c>
      <c r="F211" s="10">
        <v>348</v>
      </c>
      <c r="G211" s="10">
        <v>82</v>
      </c>
      <c r="H211" s="25">
        <f t="shared" si="9"/>
        <v>430</v>
      </c>
      <c r="I211" s="22">
        <f t="shared" si="11"/>
        <v>0.80930232558139537</v>
      </c>
    </row>
    <row r="212" spans="1:9" x14ac:dyDescent="0.2">
      <c r="A212" t="s">
        <v>233</v>
      </c>
      <c r="B212" s="7" t="s">
        <v>213</v>
      </c>
      <c r="C212" s="10">
        <v>119</v>
      </c>
      <c r="D212" s="10">
        <v>112</v>
      </c>
      <c r="E212" s="22">
        <f t="shared" si="10"/>
        <v>0.48484848484848486</v>
      </c>
      <c r="F212" s="10">
        <v>100</v>
      </c>
      <c r="G212" s="10">
        <v>132</v>
      </c>
      <c r="H212" s="25">
        <f t="shared" si="9"/>
        <v>232</v>
      </c>
      <c r="I212" s="22">
        <f t="shared" si="11"/>
        <v>0.43103448275862066</v>
      </c>
    </row>
    <row r="213" spans="1:9" x14ac:dyDescent="0.2">
      <c r="A213" t="s">
        <v>233</v>
      </c>
      <c r="B213" s="7" t="s">
        <v>209</v>
      </c>
      <c r="C213" s="10">
        <v>108</v>
      </c>
      <c r="D213" s="10">
        <v>103</v>
      </c>
      <c r="E213" s="22">
        <f t="shared" si="10"/>
        <v>0.4881516587677725</v>
      </c>
      <c r="F213" s="10">
        <v>76</v>
      </c>
      <c r="G213" s="10">
        <v>134</v>
      </c>
      <c r="H213" s="25">
        <f t="shared" si="9"/>
        <v>210</v>
      </c>
      <c r="I213" s="22">
        <f t="shared" si="11"/>
        <v>0.3619047619047619</v>
      </c>
    </row>
    <row r="214" spans="1:9" x14ac:dyDescent="0.2">
      <c r="A214" t="s">
        <v>233</v>
      </c>
      <c r="B214" s="7" t="s">
        <v>220</v>
      </c>
      <c r="C214" s="10">
        <v>93</v>
      </c>
      <c r="D214" s="10">
        <v>93</v>
      </c>
      <c r="E214" s="22">
        <f t="shared" si="10"/>
        <v>0.5</v>
      </c>
      <c r="F214" s="10">
        <v>149</v>
      </c>
      <c r="G214" s="10">
        <v>36</v>
      </c>
      <c r="H214" s="25">
        <f t="shared" si="9"/>
        <v>185</v>
      </c>
      <c r="I214" s="22">
        <f t="shared" si="11"/>
        <v>0.80540540540540539</v>
      </c>
    </row>
    <row r="215" spans="1:9" x14ac:dyDescent="0.2">
      <c r="A215" t="s">
        <v>233</v>
      </c>
      <c r="B215" s="7" t="s">
        <v>215</v>
      </c>
      <c r="C215" s="10">
        <v>92</v>
      </c>
      <c r="D215" s="10">
        <v>85</v>
      </c>
      <c r="E215" s="22">
        <f t="shared" si="10"/>
        <v>0.48022598870056499</v>
      </c>
      <c r="F215" s="10">
        <v>139</v>
      </c>
      <c r="G215" s="10">
        <v>38</v>
      </c>
      <c r="H215" s="25">
        <f t="shared" si="9"/>
        <v>177</v>
      </c>
      <c r="I215" s="22">
        <f t="shared" si="11"/>
        <v>0.78531073446327682</v>
      </c>
    </row>
    <row r="216" spans="1:9" x14ac:dyDescent="0.2">
      <c r="A216" t="s">
        <v>233</v>
      </c>
      <c r="B216" s="7" t="s">
        <v>202</v>
      </c>
      <c r="C216" s="10">
        <v>87</v>
      </c>
      <c r="D216" s="10">
        <v>78</v>
      </c>
      <c r="E216" s="22">
        <f t="shared" si="10"/>
        <v>0.47272727272727272</v>
      </c>
      <c r="F216" s="10">
        <v>100</v>
      </c>
      <c r="G216" s="10">
        <v>65</v>
      </c>
      <c r="H216" s="25">
        <f t="shared" si="9"/>
        <v>165</v>
      </c>
      <c r="I216" s="22">
        <f t="shared" si="11"/>
        <v>0.60606060606060608</v>
      </c>
    </row>
    <row r="217" spans="1:9" x14ac:dyDescent="0.2">
      <c r="A217" t="s">
        <v>233</v>
      </c>
      <c r="B217" s="7" t="s">
        <v>206</v>
      </c>
      <c r="C217" s="10">
        <v>0</v>
      </c>
      <c r="D217" s="10">
        <v>0</v>
      </c>
      <c r="E217" s="22" t="e">
        <f t="shared" si="10"/>
        <v>#DIV/0!</v>
      </c>
      <c r="F217" s="10">
        <v>82</v>
      </c>
      <c r="G217" s="10">
        <v>34</v>
      </c>
      <c r="H217" s="25">
        <f t="shared" si="9"/>
        <v>116</v>
      </c>
      <c r="I217" s="22">
        <f t="shared" si="11"/>
        <v>0.7068965517241379</v>
      </c>
    </row>
    <row r="218" spans="1:9" x14ac:dyDescent="0.2">
      <c r="A218" t="s">
        <v>233</v>
      </c>
      <c r="B218" s="7" t="s">
        <v>218</v>
      </c>
      <c r="C218" s="10">
        <v>0</v>
      </c>
      <c r="D218" s="10">
        <v>0</v>
      </c>
      <c r="E218" s="22" t="e">
        <f t="shared" si="10"/>
        <v>#DIV/0!</v>
      </c>
      <c r="F218" s="10">
        <v>54</v>
      </c>
      <c r="G218" s="10">
        <v>44</v>
      </c>
      <c r="H218" s="25">
        <f t="shared" si="9"/>
        <v>98</v>
      </c>
      <c r="I218" s="22">
        <f t="shared" si="11"/>
        <v>0.55102040816326525</v>
      </c>
    </row>
    <row r="219" spans="1:9" x14ac:dyDescent="0.2">
      <c r="A219" t="s">
        <v>233</v>
      </c>
      <c r="B219" s="7" t="s">
        <v>203</v>
      </c>
      <c r="C219" s="10">
        <v>0</v>
      </c>
      <c r="D219" s="10">
        <v>0</v>
      </c>
      <c r="E219" s="22" t="e">
        <f t="shared" si="10"/>
        <v>#DIV/0!</v>
      </c>
      <c r="F219" s="10">
        <v>52</v>
      </c>
      <c r="G219" s="10">
        <v>30</v>
      </c>
      <c r="H219" s="25">
        <f t="shared" si="9"/>
        <v>82</v>
      </c>
      <c r="I219" s="22">
        <f t="shared" si="11"/>
        <v>0.63414634146341464</v>
      </c>
    </row>
    <row r="220" spans="1:9" x14ac:dyDescent="0.2">
      <c r="A220" t="s">
        <v>233</v>
      </c>
      <c r="B220" s="7" t="s">
        <v>204</v>
      </c>
      <c r="C220" s="10">
        <v>0</v>
      </c>
      <c r="D220" s="10">
        <v>0</v>
      </c>
      <c r="E220" s="22" t="e">
        <f t="shared" si="10"/>
        <v>#DIV/0!</v>
      </c>
      <c r="F220" s="10">
        <v>34</v>
      </c>
      <c r="G220" s="10">
        <v>40</v>
      </c>
      <c r="H220" s="25">
        <f t="shared" si="9"/>
        <v>74</v>
      </c>
      <c r="I220" s="22">
        <f t="shared" si="11"/>
        <v>0.45945945945945948</v>
      </c>
    </row>
    <row r="221" spans="1:9" x14ac:dyDescent="0.2">
      <c r="A221" t="s">
        <v>233</v>
      </c>
      <c r="B221" s="7" t="s">
        <v>216</v>
      </c>
      <c r="C221" s="10">
        <v>0</v>
      </c>
      <c r="D221" s="10">
        <v>0</v>
      </c>
      <c r="E221" s="22" t="e">
        <f t="shared" si="10"/>
        <v>#DIV/0!</v>
      </c>
      <c r="F221" s="10">
        <v>32</v>
      </c>
      <c r="G221" s="10">
        <v>34</v>
      </c>
      <c r="H221" s="25">
        <f t="shared" si="9"/>
        <v>66</v>
      </c>
      <c r="I221" s="22">
        <f t="shared" si="11"/>
        <v>0.48484848484848486</v>
      </c>
    </row>
    <row r="222" spans="1:9" x14ac:dyDescent="0.2">
      <c r="A222" t="s">
        <v>233</v>
      </c>
      <c r="B222" s="7" t="s">
        <v>205</v>
      </c>
      <c r="C222" s="10">
        <v>0</v>
      </c>
      <c r="D222" s="10">
        <v>0</v>
      </c>
      <c r="E222" s="22" t="e">
        <f t="shared" si="10"/>
        <v>#DIV/0!</v>
      </c>
      <c r="F222" s="10">
        <v>18</v>
      </c>
      <c r="G222" s="10">
        <v>45</v>
      </c>
      <c r="H222" s="25">
        <f t="shared" si="9"/>
        <v>63</v>
      </c>
      <c r="I222" s="22">
        <f t="shared" si="11"/>
        <v>0.2857142857142857</v>
      </c>
    </row>
    <row r="223" spans="1:9" x14ac:dyDescent="0.2">
      <c r="A223" t="s">
        <v>233</v>
      </c>
      <c r="B223" s="7" t="s">
        <v>200</v>
      </c>
      <c r="C223" s="10">
        <v>0</v>
      </c>
      <c r="D223" s="10">
        <v>0</v>
      </c>
      <c r="E223" s="22" t="e">
        <f t="shared" si="10"/>
        <v>#DIV/0!</v>
      </c>
      <c r="F223" s="10">
        <v>7</v>
      </c>
      <c r="G223" s="10">
        <v>13</v>
      </c>
      <c r="H223" s="25">
        <f t="shared" si="9"/>
        <v>20</v>
      </c>
      <c r="I223" s="22">
        <f t="shared" si="11"/>
        <v>0.35</v>
      </c>
    </row>
    <row r="224" spans="1:9" x14ac:dyDescent="0.2">
      <c r="A224" t="s">
        <v>233</v>
      </c>
      <c r="B224" s="7" t="s">
        <v>211</v>
      </c>
      <c r="C224" s="10">
        <v>0</v>
      </c>
      <c r="D224" s="10">
        <v>0</v>
      </c>
      <c r="E224" s="22" t="e">
        <f t="shared" si="10"/>
        <v>#DIV/0!</v>
      </c>
      <c r="F224" s="10">
        <v>5</v>
      </c>
      <c r="G224" s="10">
        <v>14</v>
      </c>
      <c r="H224" s="25">
        <f t="shared" si="9"/>
        <v>19</v>
      </c>
      <c r="I224" s="22">
        <f t="shared" si="11"/>
        <v>0.26315789473684209</v>
      </c>
    </row>
    <row r="225" spans="1:9" x14ac:dyDescent="0.2">
      <c r="A225" t="s">
        <v>233</v>
      </c>
      <c r="B225" s="7" t="s">
        <v>221</v>
      </c>
      <c r="C225" s="10">
        <v>0</v>
      </c>
      <c r="D225" s="10">
        <v>0</v>
      </c>
      <c r="E225" s="22" t="e">
        <f t="shared" si="10"/>
        <v>#DIV/0!</v>
      </c>
      <c r="F225" s="10">
        <v>14</v>
      </c>
      <c r="G225" s="10">
        <v>0</v>
      </c>
      <c r="H225" s="25">
        <f t="shared" si="9"/>
        <v>14</v>
      </c>
      <c r="I225" s="22">
        <f t="shared" si="11"/>
        <v>1</v>
      </c>
    </row>
    <row r="226" spans="1:9" x14ac:dyDescent="0.2">
      <c r="A226" t="s">
        <v>233</v>
      </c>
      <c r="B226" s="7" t="s">
        <v>207</v>
      </c>
      <c r="C226" s="10">
        <v>0</v>
      </c>
      <c r="D226" s="10">
        <v>0</v>
      </c>
      <c r="E226" s="22" t="e">
        <f t="shared" si="10"/>
        <v>#DIV/0!</v>
      </c>
      <c r="F226" s="10">
        <v>0</v>
      </c>
      <c r="G226" s="10">
        <v>11</v>
      </c>
      <c r="H226" s="25">
        <f t="shared" si="9"/>
        <v>11</v>
      </c>
      <c r="I226" s="22">
        <f t="shared" si="11"/>
        <v>0</v>
      </c>
    </row>
    <row r="227" spans="1:9" x14ac:dyDescent="0.2">
      <c r="A227" t="s">
        <v>233</v>
      </c>
      <c r="B227" s="7" t="s">
        <v>219</v>
      </c>
      <c r="C227" s="10">
        <v>0</v>
      </c>
      <c r="D227" s="10">
        <v>0</v>
      </c>
      <c r="E227" s="22" t="e">
        <f t="shared" si="10"/>
        <v>#DIV/0!</v>
      </c>
      <c r="F227" s="10">
        <v>6</v>
      </c>
      <c r="G227" s="10">
        <v>5</v>
      </c>
      <c r="H227" s="25">
        <f t="shared" si="9"/>
        <v>11</v>
      </c>
      <c r="I227" s="22">
        <f t="shared" si="11"/>
        <v>0.54545454545454541</v>
      </c>
    </row>
    <row r="228" spans="1:9" x14ac:dyDescent="0.2">
      <c r="A228" t="s">
        <v>233</v>
      </c>
      <c r="B228" s="7" t="s">
        <v>208</v>
      </c>
      <c r="C228" s="10">
        <v>0</v>
      </c>
      <c r="D228" s="10">
        <v>0</v>
      </c>
      <c r="E228" s="22" t="e">
        <f t="shared" si="10"/>
        <v>#DIV/0!</v>
      </c>
      <c r="F228" s="10">
        <v>1</v>
      </c>
      <c r="G228" s="10">
        <v>1</v>
      </c>
      <c r="H228" s="25">
        <f t="shared" si="9"/>
        <v>2</v>
      </c>
      <c r="I228" s="22">
        <f t="shared" si="11"/>
        <v>0.5</v>
      </c>
    </row>
    <row r="229" spans="1:9" x14ac:dyDescent="0.2">
      <c r="A229" t="s">
        <v>233</v>
      </c>
      <c r="B229" s="7" t="s">
        <v>217</v>
      </c>
      <c r="C229" s="10">
        <v>0</v>
      </c>
      <c r="D229" s="10">
        <v>0</v>
      </c>
      <c r="E229" s="22" t="e">
        <f t="shared" si="10"/>
        <v>#DIV/0!</v>
      </c>
      <c r="F229" s="10">
        <v>1</v>
      </c>
      <c r="G229" s="10">
        <v>0</v>
      </c>
      <c r="H229" s="25">
        <f t="shared" si="9"/>
        <v>1</v>
      </c>
      <c r="I229" s="22">
        <f t="shared" si="11"/>
        <v>1</v>
      </c>
    </row>
    <row r="230" spans="1:9" x14ac:dyDescent="0.2">
      <c r="A230" s="26" t="s">
        <v>243</v>
      </c>
      <c r="B230" s="27"/>
      <c r="C230" s="28">
        <f>SUM(C207:C229)</f>
        <v>14727</v>
      </c>
      <c r="D230" s="28">
        <f>SUM(D207:D229)</f>
        <v>14710</v>
      </c>
      <c r="E230" s="22">
        <f t="shared" si="10"/>
        <v>0.49971124774943099</v>
      </c>
      <c r="F230" s="28">
        <f>SUM(F207:F229)</f>
        <v>8955</v>
      </c>
      <c r="G230" s="28">
        <f>SUM(G207:G229)</f>
        <v>21060</v>
      </c>
      <c r="H230" s="29">
        <f t="shared" si="9"/>
        <v>30015</v>
      </c>
      <c r="I230" s="22">
        <f t="shared" si="11"/>
        <v>0.29835082458770612</v>
      </c>
    </row>
    <row r="231" spans="1:9" x14ac:dyDescent="0.2">
      <c r="A231" s="16" t="s">
        <v>244</v>
      </c>
      <c r="B231" s="16"/>
      <c r="C231" s="17">
        <f>C230+C206+C160+C110+C59</f>
        <v>3014881</v>
      </c>
      <c r="D231" s="17">
        <f>D230+D206+D160+D110+D59</f>
        <v>2971907</v>
      </c>
      <c r="E231" s="18">
        <f t="shared" si="10"/>
        <v>0.49641093020163735</v>
      </c>
      <c r="F231" s="17">
        <f>F230+F206+F160+F110+F59</f>
        <v>3166651</v>
      </c>
      <c r="G231" s="17">
        <f>G230+G206+G160+G110+G59</f>
        <v>2822218</v>
      </c>
      <c r="H231" s="17">
        <f>H230+H206+H160+H110+H59</f>
        <v>5988869</v>
      </c>
      <c r="I231" s="18">
        <f t="shared" si="11"/>
        <v>0.52875609735327322</v>
      </c>
    </row>
    <row r="232" spans="1:9" x14ac:dyDescent="0.2">
      <c r="E232" s="19"/>
      <c r="H232" s="23"/>
      <c r="I232" s="19"/>
    </row>
    <row r="233" spans="1:9" x14ac:dyDescent="0.2">
      <c r="D233" s="3"/>
      <c r="E233" s="21"/>
      <c r="H233" s="23"/>
      <c r="I233" s="19"/>
    </row>
    <row r="234" spans="1:9" x14ac:dyDescent="0.2">
      <c r="E234" s="19"/>
      <c r="H234" s="23"/>
      <c r="I234" s="19"/>
    </row>
    <row r="235" spans="1:9" x14ac:dyDescent="0.2">
      <c r="A235" t="s">
        <v>222</v>
      </c>
      <c r="E235" s="19"/>
      <c r="H235" s="23"/>
      <c r="I235" s="19"/>
    </row>
    <row r="236" spans="1:9" x14ac:dyDescent="0.2">
      <c r="A236" s="30" t="s">
        <v>249</v>
      </c>
      <c r="E236" s="19"/>
      <c r="H236" s="23"/>
      <c r="I236" s="19"/>
    </row>
    <row r="237" spans="1:9" x14ac:dyDescent="0.2">
      <c r="E237" s="19"/>
      <c r="H237" s="23"/>
      <c r="I237" s="19"/>
    </row>
    <row r="238" spans="1:9" x14ac:dyDescent="0.2">
      <c r="E238" s="19"/>
      <c r="H238" s="23"/>
      <c r="I238" s="19"/>
    </row>
    <row r="239" spans="1:9" x14ac:dyDescent="0.2">
      <c r="E239" s="19"/>
      <c r="H239" s="23"/>
      <c r="I239" s="19"/>
    </row>
  </sheetData>
  <customSheetViews>
    <customSheetView guid="{8B15F44B-B823-4FFE-857D-A60319BFA1B9}" showRuler="0" topLeftCell="A35">
      <selection activeCell="B44" sqref="B44"/>
      <pageMargins left="0.75" right="0.75" top="1" bottom="1" header="0" footer="0"/>
      <pageSetup paperSize="9" orientation="portrait" horizontalDpi="300" verticalDpi="300" r:id="rId1"/>
      <headerFooter alignWithMargins="0"/>
    </customSheetView>
  </customSheetViews>
  <mergeCells count="1">
    <mergeCell ref="A1:G1"/>
  </mergeCells>
  <phoneticPr fontId="3" type="noConversion"/>
  <pageMargins left="0.75" right="0.75" top="1" bottom="1" header="0" footer="0"/>
  <pageSetup paperSize="9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A1:F58"/>
  <sheetViews>
    <sheetView workbookViewId="0">
      <selection activeCell="F33" sqref="F33"/>
    </sheetView>
  </sheetViews>
  <sheetFormatPr baseColWidth="10" defaultRowHeight="12.75" x14ac:dyDescent="0.2"/>
  <cols>
    <col min="1" max="1" width="24.42578125" bestFit="1" customWidth="1"/>
  </cols>
  <sheetData>
    <row r="1" spans="1:6" x14ac:dyDescent="0.2">
      <c r="A1" s="6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36</v>
      </c>
      <c r="B2" s="4">
        <v>54033</v>
      </c>
      <c r="C2" s="4">
        <v>54912</v>
      </c>
      <c r="D2" s="4">
        <v>62031</v>
      </c>
      <c r="E2" s="4">
        <v>46914</v>
      </c>
      <c r="F2" s="3">
        <f t="shared" ref="F2:F33" si="0">+E2+D2</f>
        <v>108945</v>
      </c>
    </row>
    <row r="3" spans="1:6" x14ac:dyDescent="0.2">
      <c r="A3" s="7" t="s">
        <v>15</v>
      </c>
      <c r="B3" s="4">
        <v>34096</v>
      </c>
      <c r="C3" s="4">
        <v>33130</v>
      </c>
      <c r="D3" s="4">
        <v>36519</v>
      </c>
      <c r="E3" s="4">
        <v>30708</v>
      </c>
      <c r="F3" s="3">
        <f t="shared" si="0"/>
        <v>67227</v>
      </c>
    </row>
    <row r="4" spans="1:6" x14ac:dyDescent="0.2">
      <c r="A4" s="7" t="s">
        <v>17</v>
      </c>
      <c r="B4" s="4">
        <v>30659</v>
      </c>
      <c r="C4" s="4">
        <v>30436</v>
      </c>
      <c r="D4" s="4">
        <v>50600</v>
      </c>
      <c r="E4" s="4">
        <v>10495</v>
      </c>
      <c r="F4" s="3">
        <f t="shared" si="0"/>
        <v>61095</v>
      </c>
    </row>
    <row r="5" spans="1:6" x14ac:dyDescent="0.2">
      <c r="A5" s="7" t="s">
        <v>11</v>
      </c>
      <c r="B5" s="4">
        <v>24904</v>
      </c>
      <c r="C5" s="4">
        <v>25432</v>
      </c>
      <c r="D5" s="4">
        <v>35254</v>
      </c>
      <c r="E5" s="4">
        <v>15081</v>
      </c>
      <c r="F5" s="3">
        <f t="shared" si="0"/>
        <v>50335</v>
      </c>
    </row>
    <row r="6" spans="1:6" x14ac:dyDescent="0.2">
      <c r="A6" s="7" t="s">
        <v>47</v>
      </c>
      <c r="B6" s="4">
        <v>19597</v>
      </c>
      <c r="C6" s="4">
        <v>20303</v>
      </c>
      <c r="D6" s="4">
        <v>19892</v>
      </c>
      <c r="E6" s="4">
        <v>20008</v>
      </c>
      <c r="F6" s="3">
        <f t="shared" si="0"/>
        <v>39900</v>
      </c>
    </row>
    <row r="7" spans="1:6" x14ac:dyDescent="0.2">
      <c r="A7" s="7" t="s">
        <v>50</v>
      </c>
      <c r="B7" s="4">
        <v>16251</v>
      </c>
      <c r="C7" s="4">
        <v>16541</v>
      </c>
      <c r="D7" s="4">
        <v>23914</v>
      </c>
      <c r="E7" s="4">
        <v>8878</v>
      </c>
      <c r="F7" s="3">
        <f t="shared" si="0"/>
        <v>32792</v>
      </c>
    </row>
    <row r="8" spans="1:6" x14ac:dyDescent="0.2">
      <c r="A8" s="7" t="s">
        <v>1</v>
      </c>
      <c r="B8" s="4">
        <v>15575</v>
      </c>
      <c r="C8" s="4">
        <v>15199</v>
      </c>
      <c r="D8" s="4">
        <v>12763</v>
      </c>
      <c r="E8" s="4">
        <v>18011</v>
      </c>
      <c r="F8" s="3">
        <f t="shared" si="0"/>
        <v>30774</v>
      </c>
    </row>
    <row r="9" spans="1:6" x14ac:dyDescent="0.2">
      <c r="A9" s="7" t="s">
        <v>24</v>
      </c>
      <c r="B9" s="4">
        <v>14805</v>
      </c>
      <c r="C9" s="4">
        <v>14744</v>
      </c>
      <c r="D9" s="4">
        <v>20050</v>
      </c>
      <c r="E9" s="4">
        <v>9499</v>
      </c>
      <c r="F9" s="3">
        <f t="shared" si="0"/>
        <v>29549</v>
      </c>
    </row>
    <row r="10" spans="1:6" x14ac:dyDescent="0.2">
      <c r="A10" s="7" t="s">
        <v>48</v>
      </c>
      <c r="B10" s="4">
        <v>14480</v>
      </c>
      <c r="C10" s="4">
        <v>14402</v>
      </c>
      <c r="D10" s="4">
        <v>18742</v>
      </c>
      <c r="E10" s="4">
        <v>10141</v>
      </c>
      <c r="F10" s="3">
        <f t="shared" si="0"/>
        <v>28883</v>
      </c>
    </row>
    <row r="11" spans="1:6" x14ac:dyDescent="0.2">
      <c r="A11" s="7" t="s">
        <v>31</v>
      </c>
      <c r="B11" s="4">
        <v>13946</v>
      </c>
      <c r="C11" s="4">
        <v>13920</v>
      </c>
      <c r="D11" s="4">
        <v>12649</v>
      </c>
      <c r="E11" s="4">
        <v>15218</v>
      </c>
      <c r="F11" s="3">
        <f t="shared" si="0"/>
        <v>27867</v>
      </c>
    </row>
    <row r="12" spans="1:6" x14ac:dyDescent="0.2">
      <c r="A12" s="7" t="s">
        <v>53</v>
      </c>
      <c r="B12" s="4">
        <v>10523</v>
      </c>
      <c r="C12" s="4">
        <v>10620</v>
      </c>
      <c r="D12" s="4">
        <v>18221</v>
      </c>
      <c r="E12" s="4">
        <v>2922</v>
      </c>
      <c r="F12" s="3">
        <f t="shared" si="0"/>
        <v>21143</v>
      </c>
    </row>
    <row r="13" spans="1:6" x14ac:dyDescent="0.2">
      <c r="A13" s="7" t="s">
        <v>20</v>
      </c>
      <c r="B13" s="4">
        <v>9793</v>
      </c>
      <c r="C13" s="4">
        <v>9885</v>
      </c>
      <c r="D13" s="4">
        <v>12230</v>
      </c>
      <c r="E13" s="4">
        <v>7448</v>
      </c>
      <c r="F13" s="3">
        <f t="shared" si="0"/>
        <v>19678</v>
      </c>
    </row>
    <row r="14" spans="1:6" x14ac:dyDescent="0.2">
      <c r="A14" s="7" t="s">
        <v>34</v>
      </c>
      <c r="B14" s="4">
        <v>9525</v>
      </c>
      <c r="C14" s="4">
        <v>9761</v>
      </c>
      <c r="D14" s="4">
        <v>11792</v>
      </c>
      <c r="E14" s="4">
        <v>7494</v>
      </c>
      <c r="F14" s="3">
        <f t="shared" si="0"/>
        <v>19286</v>
      </c>
    </row>
    <row r="15" spans="1:6" x14ac:dyDescent="0.2">
      <c r="A15" s="7" t="s">
        <v>28</v>
      </c>
      <c r="B15" s="4">
        <v>7692</v>
      </c>
      <c r="C15" s="4">
        <v>7804</v>
      </c>
      <c r="D15" s="4">
        <v>11024</v>
      </c>
      <c r="E15" s="4">
        <v>4472</v>
      </c>
      <c r="F15" s="3">
        <f t="shared" si="0"/>
        <v>15496</v>
      </c>
    </row>
    <row r="16" spans="1:6" x14ac:dyDescent="0.2">
      <c r="A16" s="7" t="s">
        <v>7</v>
      </c>
      <c r="B16" s="4">
        <v>7302</v>
      </c>
      <c r="C16" s="4">
        <v>7390</v>
      </c>
      <c r="D16" s="4">
        <v>7633</v>
      </c>
      <c r="E16" s="4">
        <v>7060</v>
      </c>
      <c r="F16" s="3">
        <f t="shared" si="0"/>
        <v>14693</v>
      </c>
    </row>
    <row r="17" spans="1:6" x14ac:dyDescent="0.2">
      <c r="A17" s="7" t="s">
        <v>13</v>
      </c>
      <c r="B17" s="4">
        <v>7394</v>
      </c>
      <c r="C17" s="4">
        <v>7133</v>
      </c>
      <c r="D17" s="4">
        <v>7860</v>
      </c>
      <c r="E17" s="4">
        <v>6666</v>
      </c>
      <c r="F17" s="3">
        <f t="shared" si="0"/>
        <v>14526</v>
      </c>
    </row>
    <row r="18" spans="1:6" x14ac:dyDescent="0.2">
      <c r="A18" s="7" t="s">
        <v>0</v>
      </c>
      <c r="B18" s="4">
        <v>6168</v>
      </c>
      <c r="C18" s="4">
        <v>6310</v>
      </c>
      <c r="D18" s="4">
        <v>8295</v>
      </c>
      <c r="E18" s="4">
        <v>4183</v>
      </c>
      <c r="F18" s="3">
        <f t="shared" si="0"/>
        <v>12478</v>
      </c>
    </row>
    <row r="19" spans="1:6" x14ac:dyDescent="0.2">
      <c r="A19" s="7" t="s">
        <v>4</v>
      </c>
      <c r="B19" s="4">
        <v>5797</v>
      </c>
      <c r="C19" s="4">
        <v>5819</v>
      </c>
      <c r="D19" s="4">
        <v>9535</v>
      </c>
      <c r="E19" s="4">
        <v>2081</v>
      </c>
      <c r="F19" s="3">
        <f t="shared" si="0"/>
        <v>11616</v>
      </c>
    </row>
    <row r="20" spans="1:6" x14ac:dyDescent="0.2">
      <c r="A20" s="7" t="s">
        <v>55</v>
      </c>
      <c r="B20" s="4">
        <v>5723</v>
      </c>
      <c r="C20" s="4">
        <v>5806</v>
      </c>
      <c r="D20" s="4">
        <v>7543</v>
      </c>
      <c r="E20" s="4">
        <v>3986</v>
      </c>
      <c r="F20" s="3">
        <f t="shared" si="0"/>
        <v>11529</v>
      </c>
    </row>
    <row r="21" spans="1:6" x14ac:dyDescent="0.2">
      <c r="A21" s="7" t="s">
        <v>30</v>
      </c>
      <c r="B21" s="4">
        <v>5409</v>
      </c>
      <c r="C21" s="4">
        <v>5551</v>
      </c>
      <c r="D21" s="4">
        <v>7741</v>
      </c>
      <c r="E21" s="4">
        <v>3219</v>
      </c>
      <c r="F21" s="3">
        <f t="shared" si="0"/>
        <v>10960</v>
      </c>
    </row>
    <row r="22" spans="1:6" x14ac:dyDescent="0.2">
      <c r="A22" s="7" t="s">
        <v>29</v>
      </c>
      <c r="B22" s="4">
        <v>5274</v>
      </c>
      <c r="C22" s="4">
        <v>5366</v>
      </c>
      <c r="D22" s="4">
        <v>9050</v>
      </c>
      <c r="E22" s="4">
        <v>1591</v>
      </c>
      <c r="F22" s="3">
        <f t="shared" si="0"/>
        <v>10641</v>
      </c>
    </row>
    <row r="23" spans="1:6" x14ac:dyDescent="0.2">
      <c r="A23" s="7" t="s">
        <v>37</v>
      </c>
      <c r="B23" s="4">
        <v>5145</v>
      </c>
      <c r="C23" s="4">
        <v>5256</v>
      </c>
      <c r="D23" s="4">
        <v>8313</v>
      </c>
      <c r="E23" s="4">
        <v>2087</v>
      </c>
      <c r="F23" s="3">
        <f t="shared" si="0"/>
        <v>10400</v>
      </c>
    </row>
    <row r="24" spans="1:6" x14ac:dyDescent="0.2">
      <c r="A24" s="7" t="s">
        <v>46</v>
      </c>
      <c r="B24" s="4">
        <v>4801</v>
      </c>
      <c r="C24" s="4">
        <v>4871</v>
      </c>
      <c r="D24" s="4">
        <v>7050</v>
      </c>
      <c r="E24" s="4">
        <v>2622</v>
      </c>
      <c r="F24" s="3">
        <f t="shared" si="0"/>
        <v>9672</v>
      </c>
    </row>
    <row r="25" spans="1:6" x14ac:dyDescent="0.2">
      <c r="A25" s="7" t="s">
        <v>52</v>
      </c>
      <c r="B25" s="4">
        <v>4778</v>
      </c>
      <c r="C25" s="4">
        <v>4682</v>
      </c>
      <c r="D25" s="4">
        <v>3331</v>
      </c>
      <c r="E25" s="4">
        <v>6129</v>
      </c>
      <c r="F25" s="3">
        <f t="shared" si="0"/>
        <v>9460</v>
      </c>
    </row>
    <row r="26" spans="1:6" x14ac:dyDescent="0.2">
      <c r="A26" s="7" t="s">
        <v>43</v>
      </c>
      <c r="B26" s="4">
        <v>4608</v>
      </c>
      <c r="C26" s="4">
        <v>4632</v>
      </c>
      <c r="D26" s="4">
        <v>4960</v>
      </c>
      <c r="E26" s="4">
        <v>4279</v>
      </c>
      <c r="F26" s="3">
        <f t="shared" si="0"/>
        <v>9239</v>
      </c>
    </row>
    <row r="27" spans="1:6" x14ac:dyDescent="0.2">
      <c r="A27" s="7" t="s">
        <v>54</v>
      </c>
      <c r="B27" s="4">
        <v>4439</v>
      </c>
      <c r="C27" s="4">
        <v>4537</v>
      </c>
      <c r="D27" s="4">
        <v>5006</v>
      </c>
      <c r="E27" s="4">
        <v>3970</v>
      </c>
      <c r="F27" s="3">
        <f t="shared" si="0"/>
        <v>8976</v>
      </c>
    </row>
    <row r="28" spans="1:6" x14ac:dyDescent="0.2">
      <c r="A28" s="7" t="s">
        <v>9</v>
      </c>
      <c r="B28" s="4">
        <v>3687</v>
      </c>
      <c r="C28" s="4">
        <v>3771</v>
      </c>
      <c r="D28" s="4">
        <v>5708</v>
      </c>
      <c r="E28" s="4">
        <v>1750</v>
      </c>
      <c r="F28" s="3">
        <f t="shared" si="0"/>
        <v>7458</v>
      </c>
    </row>
    <row r="29" spans="1:6" x14ac:dyDescent="0.2">
      <c r="A29" s="7" t="s">
        <v>21</v>
      </c>
      <c r="B29" s="4">
        <v>3701</v>
      </c>
      <c r="C29" s="4">
        <v>3658</v>
      </c>
      <c r="D29" s="4">
        <v>5002</v>
      </c>
      <c r="E29" s="4">
        <v>2357</v>
      </c>
      <c r="F29" s="3">
        <f t="shared" si="0"/>
        <v>7359</v>
      </c>
    </row>
    <row r="30" spans="1:6" x14ac:dyDescent="0.2">
      <c r="A30" s="7" t="s">
        <v>39</v>
      </c>
      <c r="B30" s="4">
        <v>3572</v>
      </c>
      <c r="C30" s="4">
        <v>3663</v>
      </c>
      <c r="D30" s="4">
        <v>6797</v>
      </c>
      <c r="E30" s="5">
        <v>438</v>
      </c>
      <c r="F30" s="3">
        <f t="shared" si="0"/>
        <v>7235</v>
      </c>
    </row>
    <row r="31" spans="1:6" x14ac:dyDescent="0.2">
      <c r="A31" s="7" t="s">
        <v>5</v>
      </c>
      <c r="B31" s="4">
        <v>3212</v>
      </c>
      <c r="C31" s="4">
        <v>3353</v>
      </c>
      <c r="D31" s="4">
        <v>5997</v>
      </c>
      <c r="E31" s="5">
        <v>568</v>
      </c>
      <c r="F31" s="3">
        <f t="shared" si="0"/>
        <v>6565</v>
      </c>
    </row>
    <row r="32" spans="1:6" x14ac:dyDescent="0.2">
      <c r="A32" s="7" t="s">
        <v>2</v>
      </c>
      <c r="B32" s="4">
        <v>2926</v>
      </c>
      <c r="C32" s="4">
        <v>3011</v>
      </c>
      <c r="D32" s="4">
        <v>3475</v>
      </c>
      <c r="E32" s="4">
        <v>2462</v>
      </c>
      <c r="F32" s="3">
        <f t="shared" si="0"/>
        <v>5937</v>
      </c>
    </row>
    <row r="33" spans="1:6" x14ac:dyDescent="0.2">
      <c r="A33" s="7" t="s">
        <v>27</v>
      </c>
      <c r="B33" s="4">
        <v>2835</v>
      </c>
      <c r="C33" s="4">
        <v>2635</v>
      </c>
      <c r="D33" s="5">
        <v>702</v>
      </c>
      <c r="E33" s="4">
        <v>4769</v>
      </c>
      <c r="F33" s="3">
        <f t="shared" si="0"/>
        <v>5471</v>
      </c>
    </row>
    <row r="34" spans="1:6" x14ac:dyDescent="0.2">
      <c r="A34" s="7" t="s">
        <v>45</v>
      </c>
      <c r="B34" s="4">
        <v>2315</v>
      </c>
      <c r="C34" s="4">
        <v>2402</v>
      </c>
      <c r="D34" s="4">
        <v>3022</v>
      </c>
      <c r="E34" s="4">
        <v>1695</v>
      </c>
      <c r="F34" s="3">
        <f t="shared" ref="F34:F57" si="1">+E34+D34</f>
        <v>4717</v>
      </c>
    </row>
    <row r="35" spans="1:6" x14ac:dyDescent="0.2">
      <c r="A35" s="7" t="s">
        <v>51</v>
      </c>
      <c r="B35" s="4">
        <v>2237</v>
      </c>
      <c r="C35" s="4">
        <v>2275</v>
      </c>
      <c r="D35" s="4">
        <v>3035</v>
      </c>
      <c r="E35" s="4">
        <v>1478</v>
      </c>
      <c r="F35" s="3">
        <f t="shared" si="1"/>
        <v>4513</v>
      </c>
    </row>
    <row r="36" spans="1:6" x14ac:dyDescent="0.2">
      <c r="A36" s="7" t="s">
        <v>16</v>
      </c>
      <c r="B36" s="4">
        <v>1846</v>
      </c>
      <c r="C36" s="4">
        <v>1874</v>
      </c>
      <c r="D36" s="4">
        <v>3035</v>
      </c>
      <c r="E36" s="5">
        <v>684</v>
      </c>
      <c r="F36" s="3">
        <f t="shared" si="1"/>
        <v>3719</v>
      </c>
    </row>
    <row r="37" spans="1:6" x14ac:dyDescent="0.2">
      <c r="A37" s="7" t="s">
        <v>8</v>
      </c>
      <c r="B37" s="4">
        <v>1725</v>
      </c>
      <c r="C37" s="4">
        <v>1824</v>
      </c>
      <c r="D37" s="4">
        <v>2103</v>
      </c>
      <c r="E37" s="4">
        <v>1447</v>
      </c>
      <c r="F37" s="3">
        <f t="shared" si="1"/>
        <v>3550</v>
      </c>
    </row>
    <row r="38" spans="1:6" x14ac:dyDescent="0.2">
      <c r="A38" s="7" t="s">
        <v>26</v>
      </c>
      <c r="B38" s="4">
        <v>1471</v>
      </c>
      <c r="C38" s="4">
        <v>1459</v>
      </c>
      <c r="D38" s="4">
        <v>1544</v>
      </c>
      <c r="E38" s="4">
        <v>1386</v>
      </c>
      <c r="F38" s="3">
        <f t="shared" si="1"/>
        <v>2930</v>
      </c>
    </row>
    <row r="39" spans="1:6" x14ac:dyDescent="0.2">
      <c r="A39" s="7" t="s">
        <v>12</v>
      </c>
      <c r="B39" s="4">
        <v>1400</v>
      </c>
      <c r="C39" s="4">
        <v>1464</v>
      </c>
      <c r="D39" s="4">
        <v>1097</v>
      </c>
      <c r="E39" s="4">
        <v>1767</v>
      </c>
      <c r="F39" s="3">
        <f t="shared" si="1"/>
        <v>2864</v>
      </c>
    </row>
    <row r="40" spans="1:6" x14ac:dyDescent="0.2">
      <c r="A40" s="7" t="s">
        <v>33</v>
      </c>
      <c r="B40" s="4">
        <v>1288</v>
      </c>
      <c r="C40" s="4">
        <v>1310</v>
      </c>
      <c r="D40" s="4">
        <v>1134</v>
      </c>
      <c r="E40" s="4">
        <v>1464</v>
      </c>
      <c r="F40" s="3">
        <f t="shared" si="1"/>
        <v>2598</v>
      </c>
    </row>
    <row r="41" spans="1:6" x14ac:dyDescent="0.2">
      <c r="A41" s="7" t="s">
        <v>25</v>
      </c>
      <c r="B41" s="4">
        <v>1038</v>
      </c>
      <c r="C41" s="4">
        <v>1070</v>
      </c>
      <c r="D41" s="4">
        <v>1536</v>
      </c>
      <c r="E41" s="5">
        <v>571</v>
      </c>
      <c r="F41" s="3">
        <f t="shared" si="1"/>
        <v>2107</v>
      </c>
    </row>
    <row r="42" spans="1:6" x14ac:dyDescent="0.2">
      <c r="A42" s="7" t="s">
        <v>35</v>
      </c>
      <c r="B42" s="5">
        <v>845</v>
      </c>
      <c r="C42" s="5">
        <v>850</v>
      </c>
      <c r="D42" s="4">
        <v>1020</v>
      </c>
      <c r="E42" s="5">
        <v>675</v>
      </c>
      <c r="F42" s="3">
        <f t="shared" si="1"/>
        <v>1695</v>
      </c>
    </row>
    <row r="43" spans="1:6" x14ac:dyDescent="0.2">
      <c r="A43" s="7" t="s">
        <v>3</v>
      </c>
      <c r="B43" s="5">
        <v>784</v>
      </c>
      <c r="C43" s="5">
        <v>813</v>
      </c>
      <c r="D43" s="5">
        <v>469</v>
      </c>
      <c r="E43" s="4">
        <v>1128</v>
      </c>
      <c r="F43" s="3">
        <f t="shared" si="1"/>
        <v>1597</v>
      </c>
    </row>
    <row r="44" spans="1:6" x14ac:dyDescent="0.2">
      <c r="A44" s="7" t="s">
        <v>19</v>
      </c>
      <c r="B44" s="5">
        <v>627</v>
      </c>
      <c r="C44" s="5">
        <v>641</v>
      </c>
      <c r="D44" s="5">
        <v>865</v>
      </c>
      <c r="E44" s="5">
        <v>403</v>
      </c>
      <c r="F44" s="3">
        <f t="shared" si="1"/>
        <v>1268</v>
      </c>
    </row>
    <row r="45" spans="1:6" x14ac:dyDescent="0.2">
      <c r="A45" s="7" t="s">
        <v>18</v>
      </c>
      <c r="B45" s="5">
        <v>592</v>
      </c>
      <c r="C45" s="5">
        <v>605</v>
      </c>
      <c r="D45" s="5">
        <v>549</v>
      </c>
      <c r="E45" s="5">
        <v>648</v>
      </c>
      <c r="F45" s="3">
        <f t="shared" si="1"/>
        <v>1197</v>
      </c>
    </row>
    <row r="46" spans="1:6" x14ac:dyDescent="0.2">
      <c r="A46" s="7" t="s">
        <v>23</v>
      </c>
      <c r="B46" s="5">
        <v>584</v>
      </c>
      <c r="C46" s="5">
        <v>603</v>
      </c>
      <c r="D46" s="5">
        <v>910</v>
      </c>
      <c r="E46" s="5">
        <v>277</v>
      </c>
      <c r="F46" s="3">
        <f t="shared" si="1"/>
        <v>1187</v>
      </c>
    </row>
    <row r="47" spans="1:6" x14ac:dyDescent="0.2">
      <c r="A47" s="7" t="s">
        <v>32</v>
      </c>
      <c r="B47" s="5">
        <v>573</v>
      </c>
      <c r="C47" s="5">
        <v>576</v>
      </c>
      <c r="D47" s="5">
        <v>677</v>
      </c>
      <c r="E47" s="5">
        <v>473</v>
      </c>
      <c r="F47" s="3">
        <f t="shared" si="1"/>
        <v>1150</v>
      </c>
    </row>
    <row r="48" spans="1:6" x14ac:dyDescent="0.2">
      <c r="A48" s="7" t="s">
        <v>49</v>
      </c>
      <c r="B48" s="5">
        <v>472</v>
      </c>
      <c r="C48" s="5">
        <v>508</v>
      </c>
      <c r="D48" s="5">
        <v>640</v>
      </c>
      <c r="E48" s="5">
        <v>340</v>
      </c>
      <c r="F48" s="3">
        <f t="shared" si="1"/>
        <v>980</v>
      </c>
    </row>
    <row r="49" spans="1:6" x14ac:dyDescent="0.2">
      <c r="A49" s="7" t="s">
        <v>38</v>
      </c>
      <c r="B49" s="5">
        <v>338</v>
      </c>
      <c r="C49" s="5">
        <v>353</v>
      </c>
      <c r="D49" s="5">
        <v>206</v>
      </c>
      <c r="E49" s="5">
        <v>485</v>
      </c>
      <c r="F49" s="3">
        <f t="shared" si="1"/>
        <v>691</v>
      </c>
    </row>
    <row r="50" spans="1:6" x14ac:dyDescent="0.2">
      <c r="A50" s="7" t="s">
        <v>10</v>
      </c>
      <c r="B50" s="5">
        <v>338</v>
      </c>
      <c r="C50" s="5">
        <v>338</v>
      </c>
      <c r="D50" s="5">
        <v>455</v>
      </c>
      <c r="E50" s="5">
        <v>220</v>
      </c>
      <c r="F50" s="3">
        <f t="shared" si="1"/>
        <v>675</v>
      </c>
    </row>
    <row r="51" spans="1:6" x14ac:dyDescent="0.2">
      <c r="A51" s="7" t="s">
        <v>14</v>
      </c>
      <c r="B51" s="5">
        <v>308</v>
      </c>
      <c r="C51" s="5">
        <v>321</v>
      </c>
      <c r="D51" s="5">
        <v>107</v>
      </c>
      <c r="E51" s="5">
        <v>522</v>
      </c>
      <c r="F51" s="3">
        <f t="shared" si="1"/>
        <v>629</v>
      </c>
    </row>
    <row r="52" spans="1:6" x14ac:dyDescent="0.2">
      <c r="A52" s="7" t="s">
        <v>22</v>
      </c>
      <c r="B52" s="5">
        <v>218</v>
      </c>
      <c r="C52" s="5">
        <v>224</v>
      </c>
      <c r="D52" s="5">
        <v>234</v>
      </c>
      <c r="E52" s="5">
        <v>207</v>
      </c>
      <c r="F52" s="3">
        <f t="shared" si="1"/>
        <v>441</v>
      </c>
    </row>
    <row r="53" spans="1:6" x14ac:dyDescent="0.2">
      <c r="A53" s="7" t="s">
        <v>6</v>
      </c>
      <c r="B53" s="5">
        <v>195</v>
      </c>
      <c r="C53" s="5">
        <v>223</v>
      </c>
      <c r="D53" s="5">
        <v>165</v>
      </c>
      <c r="E53" s="5">
        <v>253</v>
      </c>
      <c r="F53" s="3">
        <f t="shared" si="1"/>
        <v>418</v>
      </c>
    </row>
    <row r="54" spans="1:6" x14ac:dyDescent="0.2">
      <c r="A54" s="7" t="s">
        <v>40</v>
      </c>
      <c r="B54" s="5">
        <v>141</v>
      </c>
      <c r="C54" s="5">
        <v>143</v>
      </c>
      <c r="D54" s="5">
        <v>14</v>
      </c>
      <c r="E54" s="5">
        <v>270</v>
      </c>
      <c r="F54" s="3">
        <f t="shared" si="1"/>
        <v>284</v>
      </c>
    </row>
    <row r="55" spans="1:6" x14ac:dyDescent="0.2">
      <c r="A55" s="7" t="s">
        <v>42</v>
      </c>
      <c r="B55" s="5">
        <v>0</v>
      </c>
      <c r="C55" s="5">
        <v>0</v>
      </c>
      <c r="D55" s="5">
        <v>78</v>
      </c>
      <c r="E55" s="5">
        <v>66</v>
      </c>
      <c r="F55" s="3">
        <f t="shared" si="1"/>
        <v>144</v>
      </c>
    </row>
    <row r="56" spans="1:6" x14ac:dyDescent="0.2">
      <c r="A56" s="7" t="s">
        <v>44</v>
      </c>
      <c r="B56" s="5">
        <v>0</v>
      </c>
      <c r="C56" s="5">
        <v>0</v>
      </c>
      <c r="D56" s="5">
        <v>32</v>
      </c>
      <c r="E56" s="5">
        <v>44</v>
      </c>
      <c r="F56" s="3">
        <f t="shared" si="1"/>
        <v>76</v>
      </c>
    </row>
    <row r="57" spans="1:6" x14ac:dyDescent="0.2">
      <c r="A57" s="7" t="s">
        <v>41</v>
      </c>
      <c r="B57" s="5">
        <v>0</v>
      </c>
      <c r="C57" s="5">
        <v>0</v>
      </c>
      <c r="D57" s="5">
        <v>2</v>
      </c>
      <c r="E57" s="5">
        <v>4</v>
      </c>
      <c r="F57" s="3">
        <f t="shared" si="1"/>
        <v>6</v>
      </c>
    </row>
    <row r="58" spans="1:6" x14ac:dyDescent="0.2">
      <c r="B58" s="15">
        <f>SUM(B2:B57)</f>
        <v>381985</v>
      </c>
      <c r="C58" s="15">
        <f>SUM(C2:C57)</f>
        <v>384409</v>
      </c>
      <c r="D58" s="15">
        <f>SUM(D2:D57)</f>
        <v>482608</v>
      </c>
      <c r="E58" s="15">
        <f>SUM(E2:E57)</f>
        <v>284013</v>
      </c>
      <c r="F58" s="15">
        <f>SUM(F2:F57)</f>
        <v>766621</v>
      </c>
    </row>
  </sheetData>
  <customSheetViews>
    <customSheetView guid="{8B15F44B-B823-4FFE-857D-A60319BFA1B9}" showRuler="0" topLeftCell="A33">
      <selection activeCell="F33" sqref="F33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F52"/>
  <sheetViews>
    <sheetView workbookViewId="0">
      <selection activeCell="F25" sqref="F25"/>
    </sheetView>
  </sheetViews>
  <sheetFormatPr baseColWidth="10" defaultRowHeight="12.75" x14ac:dyDescent="0.2"/>
  <cols>
    <col min="1" max="1" width="26.57031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70</v>
      </c>
      <c r="B2" s="4">
        <v>136128</v>
      </c>
      <c r="C2" s="4">
        <v>140091</v>
      </c>
      <c r="D2" s="4">
        <v>63543</v>
      </c>
      <c r="E2" s="4">
        <v>212675</v>
      </c>
      <c r="F2">
        <f t="shared" ref="F2:F33" si="0">+E2+D2</f>
        <v>276218</v>
      </c>
    </row>
    <row r="3" spans="1:6" x14ac:dyDescent="0.2">
      <c r="A3" s="7" t="s">
        <v>94</v>
      </c>
      <c r="B3" s="4">
        <v>82997</v>
      </c>
      <c r="C3" s="4">
        <v>84991</v>
      </c>
      <c r="D3" s="4">
        <v>32439</v>
      </c>
      <c r="E3" s="4">
        <v>135549</v>
      </c>
      <c r="F3">
        <f t="shared" si="0"/>
        <v>167988</v>
      </c>
    </row>
    <row r="4" spans="1:6" x14ac:dyDescent="0.2">
      <c r="A4" s="7" t="s">
        <v>80</v>
      </c>
      <c r="B4" s="4">
        <v>48198</v>
      </c>
      <c r="C4" s="4">
        <v>49168</v>
      </c>
      <c r="D4" s="4">
        <v>25126</v>
      </c>
      <c r="E4" s="4">
        <v>72239</v>
      </c>
      <c r="F4">
        <f t="shared" si="0"/>
        <v>97365</v>
      </c>
    </row>
    <row r="5" spans="1:6" x14ac:dyDescent="0.2">
      <c r="A5" s="7" t="s">
        <v>96</v>
      </c>
      <c r="B5" s="4">
        <v>20538</v>
      </c>
      <c r="C5" s="4">
        <v>21026</v>
      </c>
      <c r="D5" s="4">
        <v>10612</v>
      </c>
      <c r="E5" s="4">
        <v>30952</v>
      </c>
      <c r="F5">
        <f t="shared" si="0"/>
        <v>41564</v>
      </c>
    </row>
    <row r="6" spans="1:6" x14ac:dyDescent="0.2">
      <c r="A6" s="7" t="s">
        <v>92</v>
      </c>
      <c r="B6" s="4">
        <v>17940</v>
      </c>
      <c r="C6" s="4">
        <v>18637</v>
      </c>
      <c r="D6" s="4">
        <v>3988</v>
      </c>
      <c r="E6" s="4">
        <v>32589</v>
      </c>
      <c r="F6">
        <f t="shared" si="0"/>
        <v>36577</v>
      </c>
    </row>
    <row r="7" spans="1:6" x14ac:dyDescent="0.2">
      <c r="A7" s="7" t="s">
        <v>64</v>
      </c>
      <c r="B7" s="4">
        <v>15274</v>
      </c>
      <c r="C7" s="4">
        <v>15583</v>
      </c>
      <c r="D7" s="4">
        <v>7099</v>
      </c>
      <c r="E7" s="4">
        <v>23758</v>
      </c>
      <c r="F7">
        <f t="shared" si="0"/>
        <v>30857</v>
      </c>
    </row>
    <row r="8" spans="1:6" x14ac:dyDescent="0.2">
      <c r="A8" s="7" t="s">
        <v>102</v>
      </c>
      <c r="B8" s="4">
        <v>12514</v>
      </c>
      <c r="C8" s="4">
        <v>12716</v>
      </c>
      <c r="D8" s="4">
        <v>6967</v>
      </c>
      <c r="E8" s="4">
        <v>18262</v>
      </c>
      <c r="F8">
        <f t="shared" si="0"/>
        <v>25229</v>
      </c>
    </row>
    <row r="9" spans="1:6" x14ac:dyDescent="0.2">
      <c r="A9" s="7" t="s">
        <v>105</v>
      </c>
      <c r="B9" s="4">
        <v>11930</v>
      </c>
      <c r="C9" s="4">
        <v>11776</v>
      </c>
      <c r="D9" s="4">
        <v>3071</v>
      </c>
      <c r="E9" s="4">
        <v>20636</v>
      </c>
      <c r="F9">
        <f t="shared" si="0"/>
        <v>23707</v>
      </c>
    </row>
    <row r="10" spans="1:6" x14ac:dyDescent="0.2">
      <c r="A10" s="7" t="s">
        <v>95</v>
      </c>
      <c r="B10" s="4">
        <v>7435</v>
      </c>
      <c r="C10" s="4">
        <v>7584</v>
      </c>
      <c r="D10" s="4">
        <v>2334</v>
      </c>
      <c r="E10" s="4">
        <v>12684</v>
      </c>
      <c r="F10">
        <f t="shared" si="0"/>
        <v>15018</v>
      </c>
    </row>
    <row r="11" spans="1:6" x14ac:dyDescent="0.2">
      <c r="A11" s="7" t="s">
        <v>97</v>
      </c>
      <c r="B11" s="4">
        <v>6233</v>
      </c>
      <c r="C11" s="4">
        <v>6178</v>
      </c>
      <c r="D11" s="4">
        <v>4754</v>
      </c>
      <c r="E11" s="4">
        <v>7656</v>
      </c>
      <c r="F11">
        <f t="shared" si="0"/>
        <v>12410</v>
      </c>
    </row>
    <row r="12" spans="1:6" x14ac:dyDescent="0.2">
      <c r="A12" s="7" t="s">
        <v>66</v>
      </c>
      <c r="B12" s="4">
        <v>5593</v>
      </c>
      <c r="C12" s="4">
        <v>5567</v>
      </c>
      <c r="D12" s="4">
        <v>2512</v>
      </c>
      <c r="E12" s="4">
        <v>8648</v>
      </c>
      <c r="F12">
        <f t="shared" si="0"/>
        <v>11160</v>
      </c>
    </row>
    <row r="13" spans="1:6" x14ac:dyDescent="0.2">
      <c r="A13" s="7" t="s">
        <v>74</v>
      </c>
      <c r="B13" s="4">
        <v>5593</v>
      </c>
      <c r="C13" s="4">
        <v>5497</v>
      </c>
      <c r="D13" s="4">
        <v>6648</v>
      </c>
      <c r="E13" s="4">
        <v>4442</v>
      </c>
      <c r="F13">
        <f t="shared" si="0"/>
        <v>11090</v>
      </c>
    </row>
    <row r="14" spans="1:6" x14ac:dyDescent="0.2">
      <c r="A14" s="7" t="s">
        <v>68</v>
      </c>
      <c r="B14" s="4">
        <v>4253</v>
      </c>
      <c r="C14" s="4">
        <v>4112</v>
      </c>
      <c r="D14" s="4">
        <v>2968</v>
      </c>
      <c r="E14" s="4">
        <v>5396</v>
      </c>
      <c r="F14">
        <f t="shared" si="0"/>
        <v>8364</v>
      </c>
    </row>
    <row r="15" spans="1:6" x14ac:dyDescent="0.2">
      <c r="A15" s="7" t="s">
        <v>93</v>
      </c>
      <c r="B15" s="4">
        <v>4049</v>
      </c>
      <c r="C15" s="4">
        <v>4093</v>
      </c>
      <c r="D15" s="4">
        <v>2935</v>
      </c>
      <c r="E15" s="4">
        <v>5207</v>
      </c>
      <c r="F15">
        <f t="shared" si="0"/>
        <v>8142</v>
      </c>
    </row>
    <row r="16" spans="1:6" x14ac:dyDescent="0.2">
      <c r="A16" s="7" t="s">
        <v>75</v>
      </c>
      <c r="B16" s="4">
        <v>3973</v>
      </c>
      <c r="C16" s="4">
        <v>4114</v>
      </c>
      <c r="D16" s="4">
        <v>5318</v>
      </c>
      <c r="E16" s="4">
        <v>2769</v>
      </c>
      <c r="F16">
        <f t="shared" si="0"/>
        <v>8087</v>
      </c>
    </row>
    <row r="17" spans="1:6" x14ac:dyDescent="0.2">
      <c r="A17" s="7" t="s">
        <v>76</v>
      </c>
      <c r="B17" s="4">
        <v>3183</v>
      </c>
      <c r="C17" s="4">
        <v>3132</v>
      </c>
      <c r="D17" s="4">
        <v>3394</v>
      </c>
      <c r="E17" s="4">
        <v>2922</v>
      </c>
      <c r="F17">
        <f t="shared" si="0"/>
        <v>6316</v>
      </c>
    </row>
    <row r="18" spans="1:6" x14ac:dyDescent="0.2">
      <c r="A18" s="7" t="s">
        <v>69</v>
      </c>
      <c r="B18" s="4">
        <v>3019</v>
      </c>
      <c r="C18" s="4">
        <v>3135</v>
      </c>
      <c r="D18" s="4">
        <v>3304</v>
      </c>
      <c r="E18" s="4">
        <v>2850</v>
      </c>
      <c r="F18">
        <f t="shared" si="0"/>
        <v>6154</v>
      </c>
    </row>
    <row r="19" spans="1:6" x14ac:dyDescent="0.2">
      <c r="A19" s="7" t="s">
        <v>101</v>
      </c>
      <c r="B19" s="4">
        <v>2702</v>
      </c>
      <c r="C19" s="4">
        <v>2657</v>
      </c>
      <c r="D19" s="4">
        <v>2398</v>
      </c>
      <c r="E19" s="4">
        <v>2961</v>
      </c>
      <c r="F19">
        <f t="shared" si="0"/>
        <v>5359</v>
      </c>
    </row>
    <row r="20" spans="1:6" x14ac:dyDescent="0.2">
      <c r="A20" s="7" t="s">
        <v>81</v>
      </c>
      <c r="B20" s="4">
        <v>2455</v>
      </c>
      <c r="C20" s="4">
        <v>2483</v>
      </c>
      <c r="D20" s="4">
        <v>1768</v>
      </c>
      <c r="E20" s="4">
        <v>3170</v>
      </c>
      <c r="F20">
        <f t="shared" si="0"/>
        <v>4938</v>
      </c>
    </row>
    <row r="21" spans="1:6" x14ac:dyDescent="0.2">
      <c r="A21" s="7" t="s">
        <v>65</v>
      </c>
      <c r="B21" s="4">
        <v>1994</v>
      </c>
      <c r="C21" s="4">
        <v>1939</v>
      </c>
      <c r="D21" s="4">
        <v>1914</v>
      </c>
      <c r="E21" s="4">
        <v>2019</v>
      </c>
      <c r="F21">
        <f t="shared" si="0"/>
        <v>3933</v>
      </c>
    </row>
    <row r="22" spans="1:6" x14ac:dyDescent="0.2">
      <c r="A22" s="7" t="s">
        <v>83</v>
      </c>
      <c r="B22" s="4">
        <v>1851</v>
      </c>
      <c r="C22" s="4">
        <v>1988</v>
      </c>
      <c r="D22" s="5">
        <v>965</v>
      </c>
      <c r="E22" s="4">
        <v>2874</v>
      </c>
      <c r="F22">
        <f t="shared" si="0"/>
        <v>3839</v>
      </c>
    </row>
    <row r="23" spans="1:6" x14ac:dyDescent="0.2">
      <c r="A23" s="7" t="s">
        <v>104</v>
      </c>
      <c r="B23" s="4">
        <v>1607</v>
      </c>
      <c r="C23" s="4">
        <v>1706</v>
      </c>
      <c r="D23" s="5">
        <v>294</v>
      </c>
      <c r="E23" s="4">
        <v>3019</v>
      </c>
      <c r="F23">
        <f t="shared" si="0"/>
        <v>3313</v>
      </c>
    </row>
    <row r="24" spans="1:6" x14ac:dyDescent="0.2">
      <c r="A24" s="7" t="s">
        <v>82</v>
      </c>
      <c r="B24" s="4">
        <v>1419</v>
      </c>
      <c r="C24" s="4">
        <v>1393</v>
      </c>
      <c r="D24" s="4">
        <v>1200</v>
      </c>
      <c r="E24" s="4">
        <v>1611</v>
      </c>
      <c r="F24">
        <f t="shared" si="0"/>
        <v>2811</v>
      </c>
    </row>
    <row r="25" spans="1:6" x14ac:dyDescent="0.2">
      <c r="A25" s="7" t="s">
        <v>77</v>
      </c>
      <c r="B25" s="4">
        <v>1270</v>
      </c>
      <c r="C25" s="4">
        <v>1291</v>
      </c>
      <c r="D25" s="4">
        <v>1137</v>
      </c>
      <c r="E25" s="4">
        <v>1424</v>
      </c>
      <c r="F25">
        <f t="shared" si="0"/>
        <v>2561</v>
      </c>
    </row>
    <row r="26" spans="1:6" x14ac:dyDescent="0.2">
      <c r="A26" s="7" t="s">
        <v>88</v>
      </c>
      <c r="B26" s="5">
        <v>641</v>
      </c>
      <c r="C26" s="5">
        <v>647</v>
      </c>
      <c r="D26" s="5">
        <v>341</v>
      </c>
      <c r="E26" s="5">
        <v>948</v>
      </c>
      <c r="F26">
        <f t="shared" si="0"/>
        <v>1289</v>
      </c>
    </row>
    <row r="27" spans="1:6" x14ac:dyDescent="0.2">
      <c r="A27" s="7" t="s">
        <v>99</v>
      </c>
      <c r="B27" s="5">
        <v>422</v>
      </c>
      <c r="C27" s="5">
        <v>433</v>
      </c>
      <c r="D27" s="5">
        <v>533</v>
      </c>
      <c r="E27" s="5">
        <v>322</v>
      </c>
      <c r="F27">
        <f t="shared" si="0"/>
        <v>855</v>
      </c>
    </row>
    <row r="28" spans="1:6" x14ac:dyDescent="0.2">
      <c r="A28" s="7" t="s">
        <v>73</v>
      </c>
      <c r="B28" s="5">
        <v>220</v>
      </c>
      <c r="C28" s="5">
        <v>230</v>
      </c>
      <c r="D28" s="5">
        <v>1</v>
      </c>
      <c r="E28" s="5">
        <v>448</v>
      </c>
      <c r="F28">
        <f t="shared" si="0"/>
        <v>449</v>
      </c>
    </row>
    <row r="29" spans="1:6" x14ac:dyDescent="0.2">
      <c r="A29" s="7" t="s">
        <v>103</v>
      </c>
      <c r="B29" s="5">
        <v>206</v>
      </c>
      <c r="C29" s="5">
        <v>210</v>
      </c>
      <c r="D29" s="5">
        <v>201</v>
      </c>
      <c r="E29" s="5">
        <v>214</v>
      </c>
      <c r="F29">
        <f t="shared" si="0"/>
        <v>415</v>
      </c>
    </row>
    <row r="30" spans="1:6" x14ac:dyDescent="0.2">
      <c r="A30" s="7" t="s">
        <v>78</v>
      </c>
      <c r="B30" s="5">
        <v>190</v>
      </c>
      <c r="C30" s="5">
        <v>202</v>
      </c>
      <c r="D30" s="5">
        <v>21</v>
      </c>
      <c r="E30" s="5">
        <v>371</v>
      </c>
      <c r="F30">
        <f t="shared" si="0"/>
        <v>392</v>
      </c>
    </row>
    <row r="31" spans="1:6" x14ac:dyDescent="0.2">
      <c r="A31" s="7" t="s">
        <v>59</v>
      </c>
      <c r="B31" s="5">
        <v>148</v>
      </c>
      <c r="C31" s="5">
        <v>153</v>
      </c>
      <c r="D31" s="5">
        <v>36</v>
      </c>
      <c r="E31" s="5">
        <v>265</v>
      </c>
      <c r="F31">
        <f t="shared" si="0"/>
        <v>301</v>
      </c>
    </row>
    <row r="32" spans="1:6" x14ac:dyDescent="0.2">
      <c r="A32" s="7" t="s">
        <v>60</v>
      </c>
      <c r="B32" s="5">
        <v>130</v>
      </c>
      <c r="C32" s="5">
        <v>139</v>
      </c>
      <c r="D32" s="5">
        <v>136</v>
      </c>
      <c r="E32" s="5">
        <v>133</v>
      </c>
      <c r="F32">
        <f t="shared" si="0"/>
        <v>269</v>
      </c>
    </row>
    <row r="33" spans="1:6" x14ac:dyDescent="0.2">
      <c r="A33" s="7" t="s">
        <v>61</v>
      </c>
      <c r="B33" s="5">
        <v>119</v>
      </c>
      <c r="C33" s="5">
        <v>116</v>
      </c>
      <c r="D33" s="5">
        <v>126</v>
      </c>
      <c r="E33" s="5">
        <v>109</v>
      </c>
      <c r="F33">
        <f t="shared" si="0"/>
        <v>235</v>
      </c>
    </row>
    <row r="34" spans="1:6" x14ac:dyDescent="0.2">
      <c r="A34" s="7" t="s">
        <v>58</v>
      </c>
      <c r="B34" s="5">
        <v>104</v>
      </c>
      <c r="C34" s="5">
        <v>111</v>
      </c>
      <c r="D34" s="5">
        <v>65</v>
      </c>
      <c r="E34" s="5">
        <v>150</v>
      </c>
      <c r="F34">
        <f t="shared" ref="F34:F51" si="1">+E34+D34</f>
        <v>215</v>
      </c>
    </row>
    <row r="35" spans="1:6" x14ac:dyDescent="0.2">
      <c r="A35" s="7" t="s">
        <v>98</v>
      </c>
      <c r="B35" s="5">
        <v>0</v>
      </c>
      <c r="C35" s="5">
        <v>0</v>
      </c>
      <c r="D35" s="5">
        <v>39</v>
      </c>
      <c r="E35" s="5">
        <v>135</v>
      </c>
      <c r="F35">
        <f t="shared" si="1"/>
        <v>174</v>
      </c>
    </row>
    <row r="36" spans="1:6" x14ac:dyDescent="0.2">
      <c r="A36" s="7" t="s">
        <v>87</v>
      </c>
      <c r="B36" s="5">
        <v>0</v>
      </c>
      <c r="C36" s="5">
        <v>0</v>
      </c>
      <c r="D36" s="5">
        <v>95</v>
      </c>
      <c r="E36" s="5">
        <v>57</v>
      </c>
      <c r="F36">
        <f t="shared" si="1"/>
        <v>152</v>
      </c>
    </row>
    <row r="37" spans="1:6" x14ac:dyDescent="0.2">
      <c r="A37" s="7" t="s">
        <v>86</v>
      </c>
      <c r="B37" s="5">
        <v>0</v>
      </c>
      <c r="C37" s="5">
        <v>0</v>
      </c>
      <c r="D37" s="5">
        <v>53</v>
      </c>
      <c r="E37" s="5">
        <v>60</v>
      </c>
      <c r="F37">
        <f t="shared" si="1"/>
        <v>113</v>
      </c>
    </row>
    <row r="38" spans="1:6" x14ac:dyDescent="0.2">
      <c r="A38" s="7" t="s">
        <v>91</v>
      </c>
      <c r="B38" s="5">
        <v>0</v>
      </c>
      <c r="C38" s="5">
        <v>0</v>
      </c>
      <c r="D38" s="5">
        <v>51</v>
      </c>
      <c r="E38" s="5">
        <v>43</v>
      </c>
      <c r="F38">
        <f t="shared" si="1"/>
        <v>94</v>
      </c>
    </row>
    <row r="39" spans="1:6" x14ac:dyDescent="0.2">
      <c r="A39" s="7" t="s">
        <v>71</v>
      </c>
      <c r="B39" s="5">
        <v>0</v>
      </c>
      <c r="C39" s="5">
        <v>0</v>
      </c>
      <c r="D39" s="5">
        <v>58</v>
      </c>
      <c r="E39" s="5">
        <v>35</v>
      </c>
      <c r="F39">
        <f t="shared" si="1"/>
        <v>93</v>
      </c>
    </row>
    <row r="40" spans="1:6" x14ac:dyDescent="0.2">
      <c r="A40" s="7" t="s">
        <v>67</v>
      </c>
      <c r="B40" s="5">
        <v>0</v>
      </c>
      <c r="C40" s="5">
        <v>0</v>
      </c>
      <c r="D40" s="5">
        <v>21</v>
      </c>
      <c r="E40" s="5">
        <v>50</v>
      </c>
      <c r="F40">
        <f t="shared" si="1"/>
        <v>71</v>
      </c>
    </row>
    <row r="41" spans="1:6" x14ac:dyDescent="0.2">
      <c r="A41" s="7" t="s">
        <v>57</v>
      </c>
      <c r="B41" s="5">
        <v>0</v>
      </c>
      <c r="C41" s="5">
        <v>0</v>
      </c>
      <c r="D41" s="5">
        <v>43</v>
      </c>
      <c r="E41" s="5">
        <v>25</v>
      </c>
      <c r="F41">
        <f t="shared" si="1"/>
        <v>68</v>
      </c>
    </row>
    <row r="42" spans="1:6" x14ac:dyDescent="0.2">
      <c r="A42" s="7" t="s">
        <v>62</v>
      </c>
      <c r="B42" s="5">
        <v>0</v>
      </c>
      <c r="C42" s="5">
        <v>0</v>
      </c>
      <c r="D42" s="5">
        <v>0</v>
      </c>
      <c r="E42" s="5">
        <v>64</v>
      </c>
      <c r="F42">
        <f t="shared" si="1"/>
        <v>64</v>
      </c>
    </row>
    <row r="43" spans="1:6" x14ac:dyDescent="0.2">
      <c r="A43" s="7" t="s">
        <v>72</v>
      </c>
      <c r="B43" s="5">
        <v>0</v>
      </c>
      <c r="C43" s="5">
        <v>0</v>
      </c>
      <c r="D43" s="5">
        <v>10</v>
      </c>
      <c r="E43" s="5">
        <v>46</v>
      </c>
      <c r="F43">
        <f t="shared" si="1"/>
        <v>56</v>
      </c>
    </row>
    <row r="44" spans="1:6" x14ac:dyDescent="0.2">
      <c r="A44" s="7" t="s">
        <v>84</v>
      </c>
      <c r="B44" s="5">
        <v>0</v>
      </c>
      <c r="C44" s="5">
        <v>0</v>
      </c>
      <c r="D44" s="5">
        <v>26</v>
      </c>
      <c r="E44" s="5">
        <v>13</v>
      </c>
      <c r="F44">
        <f t="shared" si="1"/>
        <v>39</v>
      </c>
    </row>
    <row r="45" spans="1:6" x14ac:dyDescent="0.2">
      <c r="A45" s="7" t="s">
        <v>63</v>
      </c>
      <c r="B45" s="5">
        <v>0</v>
      </c>
      <c r="C45" s="5">
        <v>0</v>
      </c>
      <c r="D45" s="5">
        <v>0</v>
      </c>
      <c r="E45" s="5">
        <v>37</v>
      </c>
      <c r="F45">
        <f t="shared" si="1"/>
        <v>37</v>
      </c>
    </row>
    <row r="46" spans="1:6" x14ac:dyDescent="0.2">
      <c r="A46" s="7" t="s">
        <v>90</v>
      </c>
      <c r="B46" s="5">
        <v>0</v>
      </c>
      <c r="C46" s="5">
        <v>0</v>
      </c>
      <c r="D46" s="5">
        <v>8</v>
      </c>
      <c r="E46" s="5">
        <v>12</v>
      </c>
      <c r="F46">
        <f t="shared" si="1"/>
        <v>20</v>
      </c>
    </row>
    <row r="47" spans="1:6" x14ac:dyDescent="0.2">
      <c r="A47" s="7" t="s">
        <v>89</v>
      </c>
      <c r="B47" s="5">
        <v>0</v>
      </c>
      <c r="C47" s="5">
        <v>0</v>
      </c>
      <c r="D47" s="5">
        <v>9</v>
      </c>
      <c r="E47" s="5">
        <v>7</v>
      </c>
      <c r="F47">
        <f t="shared" si="1"/>
        <v>16</v>
      </c>
    </row>
    <row r="48" spans="1:6" x14ac:dyDescent="0.2">
      <c r="A48" s="7" t="s">
        <v>79</v>
      </c>
      <c r="B48" s="5">
        <v>0</v>
      </c>
      <c r="C48" s="5">
        <v>0</v>
      </c>
      <c r="D48" s="5">
        <v>9</v>
      </c>
      <c r="E48" s="5">
        <v>2</v>
      </c>
      <c r="F48">
        <f t="shared" si="1"/>
        <v>11</v>
      </c>
    </row>
    <row r="49" spans="1:6" x14ac:dyDescent="0.2">
      <c r="A49" s="7" t="s">
        <v>56</v>
      </c>
      <c r="B49" s="5">
        <v>0</v>
      </c>
      <c r="C49" s="5">
        <v>0</v>
      </c>
      <c r="D49" s="5">
        <v>7</v>
      </c>
      <c r="E49" s="5">
        <v>1</v>
      </c>
      <c r="F49">
        <f t="shared" si="1"/>
        <v>8</v>
      </c>
    </row>
    <row r="50" spans="1:6" x14ac:dyDescent="0.2">
      <c r="A50" s="7" t="s">
        <v>85</v>
      </c>
      <c r="B50" s="5">
        <v>0</v>
      </c>
      <c r="C50" s="5">
        <v>0</v>
      </c>
      <c r="D50" s="5">
        <v>1</v>
      </c>
      <c r="E50" s="5">
        <v>6</v>
      </c>
      <c r="F50">
        <f t="shared" si="1"/>
        <v>7</v>
      </c>
    </row>
    <row r="51" spans="1:6" x14ac:dyDescent="0.2">
      <c r="A51" s="7" t="s">
        <v>100</v>
      </c>
      <c r="B51" s="5">
        <v>0</v>
      </c>
      <c r="C51" s="5">
        <v>0</v>
      </c>
      <c r="D51" s="5">
        <v>0</v>
      </c>
      <c r="E51" s="5">
        <v>2</v>
      </c>
      <c r="F51">
        <f t="shared" si="1"/>
        <v>2</v>
      </c>
    </row>
    <row r="52" spans="1:6" x14ac:dyDescent="0.2">
      <c r="B52" s="15">
        <f>SUM(B2:B51)</f>
        <v>404328</v>
      </c>
      <c r="C52" s="15">
        <f>SUM(C2:C51)</f>
        <v>413098</v>
      </c>
      <c r="D52" s="15">
        <f>SUM(D2:D51)</f>
        <v>198578</v>
      </c>
      <c r="E52" s="15">
        <f>SUM(E2:E51)</f>
        <v>619867</v>
      </c>
      <c r="F52" s="15">
        <f>SUM(F2:F51)</f>
        <v>818445</v>
      </c>
    </row>
  </sheetData>
  <customSheetViews>
    <customSheetView guid="{8B15F44B-B823-4FFE-857D-A60319BFA1B9}" showRuler="0" topLeftCell="A25">
      <selection activeCell="F25" sqref="F25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F51"/>
  <sheetViews>
    <sheetView topLeftCell="A24" workbookViewId="0">
      <selection activeCell="F24" sqref="F24"/>
    </sheetView>
  </sheetViews>
  <sheetFormatPr baseColWidth="10" defaultRowHeight="12.75" x14ac:dyDescent="0.2"/>
  <cols>
    <col min="1" max="1" width="23.85546875" bestFit="1" customWidth="1"/>
  </cols>
  <sheetData>
    <row r="1" spans="1:6" x14ac:dyDescent="0.2">
      <c r="A1" s="9" t="s">
        <v>222</v>
      </c>
      <c r="B1" s="9" t="s">
        <v>223</v>
      </c>
      <c r="C1" s="9" t="s">
        <v>224</v>
      </c>
      <c r="D1" s="9" t="s">
        <v>225</v>
      </c>
      <c r="E1" s="9" t="s">
        <v>226</v>
      </c>
      <c r="F1" s="9" t="s">
        <v>238</v>
      </c>
    </row>
    <row r="2" spans="1:6" x14ac:dyDescent="0.2">
      <c r="A2" s="7" t="s">
        <v>227</v>
      </c>
      <c r="B2" s="4">
        <v>655632</v>
      </c>
      <c r="C2" s="4">
        <v>618475</v>
      </c>
      <c r="D2" s="4">
        <v>843136</v>
      </c>
      <c r="E2" s="4">
        <v>430971</v>
      </c>
      <c r="F2" s="3">
        <f t="shared" ref="F2:F33" si="0">+D2+E2</f>
        <v>1274107</v>
      </c>
    </row>
    <row r="3" spans="1:6" x14ac:dyDescent="0.2">
      <c r="A3" s="7" t="s">
        <v>167</v>
      </c>
      <c r="B3" s="4">
        <v>515255</v>
      </c>
      <c r="C3" s="4">
        <v>482801</v>
      </c>
      <c r="D3" s="4">
        <v>717585</v>
      </c>
      <c r="E3" s="4">
        <v>280471</v>
      </c>
      <c r="F3" s="3">
        <f t="shared" si="0"/>
        <v>998056</v>
      </c>
    </row>
    <row r="4" spans="1:6" x14ac:dyDescent="0.2">
      <c r="A4" s="7" t="s">
        <v>168</v>
      </c>
      <c r="B4" s="4">
        <v>104403</v>
      </c>
      <c r="C4" s="4">
        <v>104852</v>
      </c>
      <c r="D4" s="4">
        <v>127231</v>
      </c>
      <c r="E4" s="4">
        <v>82024</v>
      </c>
      <c r="F4" s="3">
        <f t="shared" si="0"/>
        <v>209255</v>
      </c>
    </row>
    <row r="5" spans="1:6" x14ac:dyDescent="0.2">
      <c r="A5" s="7" t="s">
        <v>185</v>
      </c>
      <c r="B5" s="4">
        <v>78632</v>
      </c>
      <c r="C5" s="4">
        <v>73698</v>
      </c>
      <c r="D5" s="4">
        <v>96764</v>
      </c>
      <c r="E5" s="4">
        <v>55567</v>
      </c>
      <c r="F5" s="3">
        <f t="shared" si="0"/>
        <v>152331</v>
      </c>
    </row>
    <row r="6" spans="1:6" x14ac:dyDescent="0.2">
      <c r="A6" s="7" t="s">
        <v>156</v>
      </c>
      <c r="B6" s="4">
        <v>65001</v>
      </c>
      <c r="C6" s="4">
        <v>61947</v>
      </c>
      <c r="D6" s="4">
        <v>100839</v>
      </c>
      <c r="E6" s="4">
        <v>26109</v>
      </c>
      <c r="F6" s="3">
        <f t="shared" si="0"/>
        <v>126948</v>
      </c>
    </row>
    <row r="7" spans="1:6" x14ac:dyDescent="0.2">
      <c r="A7" s="7" t="s">
        <v>172</v>
      </c>
      <c r="B7" s="4">
        <v>61997</v>
      </c>
      <c r="C7" s="4">
        <v>64508</v>
      </c>
      <c r="D7" s="4">
        <v>26930</v>
      </c>
      <c r="E7" s="4">
        <v>99575</v>
      </c>
      <c r="F7" s="3">
        <f t="shared" si="0"/>
        <v>126505</v>
      </c>
    </row>
    <row r="8" spans="1:6" x14ac:dyDescent="0.2">
      <c r="A8" s="7" t="s">
        <v>196</v>
      </c>
      <c r="B8" s="4">
        <v>38847</v>
      </c>
      <c r="C8" s="4">
        <v>39858</v>
      </c>
      <c r="D8" s="4">
        <v>63223</v>
      </c>
      <c r="E8" s="4">
        <v>15482</v>
      </c>
      <c r="F8" s="3">
        <f t="shared" si="0"/>
        <v>78705</v>
      </c>
    </row>
    <row r="9" spans="1:6" x14ac:dyDescent="0.2">
      <c r="A9" s="7" t="s">
        <v>165</v>
      </c>
      <c r="B9" s="4">
        <v>37558</v>
      </c>
      <c r="C9" s="4">
        <v>36896</v>
      </c>
      <c r="D9" s="4">
        <v>31514</v>
      </c>
      <c r="E9" s="4">
        <v>42940</v>
      </c>
      <c r="F9" s="3">
        <f t="shared" si="0"/>
        <v>74454</v>
      </c>
    </row>
    <row r="10" spans="1:6" x14ac:dyDescent="0.2">
      <c r="A10" s="7" t="s">
        <v>170</v>
      </c>
      <c r="B10" s="4">
        <v>33886</v>
      </c>
      <c r="C10" s="4">
        <v>32910</v>
      </c>
      <c r="D10" s="4">
        <v>26001</v>
      </c>
      <c r="E10" s="4">
        <v>40795</v>
      </c>
      <c r="F10" s="3">
        <f t="shared" si="0"/>
        <v>66796</v>
      </c>
    </row>
    <row r="11" spans="1:6" x14ac:dyDescent="0.2">
      <c r="A11" s="7" t="s">
        <v>194</v>
      </c>
      <c r="B11" s="4">
        <v>33110</v>
      </c>
      <c r="C11" s="4">
        <v>32436</v>
      </c>
      <c r="D11" s="4">
        <v>16994</v>
      </c>
      <c r="E11" s="4">
        <v>48552</v>
      </c>
      <c r="F11" s="3">
        <f t="shared" si="0"/>
        <v>65546</v>
      </c>
    </row>
    <row r="12" spans="1:6" x14ac:dyDescent="0.2">
      <c r="A12" s="7" t="s">
        <v>190</v>
      </c>
      <c r="B12" s="4">
        <v>30374</v>
      </c>
      <c r="C12" s="4">
        <v>30482</v>
      </c>
      <c r="D12" s="4">
        <v>47926</v>
      </c>
      <c r="E12" s="4">
        <v>12930</v>
      </c>
      <c r="F12" s="3">
        <f t="shared" si="0"/>
        <v>60856</v>
      </c>
    </row>
    <row r="13" spans="1:6" x14ac:dyDescent="0.2">
      <c r="A13" s="7" t="s">
        <v>163</v>
      </c>
      <c r="B13" s="4">
        <v>23437</v>
      </c>
      <c r="C13" s="4">
        <v>23042</v>
      </c>
      <c r="D13" s="4">
        <v>6897</v>
      </c>
      <c r="E13" s="4">
        <v>39583</v>
      </c>
      <c r="F13" s="3">
        <f t="shared" si="0"/>
        <v>46480</v>
      </c>
    </row>
    <row r="14" spans="1:6" x14ac:dyDescent="0.2">
      <c r="A14" s="7" t="s">
        <v>182</v>
      </c>
      <c r="B14" s="4">
        <v>22426</v>
      </c>
      <c r="C14" s="4">
        <v>22633</v>
      </c>
      <c r="D14" s="4">
        <v>32754</v>
      </c>
      <c r="E14" s="4">
        <v>12305</v>
      </c>
      <c r="F14" s="3">
        <f t="shared" si="0"/>
        <v>45059</v>
      </c>
    </row>
    <row r="15" spans="1:6" x14ac:dyDescent="0.2">
      <c r="A15" s="7" t="s">
        <v>195</v>
      </c>
      <c r="B15" s="4">
        <v>11887</v>
      </c>
      <c r="C15" s="4">
        <v>12054</v>
      </c>
      <c r="D15" s="4">
        <v>13853</v>
      </c>
      <c r="E15" s="4">
        <v>10089</v>
      </c>
      <c r="F15" s="3">
        <f t="shared" si="0"/>
        <v>23942</v>
      </c>
    </row>
    <row r="16" spans="1:6" x14ac:dyDescent="0.2">
      <c r="A16" s="7" t="s">
        <v>162</v>
      </c>
      <c r="B16" s="4">
        <v>11882</v>
      </c>
      <c r="C16" s="4">
        <v>11820</v>
      </c>
      <c r="D16" s="4">
        <v>8890</v>
      </c>
      <c r="E16" s="4">
        <v>14812</v>
      </c>
      <c r="F16" s="3">
        <f t="shared" si="0"/>
        <v>23702</v>
      </c>
    </row>
    <row r="17" spans="1:6" x14ac:dyDescent="0.2">
      <c r="A17" s="7" t="s">
        <v>183</v>
      </c>
      <c r="B17" s="4">
        <v>11848</v>
      </c>
      <c r="C17" s="4">
        <v>11538</v>
      </c>
      <c r="D17" s="4">
        <v>20684</v>
      </c>
      <c r="E17" s="4">
        <v>2701</v>
      </c>
      <c r="F17" s="3">
        <f t="shared" si="0"/>
        <v>23385</v>
      </c>
    </row>
    <row r="18" spans="1:6" x14ac:dyDescent="0.2">
      <c r="A18" s="7" t="s">
        <v>169</v>
      </c>
      <c r="B18" s="4">
        <v>11419</v>
      </c>
      <c r="C18" s="4">
        <v>11031</v>
      </c>
      <c r="D18" s="4">
        <v>5309</v>
      </c>
      <c r="E18" s="4">
        <v>17141</v>
      </c>
      <c r="F18" s="3">
        <f t="shared" si="0"/>
        <v>22450</v>
      </c>
    </row>
    <row r="19" spans="1:6" x14ac:dyDescent="0.2">
      <c r="A19" s="7" t="s">
        <v>151</v>
      </c>
      <c r="B19" s="4">
        <v>11251</v>
      </c>
      <c r="C19" s="4">
        <v>10672</v>
      </c>
      <c r="D19" s="4">
        <v>17217</v>
      </c>
      <c r="E19" s="4">
        <v>4707</v>
      </c>
      <c r="F19" s="3">
        <f t="shared" si="0"/>
        <v>21924</v>
      </c>
    </row>
    <row r="20" spans="1:6" x14ac:dyDescent="0.2">
      <c r="A20" s="7" t="s">
        <v>179</v>
      </c>
      <c r="B20" s="4">
        <v>11065</v>
      </c>
      <c r="C20" s="4">
        <v>10765</v>
      </c>
      <c r="D20" s="4">
        <v>9495</v>
      </c>
      <c r="E20" s="4">
        <v>12335</v>
      </c>
      <c r="F20" s="3">
        <f t="shared" si="0"/>
        <v>21830</v>
      </c>
    </row>
    <row r="21" spans="1:6" x14ac:dyDescent="0.2">
      <c r="A21" s="7" t="s">
        <v>152</v>
      </c>
      <c r="B21" s="4">
        <v>11566</v>
      </c>
      <c r="C21" s="4">
        <v>9333</v>
      </c>
      <c r="D21" s="4">
        <v>3106</v>
      </c>
      <c r="E21" s="4">
        <v>17793</v>
      </c>
      <c r="F21" s="3">
        <f t="shared" si="0"/>
        <v>20899</v>
      </c>
    </row>
    <row r="22" spans="1:6" x14ac:dyDescent="0.2">
      <c r="A22" s="7" t="s">
        <v>189</v>
      </c>
      <c r="B22" s="4">
        <v>9227</v>
      </c>
      <c r="C22" s="4">
        <v>9412</v>
      </c>
      <c r="D22" s="4">
        <v>14305</v>
      </c>
      <c r="E22" s="4">
        <v>4334</v>
      </c>
      <c r="F22" s="3">
        <f t="shared" si="0"/>
        <v>18639</v>
      </c>
    </row>
    <row r="23" spans="1:6" x14ac:dyDescent="0.2">
      <c r="A23" s="7" t="s">
        <v>197</v>
      </c>
      <c r="B23" s="4">
        <v>8809</v>
      </c>
      <c r="C23" s="4">
        <v>8679</v>
      </c>
      <c r="D23" s="4">
        <v>11007</v>
      </c>
      <c r="E23" s="4">
        <v>6481</v>
      </c>
      <c r="F23" s="3">
        <f t="shared" si="0"/>
        <v>17488</v>
      </c>
    </row>
    <row r="24" spans="1:6" x14ac:dyDescent="0.2">
      <c r="A24" s="7" t="s">
        <v>174</v>
      </c>
      <c r="B24" s="4">
        <v>7917</v>
      </c>
      <c r="C24" s="4">
        <v>8352</v>
      </c>
      <c r="D24" s="4">
        <v>6303</v>
      </c>
      <c r="E24" s="4">
        <v>9966</v>
      </c>
      <c r="F24" s="3">
        <f t="shared" si="0"/>
        <v>16269</v>
      </c>
    </row>
    <row r="25" spans="1:6" x14ac:dyDescent="0.2">
      <c r="A25" s="7" t="s">
        <v>188</v>
      </c>
      <c r="B25" s="4">
        <v>7943</v>
      </c>
      <c r="C25" s="4">
        <v>7782</v>
      </c>
      <c r="D25" s="4">
        <v>7231</v>
      </c>
      <c r="E25" s="4">
        <v>8494</v>
      </c>
      <c r="F25" s="3">
        <f t="shared" si="0"/>
        <v>15725</v>
      </c>
    </row>
    <row r="26" spans="1:6" x14ac:dyDescent="0.2">
      <c r="A26" s="7" t="s">
        <v>159</v>
      </c>
      <c r="B26" s="4">
        <v>5305</v>
      </c>
      <c r="C26" s="4">
        <v>5641</v>
      </c>
      <c r="D26" s="4">
        <v>8447</v>
      </c>
      <c r="E26" s="4">
        <v>2498</v>
      </c>
      <c r="F26" s="3">
        <f t="shared" si="0"/>
        <v>10945</v>
      </c>
    </row>
    <row r="27" spans="1:6" x14ac:dyDescent="0.2">
      <c r="A27" s="7" t="s">
        <v>154</v>
      </c>
      <c r="B27" s="4">
        <v>3770</v>
      </c>
      <c r="C27" s="4">
        <v>3927</v>
      </c>
      <c r="D27" s="4">
        <v>3314</v>
      </c>
      <c r="E27" s="4">
        <v>4383</v>
      </c>
      <c r="F27" s="3">
        <f t="shared" si="0"/>
        <v>7697</v>
      </c>
    </row>
    <row r="28" spans="1:6" x14ac:dyDescent="0.2">
      <c r="A28" s="7" t="s">
        <v>191</v>
      </c>
      <c r="B28" s="4">
        <v>3040</v>
      </c>
      <c r="C28" s="4">
        <v>3064</v>
      </c>
      <c r="D28" s="4">
        <v>4107</v>
      </c>
      <c r="E28" s="4">
        <v>1997</v>
      </c>
      <c r="F28" s="3">
        <f t="shared" si="0"/>
        <v>6104</v>
      </c>
    </row>
    <row r="29" spans="1:6" x14ac:dyDescent="0.2">
      <c r="A29" s="7" t="s">
        <v>171</v>
      </c>
      <c r="B29" s="4">
        <v>3026</v>
      </c>
      <c r="C29" s="4">
        <v>3075</v>
      </c>
      <c r="D29" s="5">
        <v>544</v>
      </c>
      <c r="E29" s="4">
        <v>5557</v>
      </c>
      <c r="F29" s="3">
        <f t="shared" si="0"/>
        <v>6101</v>
      </c>
    </row>
    <row r="30" spans="1:6" x14ac:dyDescent="0.2">
      <c r="A30" s="7" t="s">
        <v>177</v>
      </c>
      <c r="B30" s="4">
        <v>2668</v>
      </c>
      <c r="C30" s="4">
        <v>2629</v>
      </c>
      <c r="D30" s="4">
        <v>4085</v>
      </c>
      <c r="E30" s="4">
        <v>1212</v>
      </c>
      <c r="F30" s="3">
        <f t="shared" si="0"/>
        <v>5297</v>
      </c>
    </row>
    <row r="31" spans="1:6" x14ac:dyDescent="0.2">
      <c r="A31" s="7" t="s">
        <v>166</v>
      </c>
      <c r="B31" s="4">
        <v>2392</v>
      </c>
      <c r="C31" s="4">
        <v>2613</v>
      </c>
      <c r="D31" s="4">
        <v>1991</v>
      </c>
      <c r="E31" s="4">
        <v>3015</v>
      </c>
      <c r="F31" s="3">
        <f t="shared" si="0"/>
        <v>5006</v>
      </c>
    </row>
    <row r="32" spans="1:6" x14ac:dyDescent="0.2">
      <c r="A32" s="7" t="s">
        <v>173</v>
      </c>
      <c r="B32" s="4">
        <v>2519</v>
      </c>
      <c r="C32" s="4">
        <v>2303</v>
      </c>
      <c r="D32" s="4">
        <v>1272</v>
      </c>
      <c r="E32" s="4">
        <v>3551</v>
      </c>
      <c r="F32" s="3">
        <f t="shared" si="0"/>
        <v>4823</v>
      </c>
    </row>
    <row r="33" spans="1:6" x14ac:dyDescent="0.2">
      <c r="A33" s="7" t="s">
        <v>175</v>
      </c>
      <c r="B33" s="4">
        <v>2289</v>
      </c>
      <c r="C33" s="4">
        <v>2380</v>
      </c>
      <c r="D33" s="4">
        <v>2810</v>
      </c>
      <c r="E33" s="4">
        <v>1859</v>
      </c>
      <c r="F33" s="3">
        <f t="shared" si="0"/>
        <v>4669</v>
      </c>
    </row>
    <row r="34" spans="1:6" x14ac:dyDescent="0.2">
      <c r="A34" s="7" t="s">
        <v>193</v>
      </c>
      <c r="B34" s="4">
        <v>2169</v>
      </c>
      <c r="C34" s="4">
        <v>2215</v>
      </c>
      <c r="D34" s="4">
        <v>2395</v>
      </c>
      <c r="E34" s="4">
        <v>1989</v>
      </c>
      <c r="F34" s="3">
        <f t="shared" ref="F34:F50" si="1">+D34+E34</f>
        <v>4384</v>
      </c>
    </row>
    <row r="35" spans="1:6" x14ac:dyDescent="0.2">
      <c r="A35" s="7" t="s">
        <v>153</v>
      </c>
      <c r="B35" s="4">
        <v>1714</v>
      </c>
      <c r="C35" s="4">
        <v>1811</v>
      </c>
      <c r="D35" s="4">
        <v>1069</v>
      </c>
      <c r="E35" s="4">
        <v>2456</v>
      </c>
      <c r="F35" s="3">
        <f t="shared" si="1"/>
        <v>3525</v>
      </c>
    </row>
    <row r="36" spans="1:6" x14ac:dyDescent="0.2">
      <c r="A36" s="7" t="s">
        <v>187</v>
      </c>
      <c r="B36" s="4">
        <v>1774</v>
      </c>
      <c r="C36" s="4">
        <v>1748</v>
      </c>
      <c r="D36" s="5">
        <v>0</v>
      </c>
      <c r="E36" s="4">
        <v>3522</v>
      </c>
      <c r="F36" s="3">
        <f t="shared" si="1"/>
        <v>3522</v>
      </c>
    </row>
    <row r="37" spans="1:6" x14ac:dyDescent="0.2">
      <c r="A37" s="7" t="s">
        <v>178</v>
      </c>
      <c r="B37" s="4">
        <v>1582</v>
      </c>
      <c r="C37" s="4">
        <v>1654</v>
      </c>
      <c r="D37" s="5">
        <v>347</v>
      </c>
      <c r="E37" s="4">
        <v>2889</v>
      </c>
      <c r="F37" s="3">
        <f t="shared" si="1"/>
        <v>3236</v>
      </c>
    </row>
    <row r="38" spans="1:6" x14ac:dyDescent="0.2">
      <c r="A38" s="7" t="s">
        <v>181</v>
      </c>
      <c r="B38" s="4">
        <v>1314</v>
      </c>
      <c r="C38" s="4">
        <v>1307</v>
      </c>
      <c r="D38" s="5">
        <v>970</v>
      </c>
      <c r="E38" s="4">
        <v>1650</v>
      </c>
      <c r="F38" s="3">
        <f t="shared" si="1"/>
        <v>2620</v>
      </c>
    </row>
    <row r="39" spans="1:6" x14ac:dyDescent="0.2">
      <c r="A39" s="7" t="s">
        <v>184</v>
      </c>
      <c r="B39" s="4">
        <v>1305</v>
      </c>
      <c r="C39" s="4">
        <v>1155</v>
      </c>
      <c r="D39" s="5">
        <v>437</v>
      </c>
      <c r="E39" s="4">
        <v>2023</v>
      </c>
      <c r="F39" s="3">
        <f t="shared" si="1"/>
        <v>2460</v>
      </c>
    </row>
    <row r="40" spans="1:6" x14ac:dyDescent="0.2">
      <c r="A40" s="7" t="s">
        <v>164</v>
      </c>
      <c r="B40" s="4">
        <v>1521</v>
      </c>
      <c r="C40" s="5">
        <v>876</v>
      </c>
      <c r="D40" s="5">
        <v>348</v>
      </c>
      <c r="E40" s="4">
        <v>2049</v>
      </c>
      <c r="F40" s="3">
        <f t="shared" si="1"/>
        <v>2397</v>
      </c>
    </row>
    <row r="41" spans="1:6" x14ac:dyDescent="0.2">
      <c r="A41" s="7" t="s">
        <v>157</v>
      </c>
      <c r="B41" s="4">
        <v>1042</v>
      </c>
      <c r="C41" s="4">
        <v>1022</v>
      </c>
      <c r="D41" s="4">
        <v>1921</v>
      </c>
      <c r="E41" s="5">
        <v>142</v>
      </c>
      <c r="F41" s="3">
        <f t="shared" si="1"/>
        <v>2063</v>
      </c>
    </row>
    <row r="42" spans="1:6" x14ac:dyDescent="0.2">
      <c r="A42" s="7" t="s">
        <v>176</v>
      </c>
      <c r="B42" s="5">
        <v>991</v>
      </c>
      <c r="C42" s="5">
        <v>906</v>
      </c>
      <c r="D42" s="5">
        <v>48</v>
      </c>
      <c r="E42" s="4">
        <v>1849</v>
      </c>
      <c r="F42" s="3">
        <f t="shared" si="1"/>
        <v>1897</v>
      </c>
    </row>
    <row r="43" spans="1:6" x14ac:dyDescent="0.2">
      <c r="A43" s="7" t="s">
        <v>161</v>
      </c>
      <c r="B43" s="5">
        <v>830</v>
      </c>
      <c r="C43" s="5">
        <v>829</v>
      </c>
      <c r="D43" s="5">
        <v>438</v>
      </c>
      <c r="E43" s="4">
        <v>1222</v>
      </c>
      <c r="F43" s="3">
        <f t="shared" si="1"/>
        <v>1660</v>
      </c>
    </row>
    <row r="44" spans="1:6" x14ac:dyDescent="0.2">
      <c r="A44" s="7" t="s">
        <v>198</v>
      </c>
      <c r="B44" s="5">
        <v>544</v>
      </c>
      <c r="C44" s="5">
        <v>533</v>
      </c>
      <c r="D44" s="5">
        <v>59</v>
      </c>
      <c r="E44" s="4">
        <v>1018</v>
      </c>
      <c r="F44" s="3">
        <f t="shared" si="1"/>
        <v>1077</v>
      </c>
    </row>
    <row r="45" spans="1:6" x14ac:dyDescent="0.2">
      <c r="A45" s="7" t="s">
        <v>192</v>
      </c>
      <c r="B45" s="5">
        <v>448</v>
      </c>
      <c r="C45" s="5">
        <v>423</v>
      </c>
      <c r="D45" s="5">
        <v>806</v>
      </c>
      <c r="E45" s="5">
        <v>65</v>
      </c>
      <c r="F45" s="3">
        <f t="shared" si="1"/>
        <v>871</v>
      </c>
    </row>
    <row r="46" spans="1:6" x14ac:dyDescent="0.2">
      <c r="A46" s="7" t="s">
        <v>160</v>
      </c>
      <c r="B46" s="5">
        <v>389</v>
      </c>
      <c r="C46" s="5">
        <v>390</v>
      </c>
      <c r="D46" s="5">
        <v>341</v>
      </c>
      <c r="E46" s="5">
        <v>438</v>
      </c>
      <c r="F46" s="3">
        <f t="shared" si="1"/>
        <v>779</v>
      </c>
    </row>
    <row r="47" spans="1:6" x14ac:dyDescent="0.2">
      <c r="A47" s="7" t="s">
        <v>155</v>
      </c>
      <c r="B47" s="5">
        <v>346</v>
      </c>
      <c r="C47" s="5">
        <v>261</v>
      </c>
      <c r="D47" s="5">
        <v>49</v>
      </c>
      <c r="E47" s="5">
        <v>557</v>
      </c>
      <c r="F47" s="3">
        <f t="shared" si="1"/>
        <v>606</v>
      </c>
    </row>
    <row r="48" spans="1:6" x14ac:dyDescent="0.2">
      <c r="A48" s="7" t="s">
        <v>186</v>
      </c>
      <c r="B48" s="5">
        <v>385</v>
      </c>
      <c r="C48" s="5">
        <v>204</v>
      </c>
      <c r="D48" s="5">
        <v>46</v>
      </c>
      <c r="E48" s="5">
        <v>544</v>
      </c>
      <c r="F48" s="3">
        <f t="shared" si="1"/>
        <v>590</v>
      </c>
    </row>
    <row r="49" spans="1:6" x14ac:dyDescent="0.2">
      <c r="A49" s="7" t="s">
        <v>158</v>
      </c>
      <c r="B49" s="5">
        <v>168</v>
      </c>
      <c r="C49" s="5">
        <v>153</v>
      </c>
      <c r="D49" s="5">
        <v>92</v>
      </c>
      <c r="E49" s="5">
        <v>230</v>
      </c>
      <c r="F49" s="3">
        <f t="shared" si="1"/>
        <v>322</v>
      </c>
    </row>
    <row r="50" spans="1:6" x14ac:dyDescent="0.2">
      <c r="A50" s="7" t="s">
        <v>180</v>
      </c>
      <c r="B50" s="5">
        <v>143</v>
      </c>
      <c r="C50" s="5">
        <v>135</v>
      </c>
      <c r="D50" s="5">
        <v>200</v>
      </c>
      <c r="E50" s="5">
        <v>78</v>
      </c>
      <c r="F50" s="3">
        <f t="shared" si="1"/>
        <v>278</v>
      </c>
    </row>
    <row r="51" spans="1:6" x14ac:dyDescent="0.2">
      <c r="B51" s="15">
        <f>SUM(B2:B50)</f>
        <v>1857046</v>
      </c>
      <c r="C51" s="15">
        <f>SUM(C2:C50)</f>
        <v>1777230</v>
      </c>
      <c r="D51" s="15">
        <f>SUM(D2:D50)</f>
        <v>2291330</v>
      </c>
      <c r="E51" s="15">
        <f>SUM(E2:E50)</f>
        <v>1342950</v>
      </c>
      <c r="F51" s="15">
        <f>SUM(F2:F50)</f>
        <v>3634280</v>
      </c>
    </row>
  </sheetData>
  <customSheetViews>
    <customSheetView guid="{8B15F44B-B823-4FFE-857D-A60319BFA1B9}" showRuler="0" topLeftCell="A24">
      <selection activeCell="F24" sqref="F24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F47"/>
  <sheetViews>
    <sheetView topLeftCell="A23" workbookViewId="0">
      <selection activeCell="F23" sqref="F23"/>
    </sheetView>
  </sheetViews>
  <sheetFormatPr baseColWidth="10" defaultRowHeight="12.75" x14ac:dyDescent="0.2"/>
  <cols>
    <col min="1" max="1" width="24.8554687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122</v>
      </c>
      <c r="B2" s="11">
        <v>68827</v>
      </c>
      <c r="C2" s="11">
        <v>78368</v>
      </c>
      <c r="D2" s="11">
        <v>33375</v>
      </c>
      <c r="E2" s="11">
        <v>113821</v>
      </c>
      <c r="F2" s="3">
        <f t="shared" ref="F2:F46" si="0">+D2+E2</f>
        <v>147196</v>
      </c>
    </row>
    <row r="3" spans="1:6" x14ac:dyDescent="0.2">
      <c r="A3" s="7" t="s">
        <v>107</v>
      </c>
      <c r="B3" s="11">
        <v>40197</v>
      </c>
      <c r="C3" s="11">
        <v>41980</v>
      </c>
      <c r="D3" s="11">
        <v>10411</v>
      </c>
      <c r="E3" s="11">
        <v>71767</v>
      </c>
      <c r="F3" s="3">
        <f t="shared" si="0"/>
        <v>82178</v>
      </c>
    </row>
    <row r="4" spans="1:6" x14ac:dyDescent="0.2">
      <c r="A4" s="7" t="s">
        <v>144</v>
      </c>
      <c r="B4" s="11">
        <v>28947</v>
      </c>
      <c r="C4" s="11">
        <v>30027</v>
      </c>
      <c r="D4" s="11">
        <v>6335</v>
      </c>
      <c r="E4" s="11">
        <v>52639</v>
      </c>
      <c r="F4" s="3">
        <f t="shared" si="0"/>
        <v>58974</v>
      </c>
    </row>
    <row r="5" spans="1:6" x14ac:dyDescent="0.2">
      <c r="A5" s="7" t="s">
        <v>125</v>
      </c>
      <c r="B5" s="11">
        <v>28705</v>
      </c>
      <c r="C5" s="11">
        <v>30181</v>
      </c>
      <c r="D5" s="11">
        <v>14495</v>
      </c>
      <c r="E5" s="11">
        <v>44391</v>
      </c>
      <c r="F5" s="3">
        <f t="shared" si="0"/>
        <v>58886</v>
      </c>
    </row>
    <row r="6" spans="1:6" x14ac:dyDescent="0.2">
      <c r="A6" s="7" t="s">
        <v>131</v>
      </c>
      <c r="B6" s="11">
        <v>27830</v>
      </c>
      <c r="C6" s="11">
        <v>29513</v>
      </c>
      <c r="D6" s="11">
        <v>18969</v>
      </c>
      <c r="E6" s="11">
        <v>38374</v>
      </c>
      <c r="F6" s="3">
        <f t="shared" si="0"/>
        <v>57343</v>
      </c>
    </row>
    <row r="7" spans="1:6" x14ac:dyDescent="0.2">
      <c r="A7" s="7" t="s">
        <v>149</v>
      </c>
      <c r="B7" s="11">
        <v>23583</v>
      </c>
      <c r="C7" s="11">
        <v>27075</v>
      </c>
      <c r="D7" s="11">
        <v>14166</v>
      </c>
      <c r="E7" s="11">
        <v>36492</v>
      </c>
      <c r="F7" s="3">
        <f t="shared" si="0"/>
        <v>50658</v>
      </c>
    </row>
    <row r="8" spans="1:6" x14ac:dyDescent="0.2">
      <c r="A8" s="7" t="s">
        <v>120</v>
      </c>
      <c r="B8" s="11">
        <v>19383</v>
      </c>
      <c r="C8" s="11">
        <v>20250</v>
      </c>
      <c r="D8" s="11">
        <v>8962</v>
      </c>
      <c r="E8" s="11">
        <v>30672</v>
      </c>
      <c r="F8" s="3">
        <f t="shared" si="0"/>
        <v>39634</v>
      </c>
    </row>
    <row r="9" spans="1:6" x14ac:dyDescent="0.2">
      <c r="A9" s="7" t="s">
        <v>142</v>
      </c>
      <c r="B9" s="11">
        <v>18832</v>
      </c>
      <c r="C9" s="11">
        <v>19909</v>
      </c>
      <c r="D9" s="11">
        <v>13492</v>
      </c>
      <c r="E9" s="11">
        <v>25248</v>
      </c>
      <c r="F9" s="3">
        <f t="shared" si="0"/>
        <v>38740</v>
      </c>
    </row>
    <row r="10" spans="1:6" x14ac:dyDescent="0.2">
      <c r="A10" s="7" t="s">
        <v>145</v>
      </c>
      <c r="B10" s="11">
        <v>11002</v>
      </c>
      <c r="C10" s="11">
        <v>11400</v>
      </c>
      <c r="D10" s="11">
        <v>9469</v>
      </c>
      <c r="E10" s="11">
        <v>12933</v>
      </c>
      <c r="F10" s="3">
        <f t="shared" si="0"/>
        <v>22402</v>
      </c>
    </row>
    <row r="11" spans="1:6" x14ac:dyDescent="0.2">
      <c r="A11" s="7" t="s">
        <v>141</v>
      </c>
      <c r="B11" s="11">
        <v>7790</v>
      </c>
      <c r="C11" s="11">
        <v>7945</v>
      </c>
      <c r="D11" s="11">
        <v>1687</v>
      </c>
      <c r="E11" s="11">
        <v>14048</v>
      </c>
      <c r="F11" s="3">
        <f t="shared" si="0"/>
        <v>15735</v>
      </c>
    </row>
    <row r="12" spans="1:6" x14ac:dyDescent="0.2">
      <c r="A12" s="7" t="s">
        <v>150</v>
      </c>
      <c r="B12" s="11">
        <v>5286</v>
      </c>
      <c r="C12" s="11">
        <v>5351</v>
      </c>
      <c r="D12" s="11">
        <v>4341</v>
      </c>
      <c r="E12" s="11">
        <v>6296</v>
      </c>
      <c r="F12" s="3">
        <f t="shared" si="0"/>
        <v>10637</v>
      </c>
    </row>
    <row r="13" spans="1:6" x14ac:dyDescent="0.2">
      <c r="A13" s="7" t="s">
        <v>127</v>
      </c>
      <c r="B13" s="11">
        <v>5230</v>
      </c>
      <c r="C13" s="11">
        <v>5396</v>
      </c>
      <c r="D13" s="11">
        <v>4259</v>
      </c>
      <c r="E13" s="11">
        <v>6367</v>
      </c>
      <c r="F13" s="3">
        <f t="shared" si="0"/>
        <v>10626</v>
      </c>
    </row>
    <row r="14" spans="1:6" x14ac:dyDescent="0.2">
      <c r="A14" s="7" t="s">
        <v>114</v>
      </c>
      <c r="B14" s="11">
        <v>5181</v>
      </c>
      <c r="C14" s="11">
        <v>5398</v>
      </c>
      <c r="D14" s="10">
        <v>317</v>
      </c>
      <c r="E14" s="11">
        <v>10262</v>
      </c>
      <c r="F14" s="3">
        <f t="shared" si="0"/>
        <v>10579</v>
      </c>
    </row>
    <row r="15" spans="1:6" x14ac:dyDescent="0.2">
      <c r="A15" s="7" t="s">
        <v>110</v>
      </c>
      <c r="B15" s="11">
        <v>4826</v>
      </c>
      <c r="C15" s="11">
        <v>5449</v>
      </c>
      <c r="D15" s="11">
        <v>2698</v>
      </c>
      <c r="E15" s="11">
        <v>7576</v>
      </c>
      <c r="F15" s="3">
        <f t="shared" si="0"/>
        <v>10274</v>
      </c>
    </row>
    <row r="16" spans="1:6" x14ac:dyDescent="0.2">
      <c r="A16" s="7" t="s">
        <v>115</v>
      </c>
      <c r="B16" s="11">
        <v>4997</v>
      </c>
      <c r="C16" s="11">
        <v>5266</v>
      </c>
      <c r="D16" s="11">
        <v>3480</v>
      </c>
      <c r="E16" s="11">
        <v>6782</v>
      </c>
      <c r="F16" s="3">
        <f t="shared" si="0"/>
        <v>10262</v>
      </c>
    </row>
    <row r="17" spans="1:6" x14ac:dyDescent="0.2">
      <c r="A17" s="7" t="s">
        <v>113</v>
      </c>
      <c r="B17" s="11">
        <v>4972</v>
      </c>
      <c r="C17" s="11">
        <v>5180</v>
      </c>
      <c r="D17" s="10">
        <v>276</v>
      </c>
      <c r="E17" s="11">
        <v>9876</v>
      </c>
      <c r="F17" s="3">
        <f t="shared" si="0"/>
        <v>10152</v>
      </c>
    </row>
    <row r="18" spans="1:6" x14ac:dyDescent="0.2">
      <c r="A18" s="7" t="s">
        <v>128</v>
      </c>
      <c r="B18" s="11">
        <v>4816</v>
      </c>
      <c r="C18" s="11">
        <v>5259</v>
      </c>
      <c r="D18" s="11">
        <v>3379</v>
      </c>
      <c r="E18" s="11">
        <v>6696</v>
      </c>
      <c r="F18" s="3">
        <f t="shared" si="0"/>
        <v>10075</v>
      </c>
    </row>
    <row r="19" spans="1:6" x14ac:dyDescent="0.2">
      <c r="A19" s="7" t="s">
        <v>143</v>
      </c>
      <c r="B19" s="11">
        <v>4750</v>
      </c>
      <c r="C19" s="11">
        <v>5123</v>
      </c>
      <c r="D19" s="11">
        <v>6171</v>
      </c>
      <c r="E19" s="11">
        <v>3703</v>
      </c>
      <c r="F19" s="3">
        <f t="shared" si="0"/>
        <v>9874</v>
      </c>
    </row>
    <row r="20" spans="1:6" x14ac:dyDescent="0.2">
      <c r="A20" s="7" t="s">
        <v>147</v>
      </c>
      <c r="B20" s="11">
        <v>4408</v>
      </c>
      <c r="C20" s="11">
        <v>4484</v>
      </c>
      <c r="D20" s="11">
        <v>1487</v>
      </c>
      <c r="E20" s="11">
        <v>7405</v>
      </c>
      <c r="F20" s="3">
        <f t="shared" si="0"/>
        <v>8892</v>
      </c>
    </row>
    <row r="21" spans="1:6" x14ac:dyDescent="0.2">
      <c r="A21" s="7" t="s">
        <v>112</v>
      </c>
      <c r="B21" s="11">
        <v>4031</v>
      </c>
      <c r="C21" s="11">
        <v>4249</v>
      </c>
      <c r="D21" s="11">
        <v>2508</v>
      </c>
      <c r="E21" s="11">
        <v>5771</v>
      </c>
      <c r="F21" s="3">
        <f t="shared" si="0"/>
        <v>8279</v>
      </c>
    </row>
    <row r="22" spans="1:6" x14ac:dyDescent="0.2">
      <c r="A22" s="7" t="s">
        <v>109</v>
      </c>
      <c r="B22" s="11">
        <v>4029</v>
      </c>
      <c r="C22" s="11">
        <v>4148</v>
      </c>
      <c r="D22" s="11">
        <v>2895</v>
      </c>
      <c r="E22" s="11">
        <v>5281</v>
      </c>
      <c r="F22" s="3">
        <f t="shared" si="0"/>
        <v>8176</v>
      </c>
    </row>
    <row r="23" spans="1:6" x14ac:dyDescent="0.2">
      <c r="A23" s="7" t="s">
        <v>148</v>
      </c>
      <c r="B23" s="11">
        <v>3631</v>
      </c>
      <c r="C23" s="11">
        <v>3714</v>
      </c>
      <c r="D23" s="11">
        <v>2772</v>
      </c>
      <c r="E23" s="11">
        <v>4573</v>
      </c>
      <c r="F23" s="3">
        <f t="shared" si="0"/>
        <v>7345</v>
      </c>
    </row>
    <row r="24" spans="1:6" x14ac:dyDescent="0.2">
      <c r="A24" s="7" t="s">
        <v>118</v>
      </c>
      <c r="B24" s="11">
        <v>2622</v>
      </c>
      <c r="C24" s="11">
        <v>2759</v>
      </c>
      <c r="D24" s="11">
        <v>2118</v>
      </c>
      <c r="E24" s="11">
        <v>3263</v>
      </c>
      <c r="F24" s="3">
        <f t="shared" si="0"/>
        <v>5381</v>
      </c>
    </row>
    <row r="25" spans="1:6" x14ac:dyDescent="0.2">
      <c r="A25" s="7" t="s">
        <v>117</v>
      </c>
      <c r="B25" s="11">
        <v>2612</v>
      </c>
      <c r="C25" s="11">
        <v>2671</v>
      </c>
      <c r="D25" s="10">
        <v>759</v>
      </c>
      <c r="E25" s="11">
        <v>4523</v>
      </c>
      <c r="F25" s="3">
        <f t="shared" si="0"/>
        <v>5282</v>
      </c>
    </row>
    <row r="26" spans="1:6" x14ac:dyDescent="0.2">
      <c r="A26" s="7" t="s">
        <v>124</v>
      </c>
      <c r="B26" s="11">
        <v>2518</v>
      </c>
      <c r="C26" s="11">
        <v>2647</v>
      </c>
      <c r="D26" s="11">
        <v>1827</v>
      </c>
      <c r="E26" s="11">
        <v>3338</v>
      </c>
      <c r="F26" s="3">
        <f t="shared" si="0"/>
        <v>5165</v>
      </c>
    </row>
    <row r="27" spans="1:6" x14ac:dyDescent="0.2">
      <c r="A27" s="7" t="s">
        <v>116</v>
      </c>
      <c r="B27" s="11">
        <v>2164</v>
      </c>
      <c r="C27" s="11">
        <v>2313</v>
      </c>
      <c r="D27" s="11">
        <v>1910</v>
      </c>
      <c r="E27" s="11">
        <v>2567</v>
      </c>
      <c r="F27" s="3">
        <f t="shared" si="0"/>
        <v>4477</v>
      </c>
    </row>
    <row r="28" spans="1:6" x14ac:dyDescent="0.2">
      <c r="A28" s="7" t="s">
        <v>140</v>
      </c>
      <c r="B28" s="11">
        <v>2201</v>
      </c>
      <c r="C28" s="11">
        <v>2241</v>
      </c>
      <c r="D28" s="11">
        <v>1156</v>
      </c>
      <c r="E28" s="11">
        <v>3286</v>
      </c>
      <c r="F28" s="3">
        <f t="shared" si="0"/>
        <v>4442</v>
      </c>
    </row>
    <row r="29" spans="1:6" x14ac:dyDescent="0.2">
      <c r="A29" s="7" t="s">
        <v>138</v>
      </c>
      <c r="B29" s="11">
        <v>2096</v>
      </c>
      <c r="C29" s="11">
        <v>2283</v>
      </c>
      <c r="D29" s="11">
        <v>1995</v>
      </c>
      <c r="E29" s="11">
        <v>2384</v>
      </c>
      <c r="F29" s="3">
        <f t="shared" si="0"/>
        <v>4379</v>
      </c>
    </row>
    <row r="30" spans="1:6" x14ac:dyDescent="0.2">
      <c r="A30" s="7" t="s">
        <v>111</v>
      </c>
      <c r="B30" s="11">
        <v>1899</v>
      </c>
      <c r="C30" s="11">
        <v>1939</v>
      </c>
      <c r="D30" s="11">
        <v>2198</v>
      </c>
      <c r="E30" s="11">
        <v>1640</v>
      </c>
      <c r="F30" s="3">
        <f t="shared" si="0"/>
        <v>3838</v>
      </c>
    </row>
    <row r="31" spans="1:6" x14ac:dyDescent="0.2">
      <c r="A31" s="7" t="s">
        <v>129</v>
      </c>
      <c r="B31" s="11">
        <v>1839</v>
      </c>
      <c r="C31" s="11">
        <v>1866</v>
      </c>
      <c r="D31" s="11">
        <v>1544</v>
      </c>
      <c r="E31" s="11">
        <v>2161</v>
      </c>
      <c r="F31" s="3">
        <f t="shared" si="0"/>
        <v>3705</v>
      </c>
    </row>
    <row r="32" spans="1:6" x14ac:dyDescent="0.2">
      <c r="A32" s="7" t="s">
        <v>134</v>
      </c>
      <c r="B32" s="11">
        <v>1738</v>
      </c>
      <c r="C32" s="11">
        <v>1944</v>
      </c>
      <c r="D32" s="10">
        <v>953</v>
      </c>
      <c r="E32" s="11">
        <v>2729</v>
      </c>
      <c r="F32" s="3">
        <f t="shared" si="0"/>
        <v>3682</v>
      </c>
    </row>
    <row r="33" spans="1:6" x14ac:dyDescent="0.2">
      <c r="A33" s="7" t="s">
        <v>106</v>
      </c>
      <c r="B33" s="11">
        <v>1592</v>
      </c>
      <c r="C33" s="11">
        <v>1521</v>
      </c>
      <c r="D33" s="11">
        <v>1907</v>
      </c>
      <c r="E33" s="11">
        <v>1206</v>
      </c>
      <c r="F33" s="3">
        <f t="shared" si="0"/>
        <v>3113</v>
      </c>
    </row>
    <row r="34" spans="1:6" x14ac:dyDescent="0.2">
      <c r="A34" s="7" t="s">
        <v>132</v>
      </c>
      <c r="B34" s="11">
        <v>1086</v>
      </c>
      <c r="C34" s="11">
        <v>1303</v>
      </c>
      <c r="D34" s="10">
        <v>622</v>
      </c>
      <c r="E34" s="11">
        <v>1768</v>
      </c>
      <c r="F34" s="3">
        <f t="shared" si="0"/>
        <v>2390</v>
      </c>
    </row>
    <row r="35" spans="1:6" x14ac:dyDescent="0.2">
      <c r="A35" s="7" t="s">
        <v>136</v>
      </c>
      <c r="B35" s="11">
        <v>1005</v>
      </c>
      <c r="C35" s="11">
        <v>1006</v>
      </c>
      <c r="D35" s="10">
        <v>773</v>
      </c>
      <c r="E35" s="11">
        <v>1238</v>
      </c>
      <c r="F35" s="3">
        <f t="shared" si="0"/>
        <v>2011</v>
      </c>
    </row>
    <row r="36" spans="1:6" x14ac:dyDescent="0.2">
      <c r="A36" s="7" t="s">
        <v>119</v>
      </c>
      <c r="B36" s="10">
        <v>966</v>
      </c>
      <c r="C36" s="11">
        <v>1023</v>
      </c>
      <c r="D36" s="10">
        <v>948</v>
      </c>
      <c r="E36" s="11">
        <v>1041</v>
      </c>
      <c r="F36" s="3">
        <f t="shared" si="0"/>
        <v>1989</v>
      </c>
    </row>
    <row r="37" spans="1:6" x14ac:dyDescent="0.2">
      <c r="A37" s="7" t="s">
        <v>121</v>
      </c>
      <c r="B37" s="10">
        <v>664</v>
      </c>
      <c r="C37" s="10">
        <v>748</v>
      </c>
      <c r="D37" s="10">
        <v>367</v>
      </c>
      <c r="E37" s="11">
        <v>1045</v>
      </c>
      <c r="F37" s="3">
        <f t="shared" si="0"/>
        <v>1412</v>
      </c>
    </row>
    <row r="38" spans="1:6" x14ac:dyDescent="0.2">
      <c r="A38" s="7" t="s">
        <v>135</v>
      </c>
      <c r="B38" s="10">
        <v>209</v>
      </c>
      <c r="C38" s="10">
        <v>217</v>
      </c>
      <c r="D38" s="10">
        <v>40</v>
      </c>
      <c r="E38" s="10">
        <v>386</v>
      </c>
      <c r="F38" s="3">
        <f t="shared" si="0"/>
        <v>426</v>
      </c>
    </row>
    <row r="39" spans="1:6" x14ac:dyDescent="0.2">
      <c r="A39" s="7" t="s">
        <v>137</v>
      </c>
      <c r="B39" s="10">
        <v>191</v>
      </c>
      <c r="C39" s="10">
        <v>195</v>
      </c>
      <c r="D39" s="10">
        <v>38</v>
      </c>
      <c r="E39" s="10">
        <v>348</v>
      </c>
      <c r="F39" s="3">
        <f t="shared" si="0"/>
        <v>386</v>
      </c>
    </row>
    <row r="40" spans="1:6" x14ac:dyDescent="0.2">
      <c r="A40" s="7" t="s">
        <v>130</v>
      </c>
      <c r="B40" s="10">
        <v>140</v>
      </c>
      <c r="C40" s="10">
        <v>139</v>
      </c>
      <c r="D40" s="10">
        <v>22</v>
      </c>
      <c r="E40" s="10">
        <v>256</v>
      </c>
      <c r="F40" s="3">
        <f t="shared" si="0"/>
        <v>278</v>
      </c>
    </row>
    <row r="41" spans="1:6" x14ac:dyDescent="0.2">
      <c r="A41" s="7" t="s">
        <v>108</v>
      </c>
      <c r="B41" s="10">
        <v>0</v>
      </c>
      <c r="C41" s="10">
        <v>0</v>
      </c>
      <c r="D41" s="10">
        <v>4</v>
      </c>
      <c r="E41" s="10">
        <v>71</v>
      </c>
      <c r="F41" s="3">
        <f t="shared" si="0"/>
        <v>75</v>
      </c>
    </row>
    <row r="42" spans="1:6" x14ac:dyDescent="0.2">
      <c r="A42" s="7" t="s">
        <v>123</v>
      </c>
      <c r="B42" s="10">
        <v>0</v>
      </c>
      <c r="C42" s="10">
        <v>0</v>
      </c>
      <c r="D42" s="10">
        <v>28</v>
      </c>
      <c r="E42" s="10">
        <v>15</v>
      </c>
      <c r="F42" s="3">
        <f t="shared" si="0"/>
        <v>43</v>
      </c>
    </row>
    <row r="43" spans="1:6" x14ac:dyDescent="0.2">
      <c r="A43" s="7" t="s">
        <v>133</v>
      </c>
      <c r="B43" s="10">
        <v>0</v>
      </c>
      <c r="C43" s="10">
        <v>0</v>
      </c>
      <c r="D43" s="10">
        <v>26</v>
      </c>
      <c r="E43" s="10">
        <v>7</v>
      </c>
      <c r="F43" s="3">
        <f t="shared" si="0"/>
        <v>33</v>
      </c>
    </row>
    <row r="44" spans="1:6" x14ac:dyDescent="0.2">
      <c r="A44" s="7" t="s">
        <v>139</v>
      </c>
      <c r="B44" s="10">
        <v>0</v>
      </c>
      <c r="C44" s="10">
        <v>0</v>
      </c>
      <c r="D44" s="10">
        <v>0</v>
      </c>
      <c r="E44" s="10">
        <v>33</v>
      </c>
      <c r="F44" s="3">
        <f t="shared" si="0"/>
        <v>33</v>
      </c>
    </row>
    <row r="45" spans="1:6" x14ac:dyDescent="0.2">
      <c r="A45" s="7" t="s">
        <v>146</v>
      </c>
      <c r="B45" s="10">
        <v>0</v>
      </c>
      <c r="C45" s="10">
        <v>0</v>
      </c>
      <c r="D45" s="10">
        <v>1</v>
      </c>
      <c r="E45" s="10">
        <v>25</v>
      </c>
      <c r="F45" s="3">
        <f t="shared" si="0"/>
        <v>26</v>
      </c>
    </row>
    <row r="46" spans="1:6" x14ac:dyDescent="0.2">
      <c r="A46" s="7" t="s">
        <v>126</v>
      </c>
      <c r="B46" s="10">
        <v>0</v>
      </c>
      <c r="C46" s="10">
        <v>0</v>
      </c>
      <c r="D46" s="10">
        <v>0</v>
      </c>
      <c r="E46" s="10">
        <v>25</v>
      </c>
      <c r="F46" s="3">
        <f t="shared" si="0"/>
        <v>25</v>
      </c>
    </row>
    <row r="47" spans="1:6" x14ac:dyDescent="0.2">
      <c r="B47" s="15">
        <f>SUM(B2:B46)</f>
        <v>356795</v>
      </c>
      <c r="C47" s="15">
        <f>SUM(C2:C46)</f>
        <v>382480</v>
      </c>
      <c r="D47" s="15">
        <f>SUM(D2:D46)</f>
        <v>185180</v>
      </c>
      <c r="E47" s="15">
        <f>SUM(E2:E46)</f>
        <v>554328</v>
      </c>
      <c r="F47" s="15">
        <f>SUM(F2:F46)</f>
        <v>739508</v>
      </c>
    </row>
  </sheetData>
  <customSheetViews>
    <customSheetView guid="{8B15F44B-B823-4FFE-857D-A60319BFA1B9}" showRuler="0" topLeftCell="A23">
      <selection activeCell="F23" sqref="F23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5"/>
  </sheetPr>
  <dimension ref="A1:F25"/>
  <sheetViews>
    <sheetView tabSelected="1" workbookViewId="0">
      <selection sqref="A1:F24"/>
    </sheetView>
  </sheetViews>
  <sheetFormatPr baseColWidth="10" defaultRowHeight="12.75" x14ac:dyDescent="0.2"/>
  <cols>
    <col min="1" max="1" width="23.1406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199</v>
      </c>
      <c r="B2" s="11">
        <v>9288</v>
      </c>
      <c r="C2" s="11">
        <v>9413</v>
      </c>
      <c r="D2" s="11">
        <v>2863</v>
      </c>
      <c r="E2" s="11">
        <v>15838</v>
      </c>
      <c r="F2" s="3">
        <f t="shared" ref="F2:F24" si="0">+D2+E2</f>
        <v>18701</v>
      </c>
    </row>
    <row r="3" spans="1:6" x14ac:dyDescent="0.2">
      <c r="A3" s="7" t="s">
        <v>212</v>
      </c>
      <c r="B3" s="11">
        <v>2423</v>
      </c>
      <c r="C3" s="11">
        <v>2279</v>
      </c>
      <c r="D3" s="11">
        <v>3897</v>
      </c>
      <c r="E3" s="10">
        <v>806</v>
      </c>
      <c r="F3" s="3">
        <f t="shared" si="0"/>
        <v>4703</v>
      </c>
    </row>
    <row r="4" spans="1:6" x14ac:dyDescent="0.2">
      <c r="A4" s="7" t="s">
        <v>248</v>
      </c>
      <c r="B4" s="11">
        <v>1886</v>
      </c>
      <c r="C4" s="11">
        <v>1942</v>
      </c>
      <c r="D4" s="10">
        <v>509</v>
      </c>
      <c r="E4" s="11">
        <v>3320</v>
      </c>
      <c r="F4" s="3">
        <f t="shared" si="0"/>
        <v>3829</v>
      </c>
    </row>
    <row r="5" spans="1:6" x14ac:dyDescent="0.2">
      <c r="A5" s="7" t="s">
        <v>201</v>
      </c>
      <c r="B5" s="10">
        <v>410</v>
      </c>
      <c r="C5" s="10">
        <v>396</v>
      </c>
      <c r="D5" s="10">
        <v>468</v>
      </c>
      <c r="E5" s="10">
        <v>338</v>
      </c>
      <c r="F5" s="3">
        <f t="shared" si="0"/>
        <v>806</v>
      </c>
    </row>
    <row r="6" spans="1:6" x14ac:dyDescent="0.2">
      <c r="A6" s="7" t="s">
        <v>214</v>
      </c>
      <c r="B6" s="10">
        <v>221</v>
      </c>
      <c r="C6" s="10">
        <v>209</v>
      </c>
      <c r="D6" s="10">
        <v>348</v>
      </c>
      <c r="E6" s="10">
        <v>82</v>
      </c>
      <c r="F6" s="3">
        <f t="shared" si="0"/>
        <v>430</v>
      </c>
    </row>
    <row r="7" spans="1:6" x14ac:dyDescent="0.2">
      <c r="A7" s="7" t="s">
        <v>213</v>
      </c>
      <c r="B7" s="10">
        <v>119</v>
      </c>
      <c r="C7" s="10">
        <v>112</v>
      </c>
      <c r="D7" s="10">
        <v>100</v>
      </c>
      <c r="E7" s="10">
        <v>132</v>
      </c>
      <c r="F7" s="3">
        <f t="shared" si="0"/>
        <v>232</v>
      </c>
    </row>
    <row r="8" spans="1:6" x14ac:dyDescent="0.2">
      <c r="A8" s="7" t="s">
        <v>209</v>
      </c>
      <c r="B8" s="10">
        <v>108</v>
      </c>
      <c r="C8" s="10">
        <v>103</v>
      </c>
      <c r="D8" s="10">
        <v>76</v>
      </c>
      <c r="E8" s="10">
        <v>134</v>
      </c>
      <c r="F8" s="3">
        <f t="shared" si="0"/>
        <v>210</v>
      </c>
    </row>
    <row r="9" spans="1:6" x14ac:dyDescent="0.2">
      <c r="A9" s="7" t="s">
        <v>220</v>
      </c>
      <c r="B9" s="10">
        <v>93</v>
      </c>
      <c r="C9" s="10">
        <v>93</v>
      </c>
      <c r="D9" s="10">
        <v>149</v>
      </c>
      <c r="E9" s="10">
        <v>36</v>
      </c>
      <c r="F9" s="3">
        <f t="shared" si="0"/>
        <v>185</v>
      </c>
    </row>
    <row r="10" spans="1:6" x14ac:dyDescent="0.2">
      <c r="A10" s="7" t="s">
        <v>215</v>
      </c>
      <c r="B10" s="10">
        <v>92</v>
      </c>
      <c r="C10" s="10">
        <v>85</v>
      </c>
      <c r="D10" s="10">
        <v>139</v>
      </c>
      <c r="E10" s="10">
        <v>38</v>
      </c>
      <c r="F10" s="3">
        <f t="shared" si="0"/>
        <v>177</v>
      </c>
    </row>
    <row r="11" spans="1:6" x14ac:dyDescent="0.2">
      <c r="A11" s="7" t="s">
        <v>202</v>
      </c>
      <c r="B11" s="10">
        <v>87</v>
      </c>
      <c r="C11" s="10">
        <v>78</v>
      </c>
      <c r="D11" s="10">
        <v>100</v>
      </c>
      <c r="E11" s="10">
        <v>65</v>
      </c>
      <c r="F11" s="3">
        <f t="shared" si="0"/>
        <v>165</v>
      </c>
    </row>
    <row r="12" spans="1:6" x14ac:dyDescent="0.2">
      <c r="A12" s="7" t="s">
        <v>206</v>
      </c>
      <c r="B12" s="10">
        <v>0</v>
      </c>
      <c r="C12" s="10">
        <v>0</v>
      </c>
      <c r="D12" s="10">
        <v>82</v>
      </c>
      <c r="E12" s="10">
        <v>34</v>
      </c>
      <c r="F12" s="3">
        <f t="shared" si="0"/>
        <v>116</v>
      </c>
    </row>
    <row r="13" spans="1:6" x14ac:dyDescent="0.2">
      <c r="A13" s="7" t="s">
        <v>218</v>
      </c>
      <c r="B13" s="10">
        <v>0</v>
      </c>
      <c r="C13" s="10">
        <v>0</v>
      </c>
      <c r="D13" s="10">
        <v>54</v>
      </c>
      <c r="E13" s="10">
        <v>44</v>
      </c>
      <c r="F13" s="3">
        <f t="shared" si="0"/>
        <v>98</v>
      </c>
    </row>
    <row r="14" spans="1:6" x14ac:dyDescent="0.2">
      <c r="A14" s="7" t="s">
        <v>203</v>
      </c>
      <c r="B14" s="10">
        <v>0</v>
      </c>
      <c r="C14" s="10">
        <v>0</v>
      </c>
      <c r="D14" s="10">
        <v>52</v>
      </c>
      <c r="E14" s="10">
        <v>30</v>
      </c>
      <c r="F14" s="3">
        <f t="shared" si="0"/>
        <v>82</v>
      </c>
    </row>
    <row r="15" spans="1:6" x14ac:dyDescent="0.2">
      <c r="A15" s="7" t="s">
        <v>204</v>
      </c>
      <c r="B15" s="10">
        <v>0</v>
      </c>
      <c r="C15" s="10">
        <v>0</v>
      </c>
      <c r="D15" s="10">
        <v>34</v>
      </c>
      <c r="E15" s="10">
        <v>40</v>
      </c>
      <c r="F15" s="3">
        <f t="shared" si="0"/>
        <v>74</v>
      </c>
    </row>
    <row r="16" spans="1:6" x14ac:dyDescent="0.2">
      <c r="A16" s="7" t="s">
        <v>216</v>
      </c>
      <c r="B16" s="10">
        <v>0</v>
      </c>
      <c r="C16" s="10">
        <v>0</v>
      </c>
      <c r="D16" s="10">
        <v>32</v>
      </c>
      <c r="E16" s="10">
        <v>34</v>
      </c>
      <c r="F16" s="3">
        <f t="shared" si="0"/>
        <v>66</v>
      </c>
    </row>
    <row r="17" spans="1:6" x14ac:dyDescent="0.2">
      <c r="A17" s="7" t="s">
        <v>205</v>
      </c>
      <c r="B17" s="10">
        <v>0</v>
      </c>
      <c r="C17" s="10">
        <v>0</v>
      </c>
      <c r="D17" s="10">
        <v>18</v>
      </c>
      <c r="E17" s="10">
        <v>45</v>
      </c>
      <c r="F17" s="3">
        <f t="shared" si="0"/>
        <v>63</v>
      </c>
    </row>
    <row r="18" spans="1:6" x14ac:dyDescent="0.2">
      <c r="A18" s="7" t="s">
        <v>200</v>
      </c>
      <c r="B18" s="10">
        <v>0</v>
      </c>
      <c r="C18" s="10">
        <v>0</v>
      </c>
      <c r="D18" s="10">
        <v>7</v>
      </c>
      <c r="E18" s="10">
        <v>13</v>
      </c>
      <c r="F18" s="3">
        <f t="shared" si="0"/>
        <v>20</v>
      </c>
    </row>
    <row r="19" spans="1:6" x14ac:dyDescent="0.2">
      <c r="A19" s="7" t="s">
        <v>211</v>
      </c>
      <c r="B19" s="10">
        <v>0</v>
      </c>
      <c r="C19" s="10">
        <v>0</v>
      </c>
      <c r="D19" s="10">
        <v>5</v>
      </c>
      <c r="E19" s="10">
        <v>14</v>
      </c>
      <c r="F19" s="3">
        <f t="shared" si="0"/>
        <v>19</v>
      </c>
    </row>
    <row r="20" spans="1:6" x14ac:dyDescent="0.2">
      <c r="A20" s="7" t="s">
        <v>221</v>
      </c>
      <c r="B20" s="10">
        <v>0</v>
      </c>
      <c r="C20" s="10">
        <v>0</v>
      </c>
      <c r="D20" s="10">
        <v>14</v>
      </c>
      <c r="E20" s="10">
        <v>0</v>
      </c>
      <c r="F20" s="3">
        <f t="shared" si="0"/>
        <v>14</v>
      </c>
    </row>
    <row r="21" spans="1:6" x14ac:dyDescent="0.2">
      <c r="A21" s="7" t="s">
        <v>207</v>
      </c>
      <c r="B21" s="10">
        <v>0</v>
      </c>
      <c r="C21" s="10">
        <v>0</v>
      </c>
      <c r="D21" s="10">
        <v>0</v>
      </c>
      <c r="E21" s="10">
        <v>11</v>
      </c>
      <c r="F21" s="3">
        <f t="shared" si="0"/>
        <v>11</v>
      </c>
    </row>
    <row r="22" spans="1:6" x14ac:dyDescent="0.2">
      <c r="A22" s="7" t="s">
        <v>219</v>
      </c>
      <c r="B22" s="10">
        <v>0</v>
      </c>
      <c r="C22" s="10">
        <v>0</v>
      </c>
      <c r="D22" s="10">
        <v>6</v>
      </c>
      <c r="E22" s="10">
        <v>5</v>
      </c>
      <c r="F22" s="3">
        <f t="shared" si="0"/>
        <v>11</v>
      </c>
    </row>
    <row r="23" spans="1:6" x14ac:dyDescent="0.2">
      <c r="A23" s="7" t="s">
        <v>208</v>
      </c>
      <c r="B23" s="10">
        <v>0</v>
      </c>
      <c r="C23" s="10">
        <v>0</v>
      </c>
      <c r="D23" s="10">
        <v>1</v>
      </c>
      <c r="E23" s="10">
        <v>1</v>
      </c>
      <c r="F23" s="3">
        <f t="shared" si="0"/>
        <v>2</v>
      </c>
    </row>
    <row r="24" spans="1:6" x14ac:dyDescent="0.2">
      <c r="A24" s="7" t="s">
        <v>217</v>
      </c>
      <c r="B24" s="10">
        <v>0</v>
      </c>
      <c r="C24" s="10">
        <v>0</v>
      </c>
      <c r="D24" s="10">
        <v>1</v>
      </c>
      <c r="E24" s="10">
        <v>0</v>
      </c>
      <c r="F24" s="3">
        <f t="shared" si="0"/>
        <v>1</v>
      </c>
    </row>
    <row r="25" spans="1:6" x14ac:dyDescent="0.2">
      <c r="B25" s="15">
        <f>SUM(B2:B24)</f>
        <v>14727</v>
      </c>
      <c r="C25" s="15">
        <f>SUM(C2:C24)</f>
        <v>14710</v>
      </c>
      <c r="D25" s="15">
        <f>SUM(D2:D24)</f>
        <v>8955</v>
      </c>
      <c r="E25" s="15">
        <f>SUM(E2:E24)</f>
        <v>21060</v>
      </c>
      <c r="F25" s="15">
        <f>SUM(F2:F24)</f>
        <v>30015</v>
      </c>
    </row>
  </sheetData>
  <customSheetViews>
    <customSheetView guid="{8B15F44B-B823-4FFE-857D-A60319BFA1B9}" showRuler="0">
      <selection activeCell="F11" sqref="F11"/>
      <pageMargins left="0.75" right="0.75" top="1" bottom="1" header="0" footer="0"/>
      <pageSetup paperSize="9" orientation="portrait" horizontalDpi="300" verticalDpi="300" r:id="rId1"/>
      <headerFooter alignWithMargins="0"/>
    </customSheetView>
  </customSheetViews>
  <phoneticPr fontId="0" type="noConversion"/>
  <pageMargins left="0.75" right="0.75" top="1" bottom="1" header="0" footer="0"/>
  <pageSetup paperSize="9" orientation="portrait" horizontalDpi="300" verticalDpi="300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J15" sqref="J15"/>
    </sheetView>
  </sheetViews>
  <sheetFormatPr baseColWidth="10" defaultRowHeight="12.75" x14ac:dyDescent="0.2"/>
  <cols>
    <col min="2" max="2" width="18.28515625" bestFit="1" customWidth="1"/>
  </cols>
  <sheetData>
    <row r="1" spans="1:2" x14ac:dyDescent="0.2">
      <c r="A1" s="6" t="s">
        <v>236</v>
      </c>
      <c r="B1" s="6" t="s">
        <v>237</v>
      </c>
    </row>
    <row r="2" spans="1:2" x14ac:dyDescent="0.2">
      <c r="A2" s="13">
        <v>1000</v>
      </c>
      <c r="B2" s="13">
        <v>410</v>
      </c>
    </row>
    <row r="3" spans="1:2" x14ac:dyDescent="0.2">
      <c r="A3" s="13">
        <v>1650</v>
      </c>
      <c r="B3" s="13">
        <v>545</v>
      </c>
    </row>
    <row r="4" spans="1:2" x14ac:dyDescent="0.2">
      <c r="A4" s="13">
        <v>1750</v>
      </c>
      <c r="B4" s="13">
        <v>791</v>
      </c>
    </row>
    <row r="5" spans="1:2" x14ac:dyDescent="0.2">
      <c r="A5" s="13">
        <v>1800</v>
      </c>
      <c r="B5" s="13">
        <v>981</v>
      </c>
    </row>
    <row r="6" spans="1:2" x14ac:dyDescent="0.2">
      <c r="A6" s="13">
        <v>1850</v>
      </c>
      <c r="B6" s="14">
        <v>1262</v>
      </c>
    </row>
    <row r="7" spans="1:2" x14ac:dyDescent="0.2">
      <c r="A7" s="13">
        <v>1900</v>
      </c>
      <c r="B7" s="14">
        <v>1650</v>
      </c>
    </row>
    <row r="8" spans="1:2" x14ac:dyDescent="0.2">
      <c r="A8" s="13">
        <v>1950</v>
      </c>
      <c r="B8" s="14">
        <v>2516</v>
      </c>
    </row>
    <row r="9" spans="1:2" x14ac:dyDescent="0.2">
      <c r="A9" s="13">
        <v>1955</v>
      </c>
      <c r="B9" s="14">
        <v>2751</v>
      </c>
    </row>
    <row r="10" spans="1:2" x14ac:dyDescent="0.2">
      <c r="A10" s="13">
        <v>1960</v>
      </c>
      <c r="B10" s="14">
        <v>3018</v>
      </c>
    </row>
    <row r="11" spans="1:2" x14ac:dyDescent="0.2">
      <c r="A11" s="13">
        <v>1965</v>
      </c>
      <c r="B11" s="14">
        <v>3335</v>
      </c>
    </row>
    <row r="12" spans="1:2" x14ac:dyDescent="0.2">
      <c r="A12" s="13">
        <v>1970</v>
      </c>
      <c r="B12" s="14">
        <v>3697</v>
      </c>
    </row>
    <row r="13" spans="1:2" x14ac:dyDescent="0.2">
      <c r="A13" s="13">
        <v>1975</v>
      </c>
      <c r="B13" s="14">
        <v>4077</v>
      </c>
    </row>
    <row r="14" spans="1:2" x14ac:dyDescent="0.2">
      <c r="A14" s="13">
        <v>1980</v>
      </c>
      <c r="B14" s="14">
        <v>4446</v>
      </c>
    </row>
    <row r="15" spans="1:2" x14ac:dyDescent="0.2">
      <c r="A15" s="13">
        <v>1985</v>
      </c>
      <c r="B15" s="14">
        <v>4854</v>
      </c>
    </row>
    <row r="16" spans="1:2" x14ac:dyDescent="0.2">
      <c r="A16" s="13">
        <v>1990</v>
      </c>
      <c r="B16" s="14">
        <v>5259</v>
      </c>
    </row>
    <row r="17" spans="1:2" x14ac:dyDescent="0.2">
      <c r="A17" s="13">
        <v>1995</v>
      </c>
      <c r="B17" s="14">
        <v>5759</v>
      </c>
    </row>
    <row r="18" spans="1:2" x14ac:dyDescent="0.2">
      <c r="A18" s="13">
        <v>2000</v>
      </c>
      <c r="B18" s="14">
        <v>6228</v>
      </c>
    </row>
    <row r="21" spans="1:2" x14ac:dyDescent="0.2">
      <c r="B21" t="s">
        <v>247</v>
      </c>
    </row>
  </sheetData>
  <customSheetViews>
    <customSheetView guid="{8B15F44B-B823-4FFE-857D-A60319BFA1B9}" showRuler="0">
      <selection activeCell="A8" sqref="A8"/>
      <pageMargins left="0.75" right="0.75" top="1" bottom="1" header="0" footer="0"/>
      <pageSetup paperSize="9" orientation="portrait" horizontalDpi="300" verticalDpi="300" r:id="rId1"/>
      <headerFooter alignWithMargins="0"/>
    </customSheetView>
  </customSheetViews>
  <phoneticPr fontId="3" type="noConversion"/>
  <pageMargins left="0.75" right="0.75" top="1" bottom="1" header="0" footer="0"/>
  <pageSetup paperSize="9" orientation="portrait" horizontalDpi="300" verticalDpi="300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"/>
  <sheetViews>
    <sheetView topLeftCell="A3" workbookViewId="0">
      <selection activeCell="B3" sqref="B3"/>
    </sheetView>
  </sheetViews>
  <sheetFormatPr baseColWidth="10" defaultRowHeight="12.75" x14ac:dyDescent="0.2"/>
  <cols>
    <col min="1" max="1" width="10.85546875" bestFit="1" customWidth="1"/>
    <col min="2" max="2" width="25" bestFit="1" customWidth="1"/>
  </cols>
  <sheetData>
    <row r="1" spans="1:7" ht="24.75" customHeight="1" x14ac:dyDescent="0.2">
      <c r="A1" s="2" t="s">
        <v>235</v>
      </c>
      <c r="B1" s="2"/>
      <c r="C1" s="2"/>
      <c r="D1" s="2"/>
      <c r="E1" s="2"/>
      <c r="F1" s="2"/>
      <c r="G1" s="23"/>
    </row>
    <row r="2" spans="1:7" x14ac:dyDescent="0.2">
      <c r="A2" s="9" t="s">
        <v>228</v>
      </c>
      <c r="B2" s="9" t="s">
        <v>222</v>
      </c>
      <c r="C2" s="9" t="s">
        <v>223</v>
      </c>
      <c r="D2" s="9" t="s">
        <v>224</v>
      </c>
      <c r="E2" s="9" t="s">
        <v>225</v>
      </c>
      <c r="F2" s="9" t="s">
        <v>226</v>
      </c>
      <c r="G2" s="24" t="s">
        <v>238</v>
      </c>
    </row>
    <row r="3" spans="1:7" x14ac:dyDescent="0.2">
      <c r="A3" t="s">
        <v>229</v>
      </c>
      <c r="B3" s="7" t="s">
        <v>0</v>
      </c>
      <c r="C3" s="4">
        <v>6168</v>
      </c>
      <c r="D3" s="4">
        <v>6310</v>
      </c>
      <c r="E3" s="4">
        <v>8295</v>
      </c>
      <c r="F3" s="4">
        <v>4183</v>
      </c>
      <c r="G3" s="25">
        <f>E3+F3</f>
        <v>12478</v>
      </c>
    </row>
    <row r="4" spans="1:7" x14ac:dyDescent="0.2">
      <c r="A4" t="s">
        <v>229</v>
      </c>
      <c r="B4" s="7" t="s">
        <v>1</v>
      </c>
      <c r="C4" s="4">
        <v>15575</v>
      </c>
      <c r="D4" s="4">
        <v>15199</v>
      </c>
      <c r="E4" s="4">
        <v>12763</v>
      </c>
      <c r="F4" s="4">
        <v>18011</v>
      </c>
      <c r="G4" s="25">
        <f>E4+F4</f>
        <v>30774</v>
      </c>
    </row>
    <row r="5" spans="1:7" x14ac:dyDescent="0.2">
      <c r="A5" t="s">
        <v>229</v>
      </c>
      <c r="B5" s="7" t="s">
        <v>2</v>
      </c>
      <c r="C5" s="4">
        <v>2926</v>
      </c>
      <c r="D5" s="4">
        <v>3011</v>
      </c>
      <c r="E5" s="4">
        <v>3475</v>
      </c>
      <c r="F5" s="4">
        <v>2462</v>
      </c>
      <c r="G5" s="25">
        <f>E5+F5</f>
        <v>5937</v>
      </c>
    </row>
    <row r="6" spans="1:7" x14ac:dyDescent="0.2">
      <c r="A6" t="s">
        <v>229</v>
      </c>
      <c r="B6" s="7" t="s">
        <v>3</v>
      </c>
      <c r="C6" s="5">
        <v>784</v>
      </c>
      <c r="D6" s="5">
        <v>813</v>
      </c>
      <c r="E6" s="5">
        <v>469</v>
      </c>
      <c r="F6" s="4">
        <v>1128</v>
      </c>
      <c r="G6" s="25">
        <f>E6+F6</f>
        <v>1597</v>
      </c>
    </row>
    <row r="7" spans="1:7" x14ac:dyDescent="0.2">
      <c r="A7" t="s">
        <v>229</v>
      </c>
      <c r="B7" s="7" t="s">
        <v>4</v>
      </c>
      <c r="C7" s="4">
        <v>5797</v>
      </c>
      <c r="D7" s="4">
        <v>5819</v>
      </c>
      <c r="E7" s="4">
        <v>9535</v>
      </c>
      <c r="F7" s="4">
        <v>2081</v>
      </c>
      <c r="G7" s="25">
        <f>E7+F7</f>
        <v>11616</v>
      </c>
    </row>
    <row r="8" spans="1:7" x14ac:dyDescent="0.2">
      <c r="A8" t="s">
        <v>229</v>
      </c>
      <c r="B8" s="7" t="s">
        <v>5</v>
      </c>
      <c r="C8" s="4">
        <v>3212</v>
      </c>
      <c r="D8" s="4">
        <v>3353</v>
      </c>
      <c r="E8" s="4">
        <v>5997</v>
      </c>
      <c r="F8" s="5">
        <v>568</v>
      </c>
      <c r="G8" s="25">
        <f>E8+F8</f>
        <v>6565</v>
      </c>
    </row>
    <row r="9" spans="1:7" x14ac:dyDescent="0.2">
      <c r="A9" t="s">
        <v>229</v>
      </c>
      <c r="B9" s="7" t="s">
        <v>6</v>
      </c>
      <c r="C9" s="5">
        <v>195</v>
      </c>
      <c r="D9" s="5">
        <v>223</v>
      </c>
      <c r="E9" s="5">
        <v>165</v>
      </c>
      <c r="F9" s="5">
        <v>253</v>
      </c>
      <c r="G9" s="25">
        <f>E9+F9</f>
        <v>418</v>
      </c>
    </row>
    <row r="10" spans="1:7" x14ac:dyDescent="0.2">
      <c r="A10" t="s">
        <v>229</v>
      </c>
      <c r="B10" s="7" t="s">
        <v>7</v>
      </c>
      <c r="C10" s="4">
        <v>7302</v>
      </c>
      <c r="D10" s="4">
        <v>7390</v>
      </c>
      <c r="E10" s="4">
        <v>7633</v>
      </c>
      <c r="F10" s="4">
        <v>7060</v>
      </c>
      <c r="G10" s="25">
        <f>E10+F10</f>
        <v>14693</v>
      </c>
    </row>
    <row r="11" spans="1:7" x14ac:dyDescent="0.2">
      <c r="A11" t="s">
        <v>229</v>
      </c>
      <c r="B11" s="7" t="s">
        <v>8</v>
      </c>
      <c r="C11" s="4">
        <v>1725</v>
      </c>
      <c r="D11" s="4">
        <v>1824</v>
      </c>
      <c r="E11" s="4">
        <v>2103</v>
      </c>
      <c r="F11" s="4">
        <v>1447</v>
      </c>
      <c r="G11" s="25">
        <f>E11+F11</f>
        <v>3550</v>
      </c>
    </row>
    <row r="12" spans="1:7" x14ac:dyDescent="0.2">
      <c r="A12" t="s">
        <v>229</v>
      </c>
      <c r="B12" s="7" t="s">
        <v>9</v>
      </c>
      <c r="C12" s="4">
        <v>3687</v>
      </c>
      <c r="D12" s="4">
        <v>3771</v>
      </c>
      <c r="E12" s="4">
        <v>5708</v>
      </c>
      <c r="F12" s="4">
        <v>1750</v>
      </c>
      <c r="G12" s="25">
        <f>E12+F12</f>
        <v>7458</v>
      </c>
    </row>
    <row r="13" spans="1:7" x14ac:dyDescent="0.2">
      <c r="A13" t="s">
        <v>229</v>
      </c>
      <c r="B13" s="7" t="s">
        <v>10</v>
      </c>
      <c r="C13" s="5">
        <v>338</v>
      </c>
      <c r="D13" s="5">
        <v>338</v>
      </c>
      <c r="E13" s="5">
        <v>455</v>
      </c>
      <c r="F13" s="5">
        <v>220</v>
      </c>
      <c r="G13" s="25">
        <f>E13+F13</f>
        <v>675</v>
      </c>
    </row>
    <row r="14" spans="1:7" x14ac:dyDescent="0.2">
      <c r="A14" t="s">
        <v>229</v>
      </c>
      <c r="B14" s="7" t="s">
        <v>12</v>
      </c>
      <c r="C14" s="4">
        <v>1400</v>
      </c>
      <c r="D14" s="4">
        <v>1464</v>
      </c>
      <c r="E14" s="4">
        <v>1097</v>
      </c>
      <c r="F14" s="4">
        <v>1767</v>
      </c>
      <c r="G14" s="25">
        <f>E14+F14</f>
        <v>2864</v>
      </c>
    </row>
    <row r="15" spans="1:7" x14ac:dyDescent="0.2">
      <c r="A15" t="s">
        <v>229</v>
      </c>
      <c r="B15" s="7" t="s">
        <v>11</v>
      </c>
      <c r="C15" s="4">
        <v>24904</v>
      </c>
      <c r="D15" s="4">
        <v>25432</v>
      </c>
      <c r="E15" s="4">
        <v>35254</v>
      </c>
      <c r="F15" s="4">
        <v>15081</v>
      </c>
      <c r="G15" s="25">
        <f>E15+F15</f>
        <v>50335</v>
      </c>
    </row>
    <row r="16" spans="1:7" x14ac:dyDescent="0.2">
      <c r="A16" t="s">
        <v>229</v>
      </c>
      <c r="B16" s="7" t="s">
        <v>13</v>
      </c>
      <c r="C16" s="4">
        <v>7394</v>
      </c>
      <c r="D16" s="4">
        <v>7133</v>
      </c>
      <c r="E16" s="4">
        <v>7860</v>
      </c>
      <c r="F16" s="4">
        <v>6666</v>
      </c>
      <c r="G16" s="25">
        <f>E16+F16</f>
        <v>14526</v>
      </c>
    </row>
    <row r="17" spans="1:7" x14ac:dyDescent="0.2">
      <c r="A17" t="s">
        <v>229</v>
      </c>
      <c r="B17" s="7" t="s">
        <v>14</v>
      </c>
      <c r="C17" s="5">
        <v>308</v>
      </c>
      <c r="D17" s="10">
        <v>321</v>
      </c>
      <c r="E17" s="5">
        <v>107</v>
      </c>
      <c r="F17" s="5">
        <v>522</v>
      </c>
      <c r="G17" s="25">
        <f>E17+F17</f>
        <v>629</v>
      </c>
    </row>
    <row r="18" spans="1:7" x14ac:dyDescent="0.2">
      <c r="A18" t="s">
        <v>229</v>
      </c>
      <c r="B18" s="7" t="s">
        <v>15</v>
      </c>
      <c r="C18" s="4">
        <v>34096</v>
      </c>
      <c r="D18" s="4">
        <v>33130</v>
      </c>
      <c r="E18" s="4">
        <v>36519</v>
      </c>
      <c r="F18" s="4">
        <v>30708</v>
      </c>
      <c r="G18" s="25">
        <f>E18+F18</f>
        <v>67227</v>
      </c>
    </row>
    <row r="19" spans="1:7" x14ac:dyDescent="0.2">
      <c r="A19" t="s">
        <v>229</v>
      </c>
      <c r="B19" s="7" t="s">
        <v>16</v>
      </c>
      <c r="C19" s="4">
        <v>1846</v>
      </c>
      <c r="D19" s="4">
        <v>1874</v>
      </c>
      <c r="E19" s="4">
        <v>3035</v>
      </c>
      <c r="F19" s="5">
        <v>684</v>
      </c>
      <c r="G19" s="25">
        <f>E19+F19</f>
        <v>3719</v>
      </c>
    </row>
    <row r="20" spans="1:7" x14ac:dyDescent="0.2">
      <c r="A20" t="s">
        <v>229</v>
      </c>
      <c r="B20" s="7" t="s">
        <v>17</v>
      </c>
      <c r="C20" s="4">
        <v>30659</v>
      </c>
      <c r="D20" s="4">
        <v>30436</v>
      </c>
      <c r="E20" s="4">
        <v>50600</v>
      </c>
      <c r="F20" s="4">
        <v>10495</v>
      </c>
      <c r="G20" s="25">
        <f>E20+F20</f>
        <v>61095</v>
      </c>
    </row>
    <row r="21" spans="1:7" x14ac:dyDescent="0.2">
      <c r="A21" t="s">
        <v>229</v>
      </c>
      <c r="B21" s="7" t="s">
        <v>18</v>
      </c>
      <c r="C21" s="5">
        <v>592</v>
      </c>
      <c r="D21" s="5">
        <v>605</v>
      </c>
      <c r="E21" s="5">
        <v>549</v>
      </c>
      <c r="F21" s="5">
        <v>648</v>
      </c>
      <c r="G21" s="25">
        <f>E21+F21</f>
        <v>1197</v>
      </c>
    </row>
    <row r="22" spans="1:7" x14ac:dyDescent="0.2">
      <c r="A22" t="s">
        <v>229</v>
      </c>
      <c r="B22" s="7" t="s">
        <v>19</v>
      </c>
      <c r="C22" s="5">
        <v>627</v>
      </c>
      <c r="D22" s="5">
        <v>641</v>
      </c>
      <c r="E22" s="5">
        <v>865</v>
      </c>
      <c r="F22" s="5">
        <v>403</v>
      </c>
      <c r="G22" s="25">
        <f>E22+F22</f>
        <v>1268</v>
      </c>
    </row>
    <row r="23" spans="1:7" x14ac:dyDescent="0.2">
      <c r="A23" t="s">
        <v>229</v>
      </c>
      <c r="B23" s="7" t="s">
        <v>20</v>
      </c>
      <c r="C23" s="4">
        <v>9793</v>
      </c>
      <c r="D23" s="4">
        <v>9885</v>
      </c>
      <c r="E23" s="4">
        <v>12230</v>
      </c>
      <c r="F23" s="4">
        <v>7448</v>
      </c>
      <c r="G23" s="25">
        <f>E23+F23</f>
        <v>19678</v>
      </c>
    </row>
    <row r="24" spans="1:7" x14ac:dyDescent="0.2">
      <c r="A24" t="s">
        <v>229</v>
      </c>
      <c r="B24" s="7" t="s">
        <v>21</v>
      </c>
      <c r="C24" s="4">
        <v>3701</v>
      </c>
      <c r="D24" s="4">
        <v>3658</v>
      </c>
      <c r="E24" s="4">
        <v>5002</v>
      </c>
      <c r="F24" s="4">
        <v>2357</v>
      </c>
      <c r="G24" s="25">
        <f>E24+F24</f>
        <v>7359</v>
      </c>
    </row>
    <row r="25" spans="1:7" x14ac:dyDescent="0.2">
      <c r="A25" t="s">
        <v>229</v>
      </c>
      <c r="B25" s="7" t="s">
        <v>22</v>
      </c>
      <c r="C25" s="5">
        <v>218</v>
      </c>
      <c r="D25" s="5">
        <v>224</v>
      </c>
      <c r="E25" s="5">
        <v>234</v>
      </c>
      <c r="F25" s="5">
        <v>207</v>
      </c>
      <c r="G25" s="25">
        <f>E25+F25</f>
        <v>441</v>
      </c>
    </row>
    <row r="26" spans="1:7" x14ac:dyDescent="0.2">
      <c r="A26" t="s">
        <v>229</v>
      </c>
      <c r="B26" s="7" t="s">
        <v>23</v>
      </c>
      <c r="C26" s="5">
        <v>584</v>
      </c>
      <c r="D26" s="5">
        <v>603</v>
      </c>
      <c r="E26" s="5">
        <v>910</v>
      </c>
      <c r="F26" s="5">
        <v>277</v>
      </c>
      <c r="G26" s="25">
        <f>E26+F26</f>
        <v>1187</v>
      </c>
    </row>
    <row r="27" spans="1:7" x14ac:dyDescent="0.2">
      <c r="A27" t="s">
        <v>229</v>
      </c>
      <c r="B27" s="7" t="s">
        <v>24</v>
      </c>
      <c r="C27" s="4">
        <v>14805</v>
      </c>
      <c r="D27" s="4">
        <v>14744</v>
      </c>
      <c r="E27" s="4">
        <v>20050</v>
      </c>
      <c r="F27" s="4">
        <v>9499</v>
      </c>
      <c r="G27" s="25">
        <f>E27+F27</f>
        <v>29549</v>
      </c>
    </row>
    <row r="28" spans="1:7" x14ac:dyDescent="0.2">
      <c r="A28" t="s">
        <v>229</v>
      </c>
      <c r="B28" s="7" t="s">
        <v>25</v>
      </c>
      <c r="C28" s="4">
        <v>1038</v>
      </c>
      <c r="D28" s="4">
        <v>1070</v>
      </c>
      <c r="E28" s="4">
        <v>1536</v>
      </c>
      <c r="F28" s="5">
        <v>571</v>
      </c>
      <c r="G28" s="25">
        <f>E28+F28</f>
        <v>2107</v>
      </c>
    </row>
    <row r="29" spans="1:7" x14ac:dyDescent="0.2">
      <c r="A29" t="s">
        <v>229</v>
      </c>
      <c r="B29" s="7" t="s">
        <v>26</v>
      </c>
      <c r="C29" s="4">
        <v>1471</v>
      </c>
      <c r="D29" s="4">
        <v>1459</v>
      </c>
      <c r="E29" s="4">
        <v>1544</v>
      </c>
      <c r="F29" s="4">
        <v>1386</v>
      </c>
      <c r="G29" s="25">
        <f>E29+F29</f>
        <v>2930</v>
      </c>
    </row>
    <row r="30" spans="1:7" x14ac:dyDescent="0.2">
      <c r="A30" t="s">
        <v>229</v>
      </c>
      <c r="B30" s="7" t="s">
        <v>27</v>
      </c>
      <c r="C30" s="4">
        <v>2835</v>
      </c>
      <c r="D30" s="4">
        <v>2635</v>
      </c>
      <c r="E30" s="5">
        <v>702</v>
      </c>
      <c r="F30" s="4">
        <v>4769</v>
      </c>
      <c r="G30" s="25">
        <f>E30+F30</f>
        <v>5471</v>
      </c>
    </row>
    <row r="31" spans="1:7" x14ac:dyDescent="0.2">
      <c r="A31" t="s">
        <v>229</v>
      </c>
      <c r="B31" s="7" t="s">
        <v>28</v>
      </c>
      <c r="C31" s="4">
        <v>7692</v>
      </c>
      <c r="D31" s="4">
        <v>7804</v>
      </c>
      <c r="E31" s="4">
        <v>11024</v>
      </c>
      <c r="F31" s="4">
        <v>4472</v>
      </c>
      <c r="G31" s="25">
        <f>E31+F31</f>
        <v>15496</v>
      </c>
    </row>
    <row r="32" spans="1:7" x14ac:dyDescent="0.2">
      <c r="A32" t="s">
        <v>229</v>
      </c>
      <c r="B32" s="7" t="s">
        <v>29</v>
      </c>
      <c r="C32" s="4">
        <v>5274</v>
      </c>
      <c r="D32" s="4">
        <v>5366</v>
      </c>
      <c r="E32" s="4">
        <v>9050</v>
      </c>
      <c r="F32" s="4">
        <v>1591</v>
      </c>
      <c r="G32" s="25">
        <f>E32+F32</f>
        <v>10641</v>
      </c>
    </row>
    <row r="33" spans="1:7" x14ac:dyDescent="0.2">
      <c r="A33" t="s">
        <v>229</v>
      </c>
      <c r="B33" s="7" t="s">
        <v>30</v>
      </c>
      <c r="C33" s="4">
        <v>5409</v>
      </c>
      <c r="D33" s="4">
        <v>5551</v>
      </c>
      <c r="E33" s="4">
        <v>7741</v>
      </c>
      <c r="F33" s="4">
        <v>3219</v>
      </c>
      <c r="G33" s="25">
        <f>E33+F33</f>
        <v>10960</v>
      </c>
    </row>
    <row r="34" spans="1:7" x14ac:dyDescent="0.2">
      <c r="A34" t="s">
        <v>229</v>
      </c>
      <c r="B34" s="7" t="s">
        <v>31</v>
      </c>
      <c r="C34" s="4">
        <v>13946</v>
      </c>
      <c r="D34" s="4">
        <v>13920</v>
      </c>
      <c r="E34" s="4">
        <v>12649</v>
      </c>
      <c r="F34" s="4">
        <v>15218</v>
      </c>
      <c r="G34" s="25">
        <f>E34+F34</f>
        <v>27867</v>
      </c>
    </row>
    <row r="35" spans="1:7" x14ac:dyDescent="0.2">
      <c r="A35" t="s">
        <v>229</v>
      </c>
      <c r="B35" s="7" t="s">
        <v>32</v>
      </c>
      <c r="C35" s="5">
        <v>573</v>
      </c>
      <c r="D35" s="5">
        <v>576</v>
      </c>
      <c r="E35" s="5">
        <v>677</v>
      </c>
      <c r="F35" s="5">
        <v>473</v>
      </c>
      <c r="G35" s="25">
        <f>E35+F35</f>
        <v>1150</v>
      </c>
    </row>
    <row r="36" spans="1:7" x14ac:dyDescent="0.2">
      <c r="A36" t="s">
        <v>229</v>
      </c>
      <c r="B36" s="7" t="s">
        <v>33</v>
      </c>
      <c r="C36" s="4">
        <v>1288</v>
      </c>
      <c r="D36" s="4">
        <v>1310</v>
      </c>
      <c r="E36" s="4">
        <v>1134</v>
      </c>
      <c r="F36" s="4">
        <v>1464</v>
      </c>
      <c r="G36" s="25">
        <f>E36+F36</f>
        <v>2598</v>
      </c>
    </row>
    <row r="37" spans="1:7" x14ac:dyDescent="0.2">
      <c r="A37" t="s">
        <v>229</v>
      </c>
      <c r="B37" s="7" t="s">
        <v>34</v>
      </c>
      <c r="C37" s="4">
        <v>9525</v>
      </c>
      <c r="D37" s="4">
        <v>9761</v>
      </c>
      <c r="E37" s="4">
        <v>11792</v>
      </c>
      <c r="F37" s="4">
        <v>7494</v>
      </c>
      <c r="G37" s="25">
        <f>E37+F37</f>
        <v>19286</v>
      </c>
    </row>
    <row r="38" spans="1:7" x14ac:dyDescent="0.2">
      <c r="A38" t="s">
        <v>229</v>
      </c>
      <c r="B38" s="7" t="s">
        <v>35</v>
      </c>
      <c r="C38" s="5">
        <v>845</v>
      </c>
      <c r="D38" s="5">
        <v>850</v>
      </c>
      <c r="E38" s="4">
        <v>1020</v>
      </c>
      <c r="F38" s="5">
        <v>675</v>
      </c>
      <c r="G38" s="25">
        <f>E38+F38</f>
        <v>1695</v>
      </c>
    </row>
    <row r="39" spans="1:7" x14ac:dyDescent="0.2">
      <c r="A39" t="s">
        <v>229</v>
      </c>
      <c r="B39" s="7" t="s">
        <v>37</v>
      </c>
      <c r="C39" s="4">
        <v>5145</v>
      </c>
      <c r="D39" s="4">
        <v>5256</v>
      </c>
      <c r="E39" s="4">
        <v>8313</v>
      </c>
      <c r="F39" s="4">
        <v>2087</v>
      </c>
      <c r="G39" s="25">
        <f>E39+F39</f>
        <v>10400</v>
      </c>
    </row>
    <row r="40" spans="1:7" x14ac:dyDescent="0.2">
      <c r="A40" t="s">
        <v>229</v>
      </c>
      <c r="B40" s="7" t="s">
        <v>36</v>
      </c>
      <c r="C40" s="4">
        <v>54033</v>
      </c>
      <c r="D40" s="4">
        <v>54912</v>
      </c>
      <c r="E40" s="4">
        <v>62031</v>
      </c>
      <c r="F40" s="4">
        <v>46914</v>
      </c>
      <c r="G40" s="25">
        <f>E40+F40</f>
        <v>108945</v>
      </c>
    </row>
    <row r="41" spans="1:7" x14ac:dyDescent="0.2">
      <c r="A41" t="s">
        <v>229</v>
      </c>
      <c r="B41" s="7" t="s">
        <v>38</v>
      </c>
      <c r="C41" s="5">
        <v>338</v>
      </c>
      <c r="D41" s="5">
        <v>353</v>
      </c>
      <c r="E41" s="5">
        <v>206</v>
      </c>
      <c r="F41" s="5">
        <v>485</v>
      </c>
      <c r="G41" s="25">
        <f>E41+F41</f>
        <v>691</v>
      </c>
    </row>
    <row r="42" spans="1:7" x14ac:dyDescent="0.2">
      <c r="A42" t="s">
        <v>229</v>
      </c>
      <c r="B42" s="7" t="s">
        <v>39</v>
      </c>
      <c r="C42" s="4">
        <v>3572</v>
      </c>
      <c r="D42" s="4">
        <v>3663</v>
      </c>
      <c r="E42" s="4">
        <v>6797</v>
      </c>
      <c r="F42" s="5">
        <v>438</v>
      </c>
      <c r="G42" s="25">
        <f>E42+F42</f>
        <v>7235</v>
      </c>
    </row>
    <row r="43" spans="1:7" x14ac:dyDescent="0.2">
      <c r="A43" t="s">
        <v>229</v>
      </c>
      <c r="B43" s="7" t="s">
        <v>40</v>
      </c>
      <c r="C43" s="5">
        <v>141</v>
      </c>
      <c r="D43" s="5">
        <v>123</v>
      </c>
      <c r="E43" s="5">
        <v>14</v>
      </c>
      <c r="F43" s="5">
        <v>270</v>
      </c>
      <c r="G43" s="25">
        <f>E43+F43</f>
        <v>284</v>
      </c>
    </row>
    <row r="44" spans="1:7" x14ac:dyDescent="0.2">
      <c r="A44" t="s">
        <v>229</v>
      </c>
      <c r="B44" s="7" t="s">
        <v>41</v>
      </c>
      <c r="C44" s="5">
        <v>0</v>
      </c>
      <c r="D44" s="5">
        <v>0</v>
      </c>
      <c r="E44" s="5">
        <v>2</v>
      </c>
      <c r="F44" s="5">
        <v>4</v>
      </c>
      <c r="G44" s="25">
        <f>E44+F44</f>
        <v>6</v>
      </c>
    </row>
    <row r="45" spans="1:7" x14ac:dyDescent="0.2">
      <c r="A45" t="s">
        <v>229</v>
      </c>
      <c r="B45" s="7" t="s">
        <v>42</v>
      </c>
      <c r="C45" s="5">
        <v>0</v>
      </c>
      <c r="D45" s="5">
        <v>0</v>
      </c>
      <c r="E45" s="5">
        <v>78</v>
      </c>
      <c r="F45" s="5">
        <v>66</v>
      </c>
      <c r="G45" s="25">
        <f>E45+F45</f>
        <v>144</v>
      </c>
    </row>
    <row r="46" spans="1:7" x14ac:dyDescent="0.2">
      <c r="A46" t="s">
        <v>229</v>
      </c>
      <c r="B46" s="7" t="s">
        <v>43</v>
      </c>
      <c r="C46" s="4">
        <v>4608</v>
      </c>
      <c r="D46" s="4">
        <v>4632</v>
      </c>
      <c r="E46" s="4">
        <v>4960</v>
      </c>
      <c r="F46" s="4">
        <v>4279</v>
      </c>
      <c r="G46" s="25">
        <f>E46+F46</f>
        <v>9239</v>
      </c>
    </row>
    <row r="47" spans="1:7" x14ac:dyDescent="0.2">
      <c r="A47" t="s">
        <v>229</v>
      </c>
      <c r="B47" s="7" t="s">
        <v>44</v>
      </c>
      <c r="C47" s="5">
        <v>0</v>
      </c>
      <c r="D47" s="5">
        <v>0</v>
      </c>
      <c r="E47" s="5">
        <v>32</v>
      </c>
      <c r="F47" s="5">
        <v>44</v>
      </c>
      <c r="G47" s="25">
        <f>E47+F47</f>
        <v>76</v>
      </c>
    </row>
    <row r="48" spans="1:7" x14ac:dyDescent="0.2">
      <c r="A48" t="s">
        <v>229</v>
      </c>
      <c r="B48" s="7" t="s">
        <v>45</v>
      </c>
      <c r="C48" s="4">
        <v>2315</v>
      </c>
      <c r="D48" s="4">
        <v>2402</v>
      </c>
      <c r="E48" s="4">
        <v>3022</v>
      </c>
      <c r="F48" s="4">
        <v>1695</v>
      </c>
      <c r="G48" s="25">
        <f>E48+F48</f>
        <v>4717</v>
      </c>
    </row>
    <row r="49" spans="1:7" x14ac:dyDescent="0.2">
      <c r="A49" t="s">
        <v>229</v>
      </c>
      <c r="B49" s="7" t="s">
        <v>46</v>
      </c>
      <c r="C49" s="4">
        <v>4801</v>
      </c>
      <c r="D49" s="4">
        <v>4871</v>
      </c>
      <c r="E49" s="4">
        <v>7050</v>
      </c>
      <c r="F49" s="4">
        <v>2622</v>
      </c>
      <c r="G49" s="25">
        <f>E49+F49</f>
        <v>9672</v>
      </c>
    </row>
    <row r="50" spans="1:7" x14ac:dyDescent="0.2">
      <c r="A50" t="s">
        <v>229</v>
      </c>
      <c r="B50" s="7" t="s">
        <v>47</v>
      </c>
      <c r="C50" s="4">
        <v>19597</v>
      </c>
      <c r="D50" s="4">
        <v>20303</v>
      </c>
      <c r="E50" s="4">
        <v>19892</v>
      </c>
      <c r="F50" s="4">
        <v>20008</v>
      </c>
      <c r="G50" s="25">
        <f>E50+F50</f>
        <v>39900</v>
      </c>
    </row>
    <row r="51" spans="1:7" x14ac:dyDescent="0.2">
      <c r="A51" t="s">
        <v>229</v>
      </c>
      <c r="B51" s="7" t="s">
        <v>48</v>
      </c>
      <c r="C51" s="4">
        <v>14480</v>
      </c>
      <c r="D51" s="4">
        <v>14402</v>
      </c>
      <c r="E51" s="4">
        <v>18742</v>
      </c>
      <c r="F51" s="4">
        <v>10141</v>
      </c>
      <c r="G51" s="25">
        <f>E51+F51</f>
        <v>28883</v>
      </c>
    </row>
    <row r="52" spans="1:7" x14ac:dyDescent="0.2">
      <c r="A52" t="s">
        <v>229</v>
      </c>
      <c r="B52" s="7" t="s">
        <v>49</v>
      </c>
      <c r="C52" s="5">
        <v>472</v>
      </c>
      <c r="D52" s="5">
        <v>508</v>
      </c>
      <c r="E52" s="5">
        <v>640</v>
      </c>
      <c r="F52" s="5">
        <v>340</v>
      </c>
      <c r="G52" s="25">
        <f>E52+F52</f>
        <v>980</v>
      </c>
    </row>
    <row r="53" spans="1:7" x14ac:dyDescent="0.2">
      <c r="A53" t="s">
        <v>229</v>
      </c>
      <c r="B53" s="7" t="s">
        <v>50</v>
      </c>
      <c r="C53" s="4">
        <v>16251</v>
      </c>
      <c r="D53" s="4">
        <v>16541</v>
      </c>
      <c r="E53" s="4">
        <v>23914</v>
      </c>
      <c r="F53" s="4">
        <v>8878</v>
      </c>
      <c r="G53" s="25">
        <f>E53+F53</f>
        <v>32792</v>
      </c>
    </row>
    <row r="54" spans="1:7" x14ac:dyDescent="0.2">
      <c r="A54" t="s">
        <v>229</v>
      </c>
      <c r="B54" s="7" t="s">
        <v>51</v>
      </c>
      <c r="C54" s="4">
        <v>2237</v>
      </c>
      <c r="D54" s="4">
        <v>2275</v>
      </c>
      <c r="E54" s="4">
        <v>3035</v>
      </c>
      <c r="F54" s="4">
        <v>1478</v>
      </c>
      <c r="G54" s="25">
        <f>E54+F54</f>
        <v>4513</v>
      </c>
    </row>
    <row r="55" spans="1:7" x14ac:dyDescent="0.2">
      <c r="A55" t="s">
        <v>229</v>
      </c>
      <c r="B55" s="7" t="s">
        <v>52</v>
      </c>
      <c r="C55" s="4">
        <v>4778</v>
      </c>
      <c r="D55" s="4">
        <v>4682</v>
      </c>
      <c r="E55" s="4">
        <v>3331</v>
      </c>
      <c r="F55" s="4">
        <v>6129</v>
      </c>
      <c r="G55" s="25">
        <f>E55+F55</f>
        <v>9460</v>
      </c>
    </row>
    <row r="56" spans="1:7" x14ac:dyDescent="0.2">
      <c r="A56" t="s">
        <v>229</v>
      </c>
      <c r="B56" s="7" t="s">
        <v>53</v>
      </c>
      <c r="C56" s="4">
        <v>10523</v>
      </c>
      <c r="D56" s="4">
        <v>10620</v>
      </c>
      <c r="E56" s="4">
        <v>18221</v>
      </c>
      <c r="F56" s="4">
        <v>2922</v>
      </c>
      <c r="G56" s="25">
        <f>E56+F56</f>
        <v>21143</v>
      </c>
    </row>
    <row r="57" spans="1:7" x14ac:dyDescent="0.2">
      <c r="A57" t="s">
        <v>229</v>
      </c>
      <c r="B57" s="7" t="s">
        <v>54</v>
      </c>
      <c r="C57" s="4">
        <v>4439</v>
      </c>
      <c r="D57" s="4">
        <v>4537</v>
      </c>
      <c r="E57" s="4">
        <v>5006</v>
      </c>
      <c r="F57" s="4">
        <v>3970</v>
      </c>
      <c r="G57" s="25">
        <f>E57+F57</f>
        <v>8976</v>
      </c>
    </row>
    <row r="58" spans="1:7" x14ac:dyDescent="0.2">
      <c r="A58" t="s">
        <v>229</v>
      </c>
      <c r="B58" s="7" t="s">
        <v>55</v>
      </c>
      <c r="C58" s="4">
        <v>5723</v>
      </c>
      <c r="D58" s="4">
        <v>5806</v>
      </c>
      <c r="E58" s="4">
        <v>7543</v>
      </c>
      <c r="F58" s="4">
        <v>3986</v>
      </c>
      <c r="G58" s="25">
        <f>E58+F58</f>
        <v>11529</v>
      </c>
    </row>
    <row r="59" spans="1:7" x14ac:dyDescent="0.2">
      <c r="A59" t="s">
        <v>230</v>
      </c>
      <c r="B59" s="7" t="s">
        <v>56</v>
      </c>
      <c r="C59" s="5">
        <v>0</v>
      </c>
      <c r="D59" s="5">
        <v>0</v>
      </c>
      <c r="E59" s="5">
        <v>7</v>
      </c>
      <c r="F59" s="5">
        <v>1</v>
      </c>
      <c r="G59" s="25">
        <f>E59+F59</f>
        <v>8</v>
      </c>
    </row>
    <row r="60" spans="1:7" x14ac:dyDescent="0.2">
      <c r="A60" t="s">
        <v>230</v>
      </c>
      <c r="B60" s="7" t="s">
        <v>57</v>
      </c>
      <c r="C60" s="5">
        <v>0</v>
      </c>
      <c r="D60" s="5">
        <v>0</v>
      </c>
      <c r="E60" s="5">
        <v>43</v>
      </c>
      <c r="F60" s="5">
        <v>25</v>
      </c>
      <c r="G60" s="25">
        <f>E60+F60</f>
        <v>68</v>
      </c>
    </row>
    <row r="61" spans="1:7" x14ac:dyDescent="0.2">
      <c r="A61" t="s">
        <v>230</v>
      </c>
      <c r="B61" s="7" t="s">
        <v>58</v>
      </c>
      <c r="C61" s="5">
        <v>104</v>
      </c>
      <c r="D61" s="5">
        <v>111</v>
      </c>
      <c r="E61" s="5">
        <v>65</v>
      </c>
      <c r="F61" s="5">
        <v>150</v>
      </c>
      <c r="G61" s="25">
        <f>E61+F61</f>
        <v>215</v>
      </c>
    </row>
    <row r="62" spans="1:7" x14ac:dyDescent="0.2">
      <c r="A62" t="s">
        <v>230</v>
      </c>
      <c r="B62" s="7" t="s">
        <v>92</v>
      </c>
      <c r="C62" s="4">
        <v>17940</v>
      </c>
      <c r="D62" s="4">
        <v>18637</v>
      </c>
      <c r="E62" s="4">
        <v>3988</v>
      </c>
      <c r="F62" s="4">
        <v>32589</v>
      </c>
      <c r="G62" s="25">
        <f>E62+F62</f>
        <v>36577</v>
      </c>
    </row>
    <row r="63" spans="1:7" x14ac:dyDescent="0.2">
      <c r="A63" t="s">
        <v>230</v>
      </c>
      <c r="B63" s="7" t="s">
        <v>59</v>
      </c>
      <c r="C63" s="5">
        <v>148</v>
      </c>
      <c r="D63" s="5">
        <v>153</v>
      </c>
      <c r="E63" s="5">
        <v>36</v>
      </c>
      <c r="F63" s="5">
        <v>265</v>
      </c>
      <c r="G63" s="25">
        <f>E63+F63</f>
        <v>301</v>
      </c>
    </row>
    <row r="64" spans="1:7" x14ac:dyDescent="0.2">
      <c r="A64" t="s">
        <v>230</v>
      </c>
      <c r="B64" s="7" t="s">
        <v>60</v>
      </c>
      <c r="C64" s="5">
        <v>130</v>
      </c>
      <c r="D64" s="5">
        <v>139</v>
      </c>
      <c r="E64" s="5">
        <v>136</v>
      </c>
      <c r="F64" s="5">
        <v>133</v>
      </c>
      <c r="G64" s="25">
        <f>E64+F64</f>
        <v>269</v>
      </c>
    </row>
    <row r="65" spans="1:7" x14ac:dyDescent="0.2">
      <c r="A65" t="s">
        <v>230</v>
      </c>
      <c r="B65" s="7" t="s">
        <v>61</v>
      </c>
      <c r="C65" s="5">
        <v>119</v>
      </c>
      <c r="D65" s="5">
        <v>116</v>
      </c>
      <c r="E65" s="5">
        <v>126</v>
      </c>
      <c r="F65" s="5">
        <v>109</v>
      </c>
      <c r="G65" s="25">
        <f>E65+F65</f>
        <v>235</v>
      </c>
    </row>
    <row r="66" spans="1:7" x14ac:dyDescent="0.2">
      <c r="A66" t="s">
        <v>230</v>
      </c>
      <c r="B66" s="7" t="s">
        <v>62</v>
      </c>
      <c r="C66" s="5">
        <v>0</v>
      </c>
      <c r="D66" s="5">
        <v>0</v>
      </c>
      <c r="E66" s="5">
        <v>0</v>
      </c>
      <c r="F66" s="5">
        <v>64</v>
      </c>
      <c r="G66" s="25">
        <f>E66+F66</f>
        <v>64</v>
      </c>
    </row>
    <row r="67" spans="1:7" x14ac:dyDescent="0.2">
      <c r="A67" t="s">
        <v>230</v>
      </c>
      <c r="B67" s="7" t="s">
        <v>93</v>
      </c>
      <c r="C67" s="4">
        <v>4049</v>
      </c>
      <c r="D67" s="4">
        <v>4093</v>
      </c>
      <c r="E67" s="4">
        <v>2935</v>
      </c>
      <c r="F67" s="4">
        <v>5207</v>
      </c>
      <c r="G67" s="25">
        <f>E67+F67</f>
        <v>8142</v>
      </c>
    </row>
    <row r="68" spans="1:7" x14ac:dyDescent="0.2">
      <c r="A68" t="s">
        <v>230</v>
      </c>
      <c r="B68" s="7" t="s">
        <v>94</v>
      </c>
      <c r="C68" s="4">
        <v>82997</v>
      </c>
      <c r="D68" s="4">
        <v>84991</v>
      </c>
      <c r="E68" s="4">
        <v>32439</v>
      </c>
      <c r="F68" s="4">
        <v>135549</v>
      </c>
      <c r="G68" s="25">
        <f>E68+F68</f>
        <v>167988</v>
      </c>
    </row>
    <row r="69" spans="1:7" x14ac:dyDescent="0.2">
      <c r="A69" t="s">
        <v>230</v>
      </c>
      <c r="B69" s="7" t="s">
        <v>63</v>
      </c>
      <c r="C69" s="5">
        <v>0</v>
      </c>
      <c r="D69" s="5">
        <v>0</v>
      </c>
      <c r="E69" s="5">
        <v>0</v>
      </c>
      <c r="F69" s="5">
        <v>37</v>
      </c>
      <c r="G69" s="25">
        <f>E69+F69</f>
        <v>37</v>
      </c>
    </row>
    <row r="70" spans="1:7" x14ac:dyDescent="0.2">
      <c r="A70" t="s">
        <v>230</v>
      </c>
      <c r="B70" s="7" t="s">
        <v>64</v>
      </c>
      <c r="C70" s="4">
        <v>15274</v>
      </c>
      <c r="D70" s="4">
        <v>15583</v>
      </c>
      <c r="E70" s="4">
        <v>7099</v>
      </c>
      <c r="F70" s="4">
        <v>23758</v>
      </c>
      <c r="G70" s="25">
        <f>E70+F70</f>
        <v>30857</v>
      </c>
    </row>
    <row r="71" spans="1:7" x14ac:dyDescent="0.2">
      <c r="A71" t="s">
        <v>230</v>
      </c>
      <c r="B71" s="7" t="s">
        <v>95</v>
      </c>
      <c r="C71" s="4">
        <v>7435</v>
      </c>
      <c r="D71" s="4">
        <v>7584</v>
      </c>
      <c r="E71" s="4">
        <v>2334</v>
      </c>
      <c r="F71" s="4">
        <v>12684</v>
      </c>
      <c r="G71" s="25">
        <f>E71+F71</f>
        <v>15018</v>
      </c>
    </row>
    <row r="72" spans="1:7" x14ac:dyDescent="0.2">
      <c r="A72" t="s">
        <v>230</v>
      </c>
      <c r="B72" s="7" t="s">
        <v>96</v>
      </c>
      <c r="C72" s="4">
        <v>20538</v>
      </c>
      <c r="D72" s="4">
        <v>21026</v>
      </c>
      <c r="E72" s="4">
        <v>10612</v>
      </c>
      <c r="F72" s="4">
        <v>30952</v>
      </c>
      <c r="G72" s="25">
        <f>E72+F72</f>
        <v>41564</v>
      </c>
    </row>
    <row r="73" spans="1:7" x14ac:dyDescent="0.2">
      <c r="A73" t="s">
        <v>230</v>
      </c>
      <c r="B73" s="7" t="s">
        <v>65</v>
      </c>
      <c r="C73" s="4">
        <v>1994</v>
      </c>
      <c r="D73" s="4">
        <v>1939</v>
      </c>
      <c r="E73" s="4">
        <v>1914</v>
      </c>
      <c r="F73" s="4">
        <v>2019</v>
      </c>
      <c r="G73" s="25">
        <f>E73+F73</f>
        <v>3933</v>
      </c>
    </row>
    <row r="74" spans="1:7" x14ac:dyDescent="0.2">
      <c r="A74" t="s">
        <v>230</v>
      </c>
      <c r="B74" s="7" t="s">
        <v>66</v>
      </c>
      <c r="C74" s="4">
        <v>5593</v>
      </c>
      <c r="D74" s="4">
        <v>5567</v>
      </c>
      <c r="E74" s="4">
        <v>2512</v>
      </c>
      <c r="F74" s="4">
        <v>8648</v>
      </c>
      <c r="G74" s="25">
        <f>E74+F74</f>
        <v>11160</v>
      </c>
    </row>
    <row r="75" spans="1:7" x14ac:dyDescent="0.2">
      <c r="A75" t="s">
        <v>230</v>
      </c>
      <c r="B75" s="7" t="s">
        <v>67</v>
      </c>
      <c r="C75" s="5">
        <v>0</v>
      </c>
      <c r="D75" s="5">
        <v>0</v>
      </c>
      <c r="E75" s="5">
        <v>21</v>
      </c>
      <c r="F75" s="5">
        <v>50</v>
      </c>
      <c r="G75" s="25">
        <f>E75+F75</f>
        <v>71</v>
      </c>
    </row>
    <row r="76" spans="1:7" x14ac:dyDescent="0.2">
      <c r="A76" t="s">
        <v>230</v>
      </c>
      <c r="B76" s="7" t="s">
        <v>68</v>
      </c>
      <c r="C76" s="4">
        <v>4253</v>
      </c>
      <c r="D76" s="4">
        <v>4112</v>
      </c>
      <c r="E76" s="4">
        <v>2968</v>
      </c>
      <c r="F76" s="4">
        <v>5396</v>
      </c>
      <c r="G76" s="25">
        <f>E76+F76</f>
        <v>8364</v>
      </c>
    </row>
    <row r="77" spans="1:7" x14ac:dyDescent="0.2">
      <c r="A77" t="s">
        <v>230</v>
      </c>
      <c r="B77" s="7" t="s">
        <v>97</v>
      </c>
      <c r="C77" s="4">
        <v>6233</v>
      </c>
      <c r="D77" s="4">
        <v>6178</v>
      </c>
      <c r="E77" s="4">
        <v>4754</v>
      </c>
      <c r="F77" s="4">
        <v>7656</v>
      </c>
      <c r="G77" s="25">
        <f>E77+F77</f>
        <v>12410</v>
      </c>
    </row>
    <row r="78" spans="1:7" x14ac:dyDescent="0.2">
      <c r="A78" t="s">
        <v>230</v>
      </c>
      <c r="B78" s="7" t="s">
        <v>69</v>
      </c>
      <c r="C78" s="4">
        <v>3019</v>
      </c>
      <c r="D78" s="4">
        <v>3135</v>
      </c>
      <c r="E78" s="4">
        <v>3304</v>
      </c>
      <c r="F78" s="4">
        <v>2850</v>
      </c>
      <c r="G78" s="25">
        <f>E78+F78</f>
        <v>6154</v>
      </c>
    </row>
    <row r="79" spans="1:7" x14ac:dyDescent="0.2">
      <c r="A79" t="s">
        <v>230</v>
      </c>
      <c r="B79" s="7" t="s">
        <v>70</v>
      </c>
      <c r="C79" s="4">
        <v>136128</v>
      </c>
      <c r="D79" s="4">
        <v>140091</v>
      </c>
      <c r="E79" s="4">
        <v>63543</v>
      </c>
      <c r="F79" s="4">
        <v>212675</v>
      </c>
      <c r="G79" s="25">
        <f>E79+F79</f>
        <v>276218</v>
      </c>
    </row>
    <row r="80" spans="1:7" x14ac:dyDescent="0.2">
      <c r="A80" t="s">
        <v>230</v>
      </c>
      <c r="B80" s="7" t="s">
        <v>71</v>
      </c>
      <c r="C80" s="5">
        <v>0</v>
      </c>
      <c r="D80" s="5">
        <v>0</v>
      </c>
      <c r="E80" s="5">
        <v>58</v>
      </c>
      <c r="F80" s="5">
        <v>35</v>
      </c>
      <c r="G80" s="25">
        <f>E80+F80</f>
        <v>93</v>
      </c>
    </row>
    <row r="81" spans="1:7" x14ac:dyDescent="0.2">
      <c r="A81" t="s">
        <v>230</v>
      </c>
      <c r="B81" s="7" t="s">
        <v>72</v>
      </c>
      <c r="C81" s="5">
        <v>0</v>
      </c>
      <c r="D81" s="5">
        <v>0</v>
      </c>
      <c r="E81" s="5">
        <v>10</v>
      </c>
      <c r="F81" s="5">
        <v>46</v>
      </c>
      <c r="G81" s="25">
        <f>E81+F81</f>
        <v>56</v>
      </c>
    </row>
    <row r="82" spans="1:7" x14ac:dyDescent="0.2">
      <c r="A82" t="s">
        <v>230</v>
      </c>
      <c r="B82" s="7" t="s">
        <v>73</v>
      </c>
      <c r="C82" s="5">
        <v>220</v>
      </c>
      <c r="D82" s="5">
        <v>230</v>
      </c>
      <c r="E82" s="5">
        <v>1</v>
      </c>
      <c r="F82" s="5">
        <v>448</v>
      </c>
      <c r="G82" s="25">
        <f>E82+F82</f>
        <v>449</v>
      </c>
    </row>
    <row r="83" spans="1:7" x14ac:dyDescent="0.2">
      <c r="A83" t="s">
        <v>230</v>
      </c>
      <c r="B83" s="7" t="s">
        <v>74</v>
      </c>
      <c r="C83" s="4">
        <v>5593</v>
      </c>
      <c r="D83" s="4">
        <v>5497</v>
      </c>
      <c r="E83" s="4">
        <v>6648</v>
      </c>
      <c r="F83" s="4">
        <v>4442</v>
      </c>
      <c r="G83" s="25">
        <f>E83+F83</f>
        <v>11090</v>
      </c>
    </row>
    <row r="84" spans="1:7" x14ac:dyDescent="0.2">
      <c r="A84" t="s">
        <v>230</v>
      </c>
      <c r="B84" s="7" t="s">
        <v>98</v>
      </c>
      <c r="C84" s="5">
        <v>0</v>
      </c>
      <c r="D84" s="5">
        <v>0</v>
      </c>
      <c r="E84" s="5">
        <v>39</v>
      </c>
      <c r="F84" s="5">
        <v>135</v>
      </c>
      <c r="G84" s="25">
        <f>E84+F84</f>
        <v>174</v>
      </c>
    </row>
    <row r="85" spans="1:7" x14ac:dyDescent="0.2">
      <c r="A85" t="s">
        <v>230</v>
      </c>
      <c r="B85" s="7" t="s">
        <v>99</v>
      </c>
      <c r="C85" s="5">
        <v>422</v>
      </c>
      <c r="D85" s="5">
        <v>433</v>
      </c>
      <c r="E85" s="5">
        <v>533</v>
      </c>
      <c r="F85" s="5">
        <v>322</v>
      </c>
      <c r="G85" s="25">
        <f>E85+F85</f>
        <v>855</v>
      </c>
    </row>
    <row r="86" spans="1:7" x14ac:dyDescent="0.2">
      <c r="A86" t="s">
        <v>230</v>
      </c>
      <c r="B86" s="7" t="s">
        <v>75</v>
      </c>
      <c r="C86" s="4">
        <v>3973</v>
      </c>
      <c r="D86" s="4">
        <v>4114</v>
      </c>
      <c r="E86" s="4">
        <v>5318</v>
      </c>
      <c r="F86" s="4">
        <v>2769</v>
      </c>
      <c r="G86" s="25">
        <f>E86+F86</f>
        <v>8087</v>
      </c>
    </row>
    <row r="87" spans="1:7" x14ac:dyDescent="0.2">
      <c r="A87" t="s">
        <v>230</v>
      </c>
      <c r="B87" s="7" t="s">
        <v>76</v>
      </c>
      <c r="C87" s="4">
        <v>3183</v>
      </c>
      <c r="D87" s="4">
        <v>3132</v>
      </c>
      <c r="E87" s="4">
        <v>3394</v>
      </c>
      <c r="F87" s="4">
        <v>2922</v>
      </c>
      <c r="G87" s="25">
        <f>E87+F87</f>
        <v>6316</v>
      </c>
    </row>
    <row r="88" spans="1:7" x14ac:dyDescent="0.2">
      <c r="A88" t="s">
        <v>230</v>
      </c>
      <c r="B88" s="7" t="s">
        <v>77</v>
      </c>
      <c r="C88" s="4">
        <v>1270</v>
      </c>
      <c r="D88" s="4">
        <v>1291</v>
      </c>
      <c r="E88" s="4">
        <v>1137</v>
      </c>
      <c r="F88" s="4">
        <v>1424</v>
      </c>
      <c r="G88" s="25">
        <f>E88+F88</f>
        <v>2561</v>
      </c>
    </row>
    <row r="89" spans="1:7" x14ac:dyDescent="0.2">
      <c r="A89" t="s">
        <v>230</v>
      </c>
      <c r="B89" s="7" t="s">
        <v>100</v>
      </c>
      <c r="C89" s="5">
        <v>0</v>
      </c>
      <c r="D89" s="5">
        <v>0</v>
      </c>
      <c r="E89" s="5">
        <v>0</v>
      </c>
      <c r="F89" s="5">
        <v>2</v>
      </c>
      <c r="G89" s="25">
        <f>E89+F89</f>
        <v>2</v>
      </c>
    </row>
    <row r="90" spans="1:7" x14ac:dyDescent="0.2">
      <c r="A90" t="s">
        <v>230</v>
      </c>
      <c r="B90" s="7" t="s">
        <v>78</v>
      </c>
      <c r="C90" s="5">
        <v>190</v>
      </c>
      <c r="D90" s="5">
        <v>202</v>
      </c>
      <c r="E90" s="5">
        <v>21</v>
      </c>
      <c r="F90" s="5">
        <v>371</v>
      </c>
      <c r="G90" s="25">
        <f>E90+F90</f>
        <v>392</v>
      </c>
    </row>
    <row r="91" spans="1:7" x14ac:dyDescent="0.2">
      <c r="A91" t="s">
        <v>230</v>
      </c>
      <c r="B91" s="7" t="s">
        <v>80</v>
      </c>
      <c r="C91" s="4">
        <v>48198</v>
      </c>
      <c r="D91" s="4">
        <v>49168</v>
      </c>
      <c r="E91" s="4">
        <v>25126</v>
      </c>
      <c r="F91" s="4">
        <v>72239</v>
      </c>
      <c r="G91" s="25">
        <f>E91+F91</f>
        <v>97365</v>
      </c>
    </row>
    <row r="92" spans="1:7" x14ac:dyDescent="0.2">
      <c r="A92" t="s">
        <v>230</v>
      </c>
      <c r="B92" s="7" t="s">
        <v>79</v>
      </c>
      <c r="C92" s="5">
        <v>0</v>
      </c>
      <c r="D92" s="5">
        <v>0</v>
      </c>
      <c r="E92" s="5">
        <v>9</v>
      </c>
      <c r="F92" s="5">
        <v>2</v>
      </c>
      <c r="G92" s="25">
        <f>E92+F92</f>
        <v>11</v>
      </c>
    </row>
    <row r="93" spans="1:7" x14ac:dyDescent="0.2">
      <c r="A93" t="s">
        <v>230</v>
      </c>
      <c r="B93" s="7" t="s">
        <v>81</v>
      </c>
      <c r="C93" s="4">
        <v>2455</v>
      </c>
      <c r="D93" s="4">
        <v>2483</v>
      </c>
      <c r="E93" s="4">
        <v>1768</v>
      </c>
      <c r="F93" s="4">
        <v>3170</v>
      </c>
      <c r="G93" s="25">
        <f>E93+F93</f>
        <v>4938</v>
      </c>
    </row>
    <row r="94" spans="1:7" x14ac:dyDescent="0.2">
      <c r="A94" t="s">
        <v>230</v>
      </c>
      <c r="B94" s="7" t="s">
        <v>82</v>
      </c>
      <c r="C94" s="4">
        <v>1419</v>
      </c>
      <c r="D94" s="4">
        <v>1393</v>
      </c>
      <c r="E94" s="4">
        <v>1200</v>
      </c>
      <c r="F94" s="4">
        <v>1611</v>
      </c>
      <c r="G94" s="25">
        <f>E94+F94</f>
        <v>2811</v>
      </c>
    </row>
    <row r="95" spans="1:7" x14ac:dyDescent="0.2">
      <c r="A95" t="s">
        <v>230</v>
      </c>
      <c r="B95" s="7" t="s">
        <v>101</v>
      </c>
      <c r="C95" s="4">
        <v>2702</v>
      </c>
      <c r="D95" s="4">
        <v>2657</v>
      </c>
      <c r="E95" s="4">
        <v>2398</v>
      </c>
      <c r="F95" s="4">
        <v>2961</v>
      </c>
      <c r="G95" s="25">
        <f>E95+F95</f>
        <v>5359</v>
      </c>
    </row>
    <row r="96" spans="1:7" x14ac:dyDescent="0.2">
      <c r="A96" t="s">
        <v>230</v>
      </c>
      <c r="B96" s="7" t="s">
        <v>102</v>
      </c>
      <c r="C96" s="4">
        <v>12514</v>
      </c>
      <c r="D96" s="4">
        <v>12716</v>
      </c>
      <c r="E96" s="4">
        <v>6967</v>
      </c>
      <c r="F96" s="4">
        <v>18262</v>
      </c>
      <c r="G96" s="25">
        <f>E96+F96</f>
        <v>25229</v>
      </c>
    </row>
    <row r="97" spans="1:7" x14ac:dyDescent="0.2">
      <c r="A97" t="s">
        <v>230</v>
      </c>
      <c r="B97" s="7" t="s">
        <v>83</v>
      </c>
      <c r="C97" s="4">
        <v>1851</v>
      </c>
      <c r="D97" s="4">
        <v>1988</v>
      </c>
      <c r="E97" s="5">
        <v>965</v>
      </c>
      <c r="F97" s="4">
        <v>2874</v>
      </c>
      <c r="G97" s="25">
        <f>E97+F97</f>
        <v>3839</v>
      </c>
    </row>
    <row r="98" spans="1:7" x14ac:dyDescent="0.2">
      <c r="A98" t="s">
        <v>230</v>
      </c>
      <c r="B98" s="7" t="s">
        <v>84</v>
      </c>
      <c r="C98" s="5">
        <v>0</v>
      </c>
      <c r="D98" s="5">
        <v>0</v>
      </c>
      <c r="E98" s="5">
        <v>26</v>
      </c>
      <c r="F98" s="5">
        <v>13</v>
      </c>
      <c r="G98" s="25">
        <f>E98+F98</f>
        <v>39</v>
      </c>
    </row>
    <row r="99" spans="1:7" x14ac:dyDescent="0.2">
      <c r="A99" t="s">
        <v>230</v>
      </c>
      <c r="B99" s="7" t="s">
        <v>85</v>
      </c>
      <c r="C99" s="5">
        <v>0</v>
      </c>
      <c r="D99" s="5">
        <v>0</v>
      </c>
      <c r="E99" s="5">
        <v>1</v>
      </c>
      <c r="F99" s="5">
        <v>6</v>
      </c>
      <c r="G99" s="25">
        <f>E99+F99</f>
        <v>7</v>
      </c>
    </row>
    <row r="100" spans="1:7" x14ac:dyDescent="0.2">
      <c r="A100" t="s">
        <v>230</v>
      </c>
      <c r="B100" s="7" t="s">
        <v>86</v>
      </c>
      <c r="C100" s="5">
        <v>0</v>
      </c>
      <c r="D100" s="5">
        <v>0</v>
      </c>
      <c r="E100" s="5">
        <v>53</v>
      </c>
      <c r="F100" s="5">
        <v>60</v>
      </c>
      <c r="G100" s="25">
        <f>E100+F100</f>
        <v>113</v>
      </c>
    </row>
    <row r="101" spans="1:7" x14ac:dyDescent="0.2">
      <c r="A101" t="s">
        <v>230</v>
      </c>
      <c r="B101" s="7" t="s">
        <v>87</v>
      </c>
      <c r="C101" s="5">
        <v>0</v>
      </c>
      <c r="D101" s="5">
        <v>0</v>
      </c>
      <c r="E101" s="5">
        <v>95</v>
      </c>
      <c r="F101" s="5">
        <v>57</v>
      </c>
      <c r="G101" s="25">
        <f>E101+F101</f>
        <v>152</v>
      </c>
    </row>
    <row r="102" spans="1:7" x14ac:dyDescent="0.2">
      <c r="A102" t="s">
        <v>230</v>
      </c>
      <c r="B102" s="7" t="s">
        <v>103</v>
      </c>
      <c r="C102" s="5">
        <v>206</v>
      </c>
      <c r="D102" s="5">
        <v>210</v>
      </c>
      <c r="E102" s="5">
        <v>201</v>
      </c>
      <c r="F102" s="5">
        <v>214</v>
      </c>
      <c r="G102" s="25">
        <f>E102+F102</f>
        <v>415</v>
      </c>
    </row>
    <row r="103" spans="1:7" x14ac:dyDescent="0.2">
      <c r="A103" t="s">
        <v>230</v>
      </c>
      <c r="B103" s="7" t="s">
        <v>88</v>
      </c>
      <c r="C103" s="5">
        <v>641</v>
      </c>
      <c r="D103" s="5">
        <v>647</v>
      </c>
      <c r="E103" s="5">
        <v>341</v>
      </c>
      <c r="F103" s="5">
        <v>948</v>
      </c>
      <c r="G103" s="25">
        <f>E103+F103</f>
        <v>1289</v>
      </c>
    </row>
    <row r="104" spans="1:7" x14ac:dyDescent="0.2">
      <c r="A104" t="s">
        <v>230</v>
      </c>
      <c r="B104" s="7" t="s">
        <v>89</v>
      </c>
      <c r="C104" s="5">
        <v>0</v>
      </c>
      <c r="D104" s="5">
        <v>0</v>
      </c>
      <c r="E104" s="5">
        <v>9</v>
      </c>
      <c r="F104" s="5">
        <v>7</v>
      </c>
      <c r="G104" s="25">
        <f>E104+F104</f>
        <v>16</v>
      </c>
    </row>
    <row r="105" spans="1:7" x14ac:dyDescent="0.2">
      <c r="A105" t="s">
        <v>230</v>
      </c>
      <c r="B105" s="7" t="s">
        <v>104</v>
      </c>
      <c r="C105" s="4">
        <v>1607</v>
      </c>
      <c r="D105" s="4">
        <v>1706</v>
      </c>
      <c r="E105" s="5">
        <v>294</v>
      </c>
      <c r="F105" s="4">
        <v>3019</v>
      </c>
      <c r="G105" s="25">
        <f>E105+F105</f>
        <v>3313</v>
      </c>
    </row>
    <row r="106" spans="1:7" x14ac:dyDescent="0.2">
      <c r="A106" t="s">
        <v>230</v>
      </c>
      <c r="B106" s="7" t="s">
        <v>105</v>
      </c>
      <c r="C106" s="4">
        <v>11930</v>
      </c>
      <c r="D106" s="4">
        <v>11776</v>
      </c>
      <c r="E106" s="4">
        <v>3071</v>
      </c>
      <c r="F106" s="4">
        <v>20636</v>
      </c>
      <c r="G106" s="25">
        <f>E106+F106</f>
        <v>23707</v>
      </c>
    </row>
    <row r="107" spans="1:7" x14ac:dyDescent="0.2">
      <c r="A107" t="s">
        <v>230</v>
      </c>
      <c r="B107" s="7" t="s">
        <v>90</v>
      </c>
      <c r="C107" s="5">
        <v>0</v>
      </c>
      <c r="D107" s="5">
        <v>0</v>
      </c>
      <c r="E107" s="5">
        <v>8</v>
      </c>
      <c r="F107" s="5">
        <v>12</v>
      </c>
      <c r="G107" s="25">
        <f>E107+F107</f>
        <v>20</v>
      </c>
    </row>
    <row r="108" spans="1:7" x14ac:dyDescent="0.2">
      <c r="A108" t="s">
        <v>230</v>
      </c>
      <c r="B108" s="7" t="s">
        <v>91</v>
      </c>
      <c r="C108" s="5">
        <v>0</v>
      </c>
      <c r="D108" s="5">
        <v>0</v>
      </c>
      <c r="E108" s="5">
        <v>51</v>
      </c>
      <c r="F108" s="5">
        <v>43</v>
      </c>
      <c r="G108" s="25">
        <f>E108+F108</f>
        <v>94</v>
      </c>
    </row>
    <row r="109" spans="1:7" x14ac:dyDescent="0.2">
      <c r="A109" t="s">
        <v>231</v>
      </c>
      <c r="B109" s="7" t="s">
        <v>234</v>
      </c>
      <c r="C109" s="4">
        <v>11251</v>
      </c>
      <c r="D109" s="4">
        <v>10672</v>
      </c>
      <c r="E109" s="4">
        <v>17217</v>
      </c>
      <c r="F109" s="4">
        <v>4707</v>
      </c>
      <c r="G109" s="25">
        <f>E109+F109</f>
        <v>21924</v>
      </c>
    </row>
    <row r="110" spans="1:7" x14ac:dyDescent="0.2">
      <c r="A110" t="s">
        <v>231</v>
      </c>
      <c r="B110" s="7" t="s">
        <v>227</v>
      </c>
      <c r="C110" s="4">
        <v>655632</v>
      </c>
      <c r="D110" s="4">
        <v>618475</v>
      </c>
      <c r="E110" s="4">
        <v>843136</v>
      </c>
      <c r="F110" s="4">
        <v>430971</v>
      </c>
      <c r="G110" s="25">
        <f>E110+F110</f>
        <v>1274107</v>
      </c>
    </row>
    <row r="111" spans="1:7" x14ac:dyDescent="0.2">
      <c r="A111" t="s">
        <v>231</v>
      </c>
      <c r="B111" s="7" t="s">
        <v>152</v>
      </c>
      <c r="C111" s="4">
        <v>11566</v>
      </c>
      <c r="D111" s="4">
        <v>9333</v>
      </c>
      <c r="E111" s="4">
        <v>3106</v>
      </c>
      <c r="F111" s="4">
        <v>17793</v>
      </c>
      <c r="G111" s="25">
        <f>E111+F111</f>
        <v>20899</v>
      </c>
    </row>
    <row r="112" spans="1:7" x14ac:dyDescent="0.2">
      <c r="A112" t="s">
        <v>231</v>
      </c>
      <c r="B112" s="7" t="s">
        <v>153</v>
      </c>
      <c r="C112" s="4">
        <v>1714</v>
      </c>
      <c r="D112" s="4">
        <v>1811</v>
      </c>
      <c r="E112" s="4">
        <v>1069</v>
      </c>
      <c r="F112" s="4">
        <v>2456</v>
      </c>
      <c r="G112" s="25">
        <f>E112+F112</f>
        <v>3525</v>
      </c>
    </row>
    <row r="113" spans="1:7" x14ac:dyDescent="0.2">
      <c r="A113" t="s">
        <v>231</v>
      </c>
      <c r="B113" s="7" t="s">
        <v>154</v>
      </c>
      <c r="C113" s="4">
        <v>3770</v>
      </c>
      <c r="D113" s="4">
        <v>3927</v>
      </c>
      <c r="E113" s="4">
        <v>3314</v>
      </c>
      <c r="F113" s="4">
        <v>4383</v>
      </c>
      <c r="G113" s="25">
        <f>E113+F113</f>
        <v>7697</v>
      </c>
    </row>
    <row r="114" spans="1:7" x14ac:dyDescent="0.2">
      <c r="A114" t="s">
        <v>231</v>
      </c>
      <c r="B114" s="7" t="s">
        <v>155</v>
      </c>
      <c r="C114" s="5">
        <v>346</v>
      </c>
      <c r="D114" s="5">
        <v>261</v>
      </c>
      <c r="E114" s="5">
        <v>49</v>
      </c>
      <c r="F114" s="5">
        <v>557</v>
      </c>
      <c r="G114" s="25">
        <f>E114+F114</f>
        <v>606</v>
      </c>
    </row>
    <row r="115" spans="1:7" x14ac:dyDescent="0.2">
      <c r="A115" t="s">
        <v>231</v>
      </c>
      <c r="B115" s="7" t="s">
        <v>156</v>
      </c>
      <c r="C115" s="4">
        <v>65001</v>
      </c>
      <c r="D115" s="4">
        <v>61947</v>
      </c>
      <c r="E115" s="4">
        <v>100839</v>
      </c>
      <c r="F115" s="4">
        <v>26109</v>
      </c>
      <c r="G115" s="25">
        <f>E115+F115</f>
        <v>126948</v>
      </c>
    </row>
    <row r="116" spans="1:7" x14ac:dyDescent="0.2">
      <c r="A116" t="s">
        <v>231</v>
      </c>
      <c r="B116" s="7" t="s">
        <v>157</v>
      </c>
      <c r="C116" s="4">
        <v>1042</v>
      </c>
      <c r="D116" s="4">
        <v>1022</v>
      </c>
      <c r="E116" s="4">
        <v>1921</v>
      </c>
      <c r="F116" s="5">
        <v>142</v>
      </c>
      <c r="G116" s="25">
        <f>E116+F116</f>
        <v>2063</v>
      </c>
    </row>
    <row r="117" spans="1:7" x14ac:dyDescent="0.2">
      <c r="A117" t="s">
        <v>231</v>
      </c>
      <c r="B117" s="7" t="s">
        <v>158</v>
      </c>
      <c r="C117" s="5">
        <v>168</v>
      </c>
      <c r="D117" s="5">
        <v>153</v>
      </c>
      <c r="E117" s="5">
        <v>92</v>
      </c>
      <c r="F117" s="5">
        <v>230</v>
      </c>
      <c r="G117" s="25">
        <f>E117+F117</f>
        <v>322</v>
      </c>
    </row>
    <row r="118" spans="1:7" x14ac:dyDescent="0.2">
      <c r="A118" t="s">
        <v>231</v>
      </c>
      <c r="B118" s="7" t="s">
        <v>159</v>
      </c>
      <c r="C118" s="4">
        <v>5305</v>
      </c>
      <c r="D118" s="4">
        <v>5641</v>
      </c>
      <c r="E118" s="4">
        <v>8447</v>
      </c>
      <c r="F118" s="4">
        <v>2498</v>
      </c>
      <c r="G118" s="25">
        <f>E118+F118</f>
        <v>10945</v>
      </c>
    </row>
    <row r="119" spans="1:7" x14ac:dyDescent="0.2">
      <c r="A119" t="s">
        <v>231</v>
      </c>
      <c r="B119" s="7" t="s">
        <v>160</v>
      </c>
      <c r="C119" s="5">
        <v>389</v>
      </c>
      <c r="D119" s="5">
        <v>390</v>
      </c>
      <c r="E119" s="5">
        <v>341</v>
      </c>
      <c r="F119" s="5">
        <v>438</v>
      </c>
      <c r="G119" s="25">
        <f>E119+F119</f>
        <v>779</v>
      </c>
    </row>
    <row r="120" spans="1:7" x14ac:dyDescent="0.2">
      <c r="A120" t="s">
        <v>231</v>
      </c>
      <c r="B120" s="7" t="s">
        <v>161</v>
      </c>
      <c r="C120" s="5">
        <v>830</v>
      </c>
      <c r="D120" s="5">
        <v>829</v>
      </c>
      <c r="E120" s="5">
        <v>438</v>
      </c>
      <c r="F120" s="4">
        <v>1222</v>
      </c>
      <c r="G120" s="25">
        <f>E120+F120</f>
        <v>1660</v>
      </c>
    </row>
    <row r="121" spans="1:7" x14ac:dyDescent="0.2">
      <c r="A121" t="s">
        <v>231</v>
      </c>
      <c r="B121" s="7" t="s">
        <v>162</v>
      </c>
      <c r="C121" s="4">
        <v>11882</v>
      </c>
      <c r="D121" s="4">
        <v>11820</v>
      </c>
      <c r="E121" s="4">
        <v>8890</v>
      </c>
      <c r="F121" s="4">
        <v>14812</v>
      </c>
      <c r="G121" s="25">
        <f>E121+F121</f>
        <v>23702</v>
      </c>
    </row>
    <row r="122" spans="1:7" x14ac:dyDescent="0.2">
      <c r="A122" t="s">
        <v>231</v>
      </c>
      <c r="B122" s="7" t="s">
        <v>163</v>
      </c>
      <c r="C122" s="4">
        <v>23437</v>
      </c>
      <c r="D122" s="4">
        <v>23042</v>
      </c>
      <c r="E122" s="4">
        <v>6897</v>
      </c>
      <c r="F122" s="4">
        <v>39583</v>
      </c>
      <c r="G122" s="25">
        <f>E122+F122</f>
        <v>46480</v>
      </c>
    </row>
    <row r="123" spans="1:7" x14ac:dyDescent="0.2">
      <c r="A123" t="s">
        <v>231</v>
      </c>
      <c r="B123" s="7" t="s">
        <v>164</v>
      </c>
      <c r="C123" s="4">
        <v>1521</v>
      </c>
      <c r="D123" s="5">
        <v>876</v>
      </c>
      <c r="E123" s="5">
        <v>348</v>
      </c>
      <c r="F123" s="4">
        <v>2049</v>
      </c>
      <c r="G123" s="25">
        <f>E123+F123</f>
        <v>2397</v>
      </c>
    </row>
    <row r="124" spans="1:7" x14ac:dyDescent="0.2">
      <c r="A124" t="s">
        <v>231</v>
      </c>
      <c r="B124" s="7" t="s">
        <v>165</v>
      </c>
      <c r="C124" s="4">
        <v>37558</v>
      </c>
      <c r="D124" s="4">
        <v>36896</v>
      </c>
      <c r="E124" s="4">
        <v>31514</v>
      </c>
      <c r="F124" s="4">
        <v>42940</v>
      </c>
      <c r="G124" s="25">
        <f>E124+F124</f>
        <v>74454</v>
      </c>
    </row>
    <row r="125" spans="1:7" x14ac:dyDescent="0.2">
      <c r="A125" t="s">
        <v>231</v>
      </c>
      <c r="B125" s="7" t="s">
        <v>166</v>
      </c>
      <c r="C125" s="4">
        <v>2392</v>
      </c>
      <c r="D125" s="4">
        <v>2613</v>
      </c>
      <c r="E125" s="4">
        <v>1991</v>
      </c>
      <c r="F125" s="4">
        <v>3015</v>
      </c>
      <c r="G125" s="25">
        <f>E125+F125</f>
        <v>5006</v>
      </c>
    </row>
    <row r="126" spans="1:7" x14ac:dyDescent="0.2">
      <c r="A126" t="s">
        <v>231</v>
      </c>
      <c r="B126" s="7" t="s">
        <v>167</v>
      </c>
      <c r="C126" s="4">
        <v>515255</v>
      </c>
      <c r="D126" s="4">
        <v>482801</v>
      </c>
      <c r="E126" s="4">
        <v>717585</v>
      </c>
      <c r="F126" s="4">
        <v>280471</v>
      </c>
      <c r="G126" s="25">
        <f>E126+F126</f>
        <v>998056</v>
      </c>
    </row>
    <row r="127" spans="1:7" x14ac:dyDescent="0.2">
      <c r="A127" t="s">
        <v>231</v>
      </c>
      <c r="B127" s="7" t="s">
        <v>168</v>
      </c>
      <c r="C127" s="4">
        <v>104403</v>
      </c>
      <c r="D127" s="4">
        <v>104852</v>
      </c>
      <c r="E127" s="4">
        <v>127231</v>
      </c>
      <c r="F127" s="4">
        <v>82024</v>
      </c>
      <c r="G127" s="25">
        <f>E127+F127</f>
        <v>209255</v>
      </c>
    </row>
    <row r="128" spans="1:7" x14ac:dyDescent="0.2">
      <c r="A128" t="s">
        <v>231</v>
      </c>
      <c r="B128" s="7" t="s">
        <v>170</v>
      </c>
      <c r="C128" s="4">
        <v>33886</v>
      </c>
      <c r="D128" s="4">
        <v>32910</v>
      </c>
      <c r="E128" s="4">
        <v>26001</v>
      </c>
      <c r="F128" s="4">
        <v>40795</v>
      </c>
      <c r="G128" s="25">
        <f>E128+F128</f>
        <v>66796</v>
      </c>
    </row>
    <row r="129" spans="1:7" x14ac:dyDescent="0.2">
      <c r="A129" t="s">
        <v>231</v>
      </c>
      <c r="B129" s="7" t="s">
        <v>169</v>
      </c>
      <c r="C129" s="4">
        <v>11419</v>
      </c>
      <c r="D129" s="4">
        <v>11031</v>
      </c>
      <c r="E129" s="4">
        <v>5309</v>
      </c>
      <c r="F129" s="4">
        <v>17141</v>
      </c>
      <c r="G129" s="25">
        <f>E129+F129</f>
        <v>22450</v>
      </c>
    </row>
    <row r="130" spans="1:7" x14ac:dyDescent="0.2">
      <c r="A130" t="s">
        <v>231</v>
      </c>
      <c r="B130" s="7" t="s">
        <v>171</v>
      </c>
      <c r="C130" s="4">
        <v>3026</v>
      </c>
      <c r="D130" s="4">
        <v>3075</v>
      </c>
      <c r="E130" s="5">
        <v>544</v>
      </c>
      <c r="F130" s="4">
        <v>5557</v>
      </c>
      <c r="G130" s="25">
        <f>E130+F130</f>
        <v>6101</v>
      </c>
    </row>
    <row r="131" spans="1:7" x14ac:dyDescent="0.2">
      <c r="A131" t="s">
        <v>231</v>
      </c>
      <c r="B131" s="7" t="s">
        <v>172</v>
      </c>
      <c r="C131" s="4">
        <v>61997</v>
      </c>
      <c r="D131" s="4">
        <v>64508</v>
      </c>
      <c r="E131" s="4">
        <v>26930</v>
      </c>
      <c r="F131" s="4">
        <v>99575</v>
      </c>
      <c r="G131" s="25">
        <f>E131+F131</f>
        <v>126505</v>
      </c>
    </row>
    <row r="132" spans="1:7" x14ac:dyDescent="0.2">
      <c r="A132" t="s">
        <v>231</v>
      </c>
      <c r="B132" s="7" t="s">
        <v>173</v>
      </c>
      <c r="C132" s="4">
        <v>2519</v>
      </c>
      <c r="D132" s="4">
        <v>2303</v>
      </c>
      <c r="E132" s="4">
        <v>1272</v>
      </c>
      <c r="F132" s="4">
        <v>3551</v>
      </c>
      <c r="G132" s="25">
        <f>E132+F132</f>
        <v>4823</v>
      </c>
    </row>
    <row r="133" spans="1:7" x14ac:dyDescent="0.2">
      <c r="A133" t="s">
        <v>231</v>
      </c>
      <c r="B133" s="7" t="s">
        <v>174</v>
      </c>
      <c r="C133" s="4">
        <v>7917</v>
      </c>
      <c r="D133" s="4">
        <v>8352</v>
      </c>
      <c r="E133" s="4">
        <v>6303</v>
      </c>
      <c r="F133" s="4">
        <v>9966</v>
      </c>
      <c r="G133" s="25">
        <f>E133+F133</f>
        <v>16269</v>
      </c>
    </row>
    <row r="134" spans="1:7" x14ac:dyDescent="0.2">
      <c r="A134" t="s">
        <v>231</v>
      </c>
      <c r="B134" s="7" t="s">
        <v>175</v>
      </c>
      <c r="C134" s="4">
        <v>2289</v>
      </c>
      <c r="D134" s="4">
        <v>2380</v>
      </c>
      <c r="E134" s="4">
        <v>2810</v>
      </c>
      <c r="F134" s="4">
        <v>1859</v>
      </c>
      <c r="G134" s="25">
        <f>E134+F134</f>
        <v>4669</v>
      </c>
    </row>
    <row r="135" spans="1:7" x14ac:dyDescent="0.2">
      <c r="A135" t="s">
        <v>231</v>
      </c>
      <c r="B135" s="7" t="s">
        <v>176</v>
      </c>
      <c r="C135" s="5">
        <v>991</v>
      </c>
      <c r="D135" s="5">
        <v>906</v>
      </c>
      <c r="E135" s="5">
        <v>48</v>
      </c>
      <c r="F135" s="4">
        <v>1849</v>
      </c>
      <c r="G135" s="25">
        <f>E135+F135</f>
        <v>1897</v>
      </c>
    </row>
    <row r="136" spans="1:7" x14ac:dyDescent="0.2">
      <c r="A136" t="s">
        <v>231</v>
      </c>
      <c r="B136" s="7" t="s">
        <v>177</v>
      </c>
      <c r="C136" s="4">
        <v>2668</v>
      </c>
      <c r="D136" s="4">
        <v>2629</v>
      </c>
      <c r="E136" s="4">
        <v>4085</v>
      </c>
      <c r="F136" s="4">
        <v>1212</v>
      </c>
      <c r="G136" s="25">
        <f>E136+F136</f>
        <v>5297</v>
      </c>
    </row>
    <row r="137" spans="1:7" x14ac:dyDescent="0.2">
      <c r="A137" t="s">
        <v>231</v>
      </c>
      <c r="B137" s="7" t="s">
        <v>178</v>
      </c>
      <c r="C137" s="4">
        <v>1582</v>
      </c>
      <c r="D137" s="4">
        <v>1654</v>
      </c>
      <c r="E137" s="5">
        <v>347</v>
      </c>
      <c r="F137" s="4">
        <v>2889</v>
      </c>
      <c r="G137" s="25">
        <f>E137+F137</f>
        <v>3236</v>
      </c>
    </row>
    <row r="138" spans="1:7" x14ac:dyDescent="0.2">
      <c r="A138" t="s">
        <v>231</v>
      </c>
      <c r="B138" s="7" t="s">
        <v>179</v>
      </c>
      <c r="C138" s="4">
        <v>11065</v>
      </c>
      <c r="D138" s="4">
        <v>10765</v>
      </c>
      <c r="E138" s="4">
        <v>9495</v>
      </c>
      <c r="F138" s="4">
        <v>12335</v>
      </c>
      <c r="G138" s="25">
        <f>E138+F138</f>
        <v>21830</v>
      </c>
    </row>
    <row r="139" spans="1:7" x14ac:dyDescent="0.2">
      <c r="A139" t="s">
        <v>231</v>
      </c>
      <c r="B139" s="7" t="s">
        <v>180</v>
      </c>
      <c r="C139" s="5">
        <v>143</v>
      </c>
      <c r="D139" s="5">
        <v>135</v>
      </c>
      <c r="E139" s="5">
        <v>200</v>
      </c>
      <c r="F139" s="5">
        <v>78</v>
      </c>
      <c r="G139" s="25">
        <f>E139+F139</f>
        <v>278</v>
      </c>
    </row>
    <row r="140" spans="1:7" x14ac:dyDescent="0.2">
      <c r="A140" t="s">
        <v>231</v>
      </c>
      <c r="B140" s="7" t="s">
        <v>181</v>
      </c>
      <c r="C140" s="4">
        <v>1314</v>
      </c>
      <c r="D140" s="4">
        <v>1307</v>
      </c>
      <c r="E140" s="5">
        <v>970</v>
      </c>
      <c r="F140" s="4">
        <v>1650</v>
      </c>
      <c r="G140" s="25">
        <f>E140+F140</f>
        <v>2620</v>
      </c>
    </row>
    <row r="141" spans="1:7" x14ac:dyDescent="0.2">
      <c r="A141" t="s">
        <v>231</v>
      </c>
      <c r="B141" s="7" t="s">
        <v>182</v>
      </c>
      <c r="C141" s="4">
        <v>22426</v>
      </c>
      <c r="D141" s="4">
        <v>22633</v>
      </c>
      <c r="E141" s="4">
        <v>32754</v>
      </c>
      <c r="F141" s="4">
        <v>12305</v>
      </c>
      <c r="G141" s="25">
        <f>E141+F141</f>
        <v>45059</v>
      </c>
    </row>
    <row r="142" spans="1:7" x14ac:dyDescent="0.2">
      <c r="A142" t="s">
        <v>231</v>
      </c>
      <c r="B142" s="7" t="s">
        <v>183</v>
      </c>
      <c r="C142" s="4">
        <v>11848</v>
      </c>
      <c r="D142" s="4">
        <v>11538</v>
      </c>
      <c r="E142" s="4">
        <v>20684</v>
      </c>
      <c r="F142" s="4">
        <v>2701</v>
      </c>
      <c r="G142" s="25">
        <f>E142+F142</f>
        <v>23385</v>
      </c>
    </row>
    <row r="143" spans="1:7" x14ac:dyDescent="0.2">
      <c r="A143" t="s">
        <v>231</v>
      </c>
      <c r="B143" s="7" t="s">
        <v>184</v>
      </c>
      <c r="C143" s="4">
        <v>1305</v>
      </c>
      <c r="D143" s="4">
        <v>1155</v>
      </c>
      <c r="E143" s="5">
        <v>437</v>
      </c>
      <c r="F143" s="4">
        <v>2023</v>
      </c>
      <c r="G143" s="25">
        <f>E143+F143</f>
        <v>2460</v>
      </c>
    </row>
    <row r="144" spans="1:7" x14ac:dyDescent="0.2">
      <c r="A144" t="s">
        <v>231</v>
      </c>
      <c r="B144" s="7" t="s">
        <v>185</v>
      </c>
      <c r="C144" s="4">
        <v>78632</v>
      </c>
      <c r="D144" s="4">
        <v>73698</v>
      </c>
      <c r="E144" s="4">
        <v>96764</v>
      </c>
      <c r="F144" s="4">
        <v>55567</v>
      </c>
      <c r="G144" s="25">
        <f>E144+F144</f>
        <v>152331</v>
      </c>
    </row>
    <row r="145" spans="1:7" x14ac:dyDescent="0.2">
      <c r="A145" t="s">
        <v>231</v>
      </c>
      <c r="B145" s="7" t="s">
        <v>186</v>
      </c>
      <c r="C145" s="5">
        <v>385</v>
      </c>
      <c r="D145" s="5">
        <v>204</v>
      </c>
      <c r="E145" s="5">
        <v>46</v>
      </c>
      <c r="F145" s="5">
        <v>544</v>
      </c>
      <c r="G145" s="25">
        <f>E145+F145</f>
        <v>590</v>
      </c>
    </row>
    <row r="146" spans="1:7" x14ac:dyDescent="0.2">
      <c r="A146" t="s">
        <v>231</v>
      </c>
      <c r="B146" s="7" t="s">
        <v>187</v>
      </c>
      <c r="C146" s="4">
        <v>1774</v>
      </c>
      <c r="D146" s="4">
        <v>1748</v>
      </c>
      <c r="E146" s="5">
        <v>0</v>
      </c>
      <c r="F146" s="4">
        <v>3522</v>
      </c>
      <c r="G146" s="25">
        <f>E146+F146</f>
        <v>3522</v>
      </c>
    </row>
    <row r="147" spans="1:7" x14ac:dyDescent="0.2">
      <c r="A147" t="s">
        <v>231</v>
      </c>
      <c r="B147" s="7" t="s">
        <v>188</v>
      </c>
      <c r="C147" s="4">
        <v>7943</v>
      </c>
      <c r="D147" s="4">
        <v>7782</v>
      </c>
      <c r="E147" s="4">
        <v>7231</v>
      </c>
      <c r="F147" s="4">
        <v>8494</v>
      </c>
      <c r="G147" s="25">
        <f>E147+F147</f>
        <v>15725</v>
      </c>
    </row>
    <row r="148" spans="1:7" x14ac:dyDescent="0.2">
      <c r="A148" t="s">
        <v>231</v>
      </c>
      <c r="B148" s="7" t="s">
        <v>189</v>
      </c>
      <c r="C148" s="4">
        <v>9227</v>
      </c>
      <c r="D148" s="4">
        <v>9412</v>
      </c>
      <c r="E148" s="4">
        <v>14305</v>
      </c>
      <c r="F148" s="4">
        <v>4334</v>
      </c>
      <c r="G148" s="25">
        <f>E148+F148</f>
        <v>18639</v>
      </c>
    </row>
    <row r="149" spans="1:7" x14ac:dyDescent="0.2">
      <c r="A149" t="s">
        <v>231</v>
      </c>
      <c r="B149" s="7" t="s">
        <v>190</v>
      </c>
      <c r="C149" s="4">
        <v>30374</v>
      </c>
      <c r="D149" s="4">
        <v>30482</v>
      </c>
      <c r="E149" s="4">
        <v>47926</v>
      </c>
      <c r="F149" s="4">
        <v>12930</v>
      </c>
      <c r="G149" s="25">
        <f>E149+F149</f>
        <v>60856</v>
      </c>
    </row>
    <row r="150" spans="1:7" x14ac:dyDescent="0.2">
      <c r="A150" t="s">
        <v>231</v>
      </c>
      <c r="B150" s="7" t="s">
        <v>191</v>
      </c>
      <c r="C150" s="4">
        <v>3040</v>
      </c>
      <c r="D150" s="4">
        <v>3064</v>
      </c>
      <c r="E150" s="4">
        <v>4107</v>
      </c>
      <c r="F150" s="4">
        <v>1997</v>
      </c>
      <c r="G150" s="25">
        <f>E150+F150</f>
        <v>6104</v>
      </c>
    </row>
    <row r="151" spans="1:7" x14ac:dyDescent="0.2">
      <c r="A151" t="s">
        <v>231</v>
      </c>
      <c r="B151" s="7" t="s">
        <v>192</v>
      </c>
      <c r="C151" s="5">
        <v>448</v>
      </c>
      <c r="D151" s="5">
        <v>423</v>
      </c>
      <c r="E151" s="5">
        <v>806</v>
      </c>
      <c r="F151" s="5">
        <v>65</v>
      </c>
      <c r="G151" s="25">
        <f>E151+F151</f>
        <v>871</v>
      </c>
    </row>
    <row r="152" spans="1:7" x14ac:dyDescent="0.2">
      <c r="A152" t="s">
        <v>231</v>
      </c>
      <c r="B152" s="7" t="s">
        <v>193</v>
      </c>
      <c r="C152" s="4">
        <v>2169</v>
      </c>
      <c r="D152" s="4">
        <v>2215</v>
      </c>
      <c r="E152" s="4">
        <v>2395</v>
      </c>
      <c r="F152" s="4">
        <v>1989</v>
      </c>
      <c r="G152" s="25">
        <f>E152+F152</f>
        <v>4384</v>
      </c>
    </row>
    <row r="153" spans="1:7" x14ac:dyDescent="0.2">
      <c r="A153" t="s">
        <v>231</v>
      </c>
      <c r="B153" s="7" t="s">
        <v>194</v>
      </c>
      <c r="C153" s="4">
        <v>33110</v>
      </c>
      <c r="D153" s="4">
        <v>32436</v>
      </c>
      <c r="E153" s="4">
        <v>16994</v>
      </c>
      <c r="F153" s="4">
        <v>48552</v>
      </c>
      <c r="G153" s="25">
        <f>E153+F153</f>
        <v>65546</v>
      </c>
    </row>
    <row r="154" spans="1:7" x14ac:dyDescent="0.2">
      <c r="A154" t="s">
        <v>231</v>
      </c>
      <c r="B154" s="7" t="s">
        <v>195</v>
      </c>
      <c r="C154" s="4">
        <v>11887</v>
      </c>
      <c r="D154" s="4">
        <v>12054</v>
      </c>
      <c r="E154" s="4">
        <v>13853</v>
      </c>
      <c r="F154" s="4">
        <v>10089</v>
      </c>
      <c r="G154" s="25">
        <f>E154+F154</f>
        <v>23942</v>
      </c>
    </row>
    <row r="155" spans="1:7" x14ac:dyDescent="0.2">
      <c r="A155" t="s">
        <v>231</v>
      </c>
      <c r="B155" s="7" t="s">
        <v>196</v>
      </c>
      <c r="C155" s="4">
        <v>38847</v>
      </c>
      <c r="D155" s="4">
        <v>39858</v>
      </c>
      <c r="E155" s="4">
        <v>63223</v>
      </c>
      <c r="F155" s="4">
        <v>15482</v>
      </c>
      <c r="G155" s="25">
        <f>E155+F155</f>
        <v>78705</v>
      </c>
    </row>
    <row r="156" spans="1:7" x14ac:dyDescent="0.2">
      <c r="A156" t="s">
        <v>231</v>
      </c>
      <c r="B156" s="7" t="s">
        <v>197</v>
      </c>
      <c r="C156" s="4">
        <v>8809</v>
      </c>
      <c r="D156" s="4">
        <v>8679</v>
      </c>
      <c r="E156" s="4">
        <v>11007</v>
      </c>
      <c r="F156" s="4">
        <v>6481</v>
      </c>
      <c r="G156" s="25">
        <f>E156+F156</f>
        <v>17488</v>
      </c>
    </row>
    <row r="157" spans="1:7" x14ac:dyDescent="0.2">
      <c r="A157" t="s">
        <v>231</v>
      </c>
      <c r="B157" s="7" t="s">
        <v>198</v>
      </c>
      <c r="C157" s="5">
        <v>544</v>
      </c>
      <c r="D157" s="5">
        <v>533</v>
      </c>
      <c r="E157" s="5">
        <v>59</v>
      </c>
      <c r="F157" s="4">
        <v>1018</v>
      </c>
      <c r="G157" s="25">
        <f>E157+F157</f>
        <v>1077</v>
      </c>
    </row>
    <row r="158" spans="1:7" x14ac:dyDescent="0.2">
      <c r="A158" t="s">
        <v>232</v>
      </c>
      <c r="B158" s="7" t="s">
        <v>106</v>
      </c>
      <c r="C158" s="11">
        <v>1592</v>
      </c>
      <c r="D158" s="11">
        <v>1521</v>
      </c>
      <c r="E158" s="11">
        <v>1907</v>
      </c>
      <c r="F158" s="11">
        <v>1206</v>
      </c>
      <c r="G158" s="25">
        <f>E158+F158</f>
        <v>3113</v>
      </c>
    </row>
    <row r="159" spans="1:7" x14ac:dyDescent="0.2">
      <c r="A159" t="s">
        <v>232</v>
      </c>
      <c r="B159" s="7" t="s">
        <v>107</v>
      </c>
      <c r="C159" s="11">
        <v>40197</v>
      </c>
      <c r="D159" s="11">
        <v>41980</v>
      </c>
      <c r="E159" s="11">
        <v>10411</v>
      </c>
      <c r="F159" s="11">
        <v>71767</v>
      </c>
      <c r="G159" s="25">
        <f>E159+F159</f>
        <v>82178</v>
      </c>
    </row>
    <row r="160" spans="1:7" x14ac:dyDescent="0.2">
      <c r="A160" t="s">
        <v>232</v>
      </c>
      <c r="B160" s="7" t="s">
        <v>108</v>
      </c>
      <c r="C160" s="10">
        <v>0</v>
      </c>
      <c r="D160" s="10">
        <v>0</v>
      </c>
      <c r="E160" s="10">
        <v>4</v>
      </c>
      <c r="F160" s="10">
        <v>71</v>
      </c>
      <c r="G160" s="25">
        <f>E160+F160</f>
        <v>75</v>
      </c>
    </row>
    <row r="161" spans="1:7" x14ac:dyDescent="0.2">
      <c r="A161" t="s">
        <v>232</v>
      </c>
      <c r="B161" s="7" t="s">
        <v>109</v>
      </c>
      <c r="C161" s="11">
        <v>4029</v>
      </c>
      <c r="D161" s="11">
        <v>4148</v>
      </c>
      <c r="E161" s="11">
        <v>2895</v>
      </c>
      <c r="F161" s="11">
        <v>5281</v>
      </c>
      <c r="G161" s="25">
        <f>E161+F161</f>
        <v>8176</v>
      </c>
    </row>
    <row r="162" spans="1:7" x14ac:dyDescent="0.2">
      <c r="A162" t="s">
        <v>232</v>
      </c>
      <c r="B162" s="7" t="s">
        <v>110</v>
      </c>
      <c r="C162" s="11">
        <v>4826</v>
      </c>
      <c r="D162" s="11">
        <v>5449</v>
      </c>
      <c r="E162" s="11">
        <v>2698</v>
      </c>
      <c r="F162" s="11">
        <v>7576</v>
      </c>
      <c r="G162" s="25">
        <f>E162+F162</f>
        <v>10274</v>
      </c>
    </row>
    <row r="163" spans="1:7" x14ac:dyDescent="0.2">
      <c r="A163" t="s">
        <v>232</v>
      </c>
      <c r="B163" s="7" t="s">
        <v>113</v>
      </c>
      <c r="C163" s="11">
        <v>4972</v>
      </c>
      <c r="D163" s="11">
        <v>5180</v>
      </c>
      <c r="E163" s="10">
        <v>276</v>
      </c>
      <c r="F163" s="11">
        <v>9876</v>
      </c>
      <c r="G163" s="25">
        <f>E163+F163</f>
        <v>10152</v>
      </c>
    </row>
    <row r="164" spans="1:7" x14ac:dyDescent="0.2">
      <c r="A164" t="s">
        <v>232</v>
      </c>
      <c r="B164" s="7" t="s">
        <v>114</v>
      </c>
      <c r="C164" s="11">
        <v>5181</v>
      </c>
      <c r="D164" s="11">
        <v>5398</v>
      </c>
      <c r="E164" s="10">
        <v>317</v>
      </c>
      <c r="F164" s="11">
        <v>10262</v>
      </c>
      <c r="G164" s="25">
        <f>E164+F164</f>
        <v>10579</v>
      </c>
    </row>
    <row r="165" spans="1:7" x14ac:dyDescent="0.2">
      <c r="A165" t="s">
        <v>232</v>
      </c>
      <c r="B165" s="7" t="s">
        <v>111</v>
      </c>
      <c r="C165" s="11">
        <v>1899</v>
      </c>
      <c r="D165" s="11">
        <v>1939</v>
      </c>
      <c r="E165" s="11">
        <v>2198</v>
      </c>
      <c r="F165" s="11">
        <v>1640</v>
      </c>
      <c r="G165" s="25">
        <f>E165+F165</f>
        <v>3838</v>
      </c>
    </row>
    <row r="166" spans="1:7" x14ac:dyDescent="0.2">
      <c r="A166" t="s">
        <v>232</v>
      </c>
      <c r="B166" s="7" t="s">
        <v>112</v>
      </c>
      <c r="C166" s="11">
        <v>4031</v>
      </c>
      <c r="D166" s="11">
        <v>4249</v>
      </c>
      <c r="E166" s="11">
        <v>2508</v>
      </c>
      <c r="F166" s="11">
        <v>5771</v>
      </c>
      <c r="G166" s="25">
        <f>E166+F166</f>
        <v>8279</v>
      </c>
    </row>
    <row r="167" spans="1:7" x14ac:dyDescent="0.2">
      <c r="A167" t="s">
        <v>232</v>
      </c>
      <c r="B167" s="7" t="s">
        <v>115</v>
      </c>
      <c r="C167" s="11">
        <v>4997</v>
      </c>
      <c r="D167" s="11">
        <v>5266</v>
      </c>
      <c r="E167" s="11">
        <v>3480</v>
      </c>
      <c r="F167" s="11">
        <v>6782</v>
      </c>
      <c r="G167" s="25">
        <f>E167+F167</f>
        <v>10262</v>
      </c>
    </row>
    <row r="168" spans="1:7" x14ac:dyDescent="0.2">
      <c r="A168" t="s">
        <v>232</v>
      </c>
      <c r="B168" s="7" t="s">
        <v>116</v>
      </c>
      <c r="C168" s="11">
        <v>2164</v>
      </c>
      <c r="D168" s="11">
        <v>2313</v>
      </c>
      <c r="E168" s="11">
        <v>1910</v>
      </c>
      <c r="F168" s="11">
        <v>2567</v>
      </c>
      <c r="G168" s="25">
        <f>E168+F168</f>
        <v>4477</v>
      </c>
    </row>
    <row r="169" spans="1:7" x14ac:dyDescent="0.2">
      <c r="A169" t="s">
        <v>232</v>
      </c>
      <c r="B169" s="7" t="s">
        <v>117</v>
      </c>
      <c r="C169" s="11">
        <v>2612</v>
      </c>
      <c r="D169" s="11">
        <v>2671</v>
      </c>
      <c r="E169" s="10">
        <v>759</v>
      </c>
      <c r="F169" s="11">
        <v>4523</v>
      </c>
      <c r="G169" s="25">
        <f>E169+F169</f>
        <v>5282</v>
      </c>
    </row>
    <row r="170" spans="1:7" x14ac:dyDescent="0.2">
      <c r="A170" t="s">
        <v>232</v>
      </c>
      <c r="B170" s="7" t="s">
        <v>118</v>
      </c>
      <c r="C170" s="11">
        <v>2622</v>
      </c>
      <c r="D170" s="11">
        <v>2759</v>
      </c>
      <c r="E170" s="11">
        <v>2118</v>
      </c>
      <c r="F170" s="11">
        <v>3263</v>
      </c>
      <c r="G170" s="25">
        <f>E170+F170</f>
        <v>5381</v>
      </c>
    </row>
    <row r="171" spans="1:7" x14ac:dyDescent="0.2">
      <c r="A171" t="s">
        <v>232</v>
      </c>
      <c r="B171" s="7" t="s">
        <v>119</v>
      </c>
      <c r="C171" s="10">
        <v>966</v>
      </c>
      <c r="D171" s="11">
        <v>1023</v>
      </c>
      <c r="E171" s="10">
        <v>948</v>
      </c>
      <c r="F171" s="11">
        <v>1041</v>
      </c>
      <c r="G171" s="25">
        <f>E171+F171</f>
        <v>1989</v>
      </c>
    </row>
    <row r="172" spans="1:7" x14ac:dyDescent="0.2">
      <c r="A172" t="s">
        <v>232</v>
      </c>
      <c r="B172" s="7" t="s">
        <v>120</v>
      </c>
      <c r="C172" s="11">
        <v>19383</v>
      </c>
      <c r="D172" s="11">
        <v>20250</v>
      </c>
      <c r="E172" s="11">
        <v>8962</v>
      </c>
      <c r="F172" s="11">
        <v>30672</v>
      </c>
      <c r="G172" s="25">
        <f>E172+F172</f>
        <v>39634</v>
      </c>
    </row>
    <row r="173" spans="1:7" x14ac:dyDescent="0.2">
      <c r="A173" t="s">
        <v>232</v>
      </c>
      <c r="B173" s="7" t="s">
        <v>121</v>
      </c>
      <c r="C173" s="10">
        <v>664</v>
      </c>
      <c r="D173" s="10">
        <v>748</v>
      </c>
      <c r="E173" s="10">
        <v>367</v>
      </c>
      <c r="F173" s="11">
        <v>1045</v>
      </c>
      <c r="G173" s="25">
        <f>E173+F173</f>
        <v>1412</v>
      </c>
    </row>
    <row r="174" spans="1:7" x14ac:dyDescent="0.2">
      <c r="A174" t="s">
        <v>232</v>
      </c>
      <c r="B174" s="7" t="s">
        <v>122</v>
      </c>
      <c r="C174" s="11">
        <v>68827</v>
      </c>
      <c r="D174" s="11">
        <v>78368</v>
      </c>
      <c r="E174" s="11">
        <v>33375</v>
      </c>
      <c r="F174" s="11">
        <v>113821</v>
      </c>
      <c r="G174" s="25">
        <f>E174+F174</f>
        <v>147196</v>
      </c>
    </row>
    <row r="175" spans="1:7" x14ac:dyDescent="0.2">
      <c r="A175" t="s">
        <v>232</v>
      </c>
      <c r="B175" s="7" t="s">
        <v>123</v>
      </c>
      <c r="C175" s="10">
        <v>0</v>
      </c>
      <c r="D175" s="10">
        <v>0</v>
      </c>
      <c r="E175" s="10">
        <v>28</v>
      </c>
      <c r="F175" s="10">
        <v>15</v>
      </c>
      <c r="G175" s="25">
        <f>E175+F175</f>
        <v>43</v>
      </c>
    </row>
    <row r="176" spans="1:7" x14ac:dyDescent="0.2">
      <c r="A176" t="s">
        <v>232</v>
      </c>
      <c r="B176" s="7" t="s">
        <v>124</v>
      </c>
      <c r="C176" s="11">
        <v>2518</v>
      </c>
      <c r="D176" s="11">
        <v>2647</v>
      </c>
      <c r="E176" s="11">
        <v>1827</v>
      </c>
      <c r="F176" s="11">
        <v>3338</v>
      </c>
      <c r="G176" s="25">
        <f>E176+F176</f>
        <v>5165</v>
      </c>
    </row>
    <row r="177" spans="1:7" x14ac:dyDescent="0.2">
      <c r="A177" t="s">
        <v>232</v>
      </c>
      <c r="B177" s="7" t="s">
        <v>125</v>
      </c>
      <c r="C177" s="11">
        <v>28705</v>
      </c>
      <c r="D177" s="11">
        <v>30181</v>
      </c>
      <c r="E177" s="11">
        <v>14495</v>
      </c>
      <c r="F177" s="11">
        <v>44391</v>
      </c>
      <c r="G177" s="25">
        <f>E177+F177</f>
        <v>58886</v>
      </c>
    </row>
    <row r="178" spans="1:7" x14ac:dyDescent="0.2">
      <c r="A178" t="s">
        <v>232</v>
      </c>
      <c r="B178" s="7" t="s">
        <v>126</v>
      </c>
      <c r="C178" s="10">
        <v>0</v>
      </c>
      <c r="D178" s="10">
        <v>0</v>
      </c>
      <c r="E178" s="10">
        <v>0</v>
      </c>
      <c r="F178" s="10">
        <v>25</v>
      </c>
      <c r="G178" s="25">
        <f>E178+F178</f>
        <v>25</v>
      </c>
    </row>
    <row r="179" spans="1:7" x14ac:dyDescent="0.2">
      <c r="A179" t="s">
        <v>232</v>
      </c>
      <c r="B179" s="7" t="s">
        <v>127</v>
      </c>
      <c r="C179" s="11">
        <v>5230</v>
      </c>
      <c r="D179" s="11">
        <v>5396</v>
      </c>
      <c r="E179" s="11">
        <v>4259</v>
      </c>
      <c r="F179" s="11">
        <v>6367</v>
      </c>
      <c r="G179" s="25">
        <f>E179+F179</f>
        <v>10626</v>
      </c>
    </row>
    <row r="180" spans="1:7" x14ac:dyDescent="0.2">
      <c r="A180" t="s">
        <v>232</v>
      </c>
      <c r="B180" s="7" t="s">
        <v>128</v>
      </c>
      <c r="C180" s="11">
        <v>4816</v>
      </c>
      <c r="D180" s="11">
        <v>5259</v>
      </c>
      <c r="E180" s="11">
        <v>3379</v>
      </c>
      <c r="F180" s="11">
        <v>6696</v>
      </c>
      <c r="G180" s="25">
        <f>E180+F180</f>
        <v>10075</v>
      </c>
    </row>
    <row r="181" spans="1:7" x14ac:dyDescent="0.2">
      <c r="A181" t="s">
        <v>232</v>
      </c>
      <c r="B181" s="7" t="s">
        <v>129</v>
      </c>
      <c r="C181" s="11">
        <v>1839</v>
      </c>
      <c r="D181" s="11">
        <v>1866</v>
      </c>
      <c r="E181" s="11">
        <v>1544</v>
      </c>
      <c r="F181" s="11">
        <v>2161</v>
      </c>
      <c r="G181" s="25">
        <f>E181+F181</f>
        <v>3705</v>
      </c>
    </row>
    <row r="182" spans="1:7" x14ac:dyDescent="0.2">
      <c r="A182" t="s">
        <v>232</v>
      </c>
      <c r="B182" s="7" t="s">
        <v>130</v>
      </c>
      <c r="C182" s="10">
        <v>140</v>
      </c>
      <c r="D182" s="10">
        <v>139</v>
      </c>
      <c r="E182" s="10">
        <v>22</v>
      </c>
      <c r="F182" s="10">
        <v>256</v>
      </c>
      <c r="G182" s="25">
        <f>E182+F182</f>
        <v>278</v>
      </c>
    </row>
    <row r="183" spans="1:7" x14ac:dyDescent="0.2">
      <c r="A183" t="s">
        <v>232</v>
      </c>
      <c r="B183" s="7" t="s">
        <v>131</v>
      </c>
      <c r="C183" s="11">
        <v>27830</v>
      </c>
      <c r="D183" s="11">
        <v>29513</v>
      </c>
      <c r="E183" s="11">
        <v>18969</v>
      </c>
      <c r="F183" s="11">
        <v>38374</v>
      </c>
      <c r="G183" s="25">
        <f>E183+F183</f>
        <v>57343</v>
      </c>
    </row>
    <row r="184" spans="1:7" x14ac:dyDescent="0.2">
      <c r="A184" t="s">
        <v>232</v>
      </c>
      <c r="B184" s="7" t="s">
        <v>132</v>
      </c>
      <c r="C184" s="11">
        <v>1086</v>
      </c>
      <c r="D184" s="11">
        <v>1303</v>
      </c>
      <c r="E184" s="10">
        <v>622</v>
      </c>
      <c r="F184" s="11">
        <v>1768</v>
      </c>
      <c r="G184" s="25">
        <f>E184+F184</f>
        <v>2390</v>
      </c>
    </row>
    <row r="185" spans="1:7" x14ac:dyDescent="0.2">
      <c r="A185" t="s">
        <v>232</v>
      </c>
      <c r="B185" s="7" t="s">
        <v>133</v>
      </c>
      <c r="C185" s="10">
        <v>0</v>
      </c>
      <c r="D185" s="10">
        <v>0</v>
      </c>
      <c r="E185" s="10">
        <v>26</v>
      </c>
      <c r="F185" s="10">
        <v>7</v>
      </c>
      <c r="G185" s="25">
        <f>E185+F185</f>
        <v>33</v>
      </c>
    </row>
    <row r="186" spans="1:7" x14ac:dyDescent="0.2">
      <c r="A186" t="s">
        <v>232</v>
      </c>
      <c r="B186" s="7" t="s">
        <v>134</v>
      </c>
      <c r="C186" s="11">
        <v>1738</v>
      </c>
      <c r="D186" s="11">
        <v>1944</v>
      </c>
      <c r="E186" s="10">
        <v>953</v>
      </c>
      <c r="F186" s="11">
        <v>2729</v>
      </c>
      <c r="G186" s="25">
        <f>E186+F186</f>
        <v>3682</v>
      </c>
    </row>
    <row r="187" spans="1:7" x14ac:dyDescent="0.2">
      <c r="A187" t="s">
        <v>232</v>
      </c>
      <c r="B187" s="7" t="s">
        <v>135</v>
      </c>
      <c r="C187" s="10">
        <v>209</v>
      </c>
      <c r="D187" s="10">
        <v>217</v>
      </c>
      <c r="E187" s="10">
        <v>40</v>
      </c>
      <c r="F187" s="10">
        <v>386</v>
      </c>
      <c r="G187" s="25">
        <f>E187+F187</f>
        <v>426</v>
      </c>
    </row>
    <row r="188" spans="1:7" x14ac:dyDescent="0.2">
      <c r="A188" t="s">
        <v>232</v>
      </c>
      <c r="B188" s="7" t="s">
        <v>136</v>
      </c>
      <c r="C188" s="11">
        <v>1005</v>
      </c>
      <c r="D188" s="11">
        <v>1006</v>
      </c>
      <c r="E188" s="10">
        <v>773</v>
      </c>
      <c r="F188" s="11">
        <v>1238</v>
      </c>
      <c r="G188" s="25">
        <f>E188+F188</f>
        <v>2011</v>
      </c>
    </row>
    <row r="189" spans="1:7" x14ac:dyDescent="0.2">
      <c r="A189" t="s">
        <v>232</v>
      </c>
      <c r="B189" s="7" t="s">
        <v>137</v>
      </c>
      <c r="C189" s="10">
        <v>191</v>
      </c>
      <c r="D189" s="10">
        <v>195</v>
      </c>
      <c r="E189" s="10">
        <v>38</v>
      </c>
      <c r="F189" s="10">
        <v>348</v>
      </c>
      <c r="G189" s="25">
        <f>E189+F189</f>
        <v>386</v>
      </c>
    </row>
    <row r="190" spans="1:7" x14ac:dyDescent="0.2">
      <c r="A190" t="s">
        <v>232</v>
      </c>
      <c r="B190" s="7" t="s">
        <v>138</v>
      </c>
      <c r="C190" s="11">
        <v>2096</v>
      </c>
      <c r="D190" s="11">
        <v>2283</v>
      </c>
      <c r="E190" s="11">
        <v>1995</v>
      </c>
      <c r="F190" s="11">
        <v>2384</v>
      </c>
      <c r="G190" s="25">
        <f>E190+F190</f>
        <v>4379</v>
      </c>
    </row>
    <row r="191" spans="1:7" x14ac:dyDescent="0.2">
      <c r="A191" t="s">
        <v>232</v>
      </c>
      <c r="B191" s="7" t="s">
        <v>139</v>
      </c>
      <c r="C191" s="10">
        <v>0</v>
      </c>
      <c r="D191" s="10">
        <v>0</v>
      </c>
      <c r="E191" s="10">
        <v>0</v>
      </c>
      <c r="F191" s="10">
        <v>33</v>
      </c>
      <c r="G191" s="25">
        <f>E191+F191</f>
        <v>33</v>
      </c>
    </row>
    <row r="192" spans="1:7" x14ac:dyDescent="0.2">
      <c r="A192" t="s">
        <v>232</v>
      </c>
      <c r="B192" s="7" t="s">
        <v>140</v>
      </c>
      <c r="C192" s="11">
        <v>2201</v>
      </c>
      <c r="D192" s="11">
        <v>2241</v>
      </c>
      <c r="E192" s="11">
        <v>1156</v>
      </c>
      <c r="F192" s="11">
        <v>3286</v>
      </c>
      <c r="G192" s="25">
        <f>E192+F192</f>
        <v>4442</v>
      </c>
    </row>
    <row r="193" spans="1:7" x14ac:dyDescent="0.2">
      <c r="A193" t="s">
        <v>232</v>
      </c>
      <c r="B193" s="7" t="s">
        <v>141</v>
      </c>
      <c r="C193" s="11">
        <v>7790</v>
      </c>
      <c r="D193" s="11">
        <v>7945</v>
      </c>
      <c r="E193" s="11">
        <v>1687</v>
      </c>
      <c r="F193" s="11">
        <v>14048</v>
      </c>
      <c r="G193" s="25">
        <f>E193+F193</f>
        <v>15735</v>
      </c>
    </row>
    <row r="194" spans="1:7" x14ac:dyDescent="0.2">
      <c r="A194" t="s">
        <v>232</v>
      </c>
      <c r="B194" s="7" t="s">
        <v>142</v>
      </c>
      <c r="C194" s="11">
        <v>18832</v>
      </c>
      <c r="D194" s="11">
        <v>19909</v>
      </c>
      <c r="E194" s="11">
        <v>13492</v>
      </c>
      <c r="F194" s="11">
        <v>25248</v>
      </c>
      <c r="G194" s="25">
        <f>E194+F194</f>
        <v>38740</v>
      </c>
    </row>
    <row r="195" spans="1:7" x14ac:dyDescent="0.2">
      <c r="A195" t="s">
        <v>232</v>
      </c>
      <c r="B195" s="7" t="s">
        <v>143</v>
      </c>
      <c r="C195" s="11">
        <v>4750</v>
      </c>
      <c r="D195" s="11">
        <v>5123</v>
      </c>
      <c r="E195" s="11">
        <v>6171</v>
      </c>
      <c r="F195" s="11">
        <v>3703</v>
      </c>
      <c r="G195" s="25">
        <f>E195+F195</f>
        <v>9874</v>
      </c>
    </row>
    <row r="196" spans="1:7" x14ac:dyDescent="0.2">
      <c r="A196" t="s">
        <v>232</v>
      </c>
      <c r="B196" s="7" t="s">
        <v>144</v>
      </c>
      <c r="C196" s="11">
        <v>28947</v>
      </c>
      <c r="D196" s="11">
        <v>30027</v>
      </c>
      <c r="E196" s="11">
        <v>6335</v>
      </c>
      <c r="F196" s="11">
        <v>52639</v>
      </c>
      <c r="G196" s="25">
        <f>E196+F196</f>
        <v>58974</v>
      </c>
    </row>
    <row r="197" spans="1:7" x14ac:dyDescent="0.2">
      <c r="A197" t="s">
        <v>232</v>
      </c>
      <c r="B197" s="7" t="s">
        <v>145</v>
      </c>
      <c r="C197" s="11">
        <v>11002</v>
      </c>
      <c r="D197" s="11">
        <v>11400</v>
      </c>
      <c r="E197" s="11">
        <v>9469</v>
      </c>
      <c r="F197" s="11">
        <v>12933</v>
      </c>
      <c r="G197" s="25">
        <f>E197+F197</f>
        <v>22402</v>
      </c>
    </row>
    <row r="198" spans="1:7" x14ac:dyDescent="0.2">
      <c r="A198" t="s">
        <v>232</v>
      </c>
      <c r="B198" s="7" t="s">
        <v>146</v>
      </c>
      <c r="C198" s="10">
        <v>0</v>
      </c>
      <c r="D198" s="10">
        <v>0</v>
      </c>
      <c r="E198" s="10">
        <v>1</v>
      </c>
      <c r="F198" s="10">
        <v>25</v>
      </c>
      <c r="G198" s="25">
        <f>E198+F198</f>
        <v>26</v>
      </c>
    </row>
    <row r="199" spans="1:7" x14ac:dyDescent="0.2">
      <c r="A199" t="s">
        <v>232</v>
      </c>
      <c r="B199" s="7" t="s">
        <v>147</v>
      </c>
      <c r="C199" s="11">
        <v>4408</v>
      </c>
      <c r="D199" s="11">
        <v>4484</v>
      </c>
      <c r="E199" s="11">
        <v>1487</v>
      </c>
      <c r="F199" s="11">
        <v>7405</v>
      </c>
      <c r="G199" s="25">
        <f>E199+F199</f>
        <v>8892</v>
      </c>
    </row>
    <row r="200" spans="1:7" x14ac:dyDescent="0.2">
      <c r="A200" t="s">
        <v>232</v>
      </c>
      <c r="B200" s="7" t="s">
        <v>148</v>
      </c>
      <c r="C200" s="11">
        <v>3631</v>
      </c>
      <c r="D200" s="11">
        <v>3714</v>
      </c>
      <c r="E200" s="11">
        <v>2772</v>
      </c>
      <c r="F200" s="11">
        <v>4573</v>
      </c>
      <c r="G200" s="25">
        <f>E200+F200</f>
        <v>7345</v>
      </c>
    </row>
    <row r="201" spans="1:7" x14ac:dyDescent="0.2">
      <c r="A201" t="s">
        <v>232</v>
      </c>
      <c r="B201" s="7" t="s">
        <v>149</v>
      </c>
      <c r="C201" s="11">
        <v>23583</v>
      </c>
      <c r="D201" s="11">
        <v>27075</v>
      </c>
      <c r="E201" s="11">
        <v>14166</v>
      </c>
      <c r="F201" s="11">
        <v>36492</v>
      </c>
      <c r="G201" s="25">
        <f>E201+F201</f>
        <v>50658</v>
      </c>
    </row>
    <row r="202" spans="1:7" x14ac:dyDescent="0.2">
      <c r="A202" t="s">
        <v>232</v>
      </c>
      <c r="B202" s="7" t="s">
        <v>150</v>
      </c>
      <c r="C202" s="11">
        <v>5286</v>
      </c>
      <c r="D202" s="11">
        <v>5351</v>
      </c>
      <c r="E202" s="11">
        <v>4341</v>
      </c>
      <c r="F202" s="11">
        <v>6296</v>
      </c>
      <c r="G202" s="25">
        <f>E202+F202</f>
        <v>10637</v>
      </c>
    </row>
    <row r="203" spans="1:7" x14ac:dyDescent="0.2">
      <c r="A203" t="s">
        <v>233</v>
      </c>
      <c r="B203" s="7" t="s">
        <v>199</v>
      </c>
      <c r="C203" s="11">
        <v>9288</v>
      </c>
      <c r="D203" s="11">
        <v>9413</v>
      </c>
      <c r="E203" s="11">
        <v>2863</v>
      </c>
      <c r="F203" s="11">
        <v>15838</v>
      </c>
      <c r="G203" s="25">
        <f>E203+F203</f>
        <v>18701</v>
      </c>
    </row>
    <row r="204" spans="1:7" x14ac:dyDescent="0.2">
      <c r="A204" t="s">
        <v>233</v>
      </c>
      <c r="B204" s="7" t="s">
        <v>200</v>
      </c>
      <c r="C204" s="10">
        <v>0</v>
      </c>
      <c r="D204" s="10">
        <v>0</v>
      </c>
      <c r="E204" s="10">
        <v>7</v>
      </c>
      <c r="F204" s="10">
        <v>13</v>
      </c>
      <c r="G204" s="25">
        <f>E204+F204</f>
        <v>20</v>
      </c>
    </row>
    <row r="205" spans="1:7" x14ac:dyDescent="0.2">
      <c r="A205" t="s">
        <v>233</v>
      </c>
      <c r="B205" s="7" t="s">
        <v>201</v>
      </c>
      <c r="C205" s="10">
        <v>410</v>
      </c>
      <c r="D205" s="10">
        <v>396</v>
      </c>
      <c r="E205" s="10">
        <v>468</v>
      </c>
      <c r="F205" s="10">
        <v>338</v>
      </c>
      <c r="G205" s="25">
        <f>E205+F205</f>
        <v>806</v>
      </c>
    </row>
    <row r="206" spans="1:7" x14ac:dyDescent="0.2">
      <c r="A206" t="s">
        <v>233</v>
      </c>
      <c r="B206" s="7" t="s">
        <v>202</v>
      </c>
      <c r="C206" s="10">
        <v>87</v>
      </c>
      <c r="D206" s="10">
        <v>78</v>
      </c>
      <c r="E206" s="10">
        <v>100</v>
      </c>
      <c r="F206" s="10">
        <v>65</v>
      </c>
      <c r="G206" s="25">
        <f>E206+F206</f>
        <v>165</v>
      </c>
    </row>
    <row r="207" spans="1:7" x14ac:dyDescent="0.2">
      <c r="A207" t="s">
        <v>233</v>
      </c>
      <c r="B207" s="7" t="s">
        <v>203</v>
      </c>
      <c r="C207" s="10">
        <v>0</v>
      </c>
      <c r="D207" s="10">
        <v>0</v>
      </c>
      <c r="E207" s="10">
        <v>52</v>
      </c>
      <c r="F207" s="10">
        <v>30</v>
      </c>
      <c r="G207" s="25">
        <f>E207+F207</f>
        <v>82</v>
      </c>
    </row>
    <row r="208" spans="1:7" x14ac:dyDescent="0.2">
      <c r="A208" t="s">
        <v>233</v>
      </c>
      <c r="B208" s="7" t="s">
        <v>204</v>
      </c>
      <c r="C208" s="10">
        <v>0</v>
      </c>
      <c r="D208" s="10">
        <v>0</v>
      </c>
      <c r="E208" s="10">
        <v>34</v>
      </c>
      <c r="F208" s="10">
        <v>40</v>
      </c>
      <c r="G208" s="25">
        <f>E208+F208</f>
        <v>74</v>
      </c>
    </row>
    <row r="209" spans="1:7" x14ac:dyDescent="0.2">
      <c r="A209" t="s">
        <v>233</v>
      </c>
      <c r="B209" s="7" t="s">
        <v>205</v>
      </c>
      <c r="C209" s="10">
        <v>0</v>
      </c>
      <c r="D209" s="10">
        <v>0</v>
      </c>
      <c r="E209" s="10">
        <v>18</v>
      </c>
      <c r="F209" s="10">
        <v>45</v>
      </c>
      <c r="G209" s="25">
        <f>E209+F209</f>
        <v>63</v>
      </c>
    </row>
    <row r="210" spans="1:7" x14ac:dyDescent="0.2">
      <c r="A210" t="s">
        <v>233</v>
      </c>
      <c r="B210" s="7" t="s">
        <v>206</v>
      </c>
      <c r="C210" s="10">
        <v>0</v>
      </c>
      <c r="D210" s="10">
        <v>0</v>
      </c>
      <c r="E210" s="10">
        <v>82</v>
      </c>
      <c r="F210" s="10">
        <v>34</v>
      </c>
      <c r="G210" s="25">
        <f>E210+F210</f>
        <v>116</v>
      </c>
    </row>
    <row r="211" spans="1:7" x14ac:dyDescent="0.2">
      <c r="A211" t="s">
        <v>233</v>
      </c>
      <c r="B211" s="7" t="s">
        <v>207</v>
      </c>
      <c r="C211" s="10">
        <v>0</v>
      </c>
      <c r="D211" s="10">
        <v>0</v>
      </c>
      <c r="E211" s="10">
        <v>0</v>
      </c>
      <c r="F211" s="10">
        <v>11</v>
      </c>
      <c r="G211" s="25">
        <f>E211+F211</f>
        <v>11</v>
      </c>
    </row>
    <row r="212" spans="1:7" x14ac:dyDescent="0.2">
      <c r="A212" t="s">
        <v>233</v>
      </c>
      <c r="B212" s="7" t="s">
        <v>208</v>
      </c>
      <c r="C212" s="10">
        <v>0</v>
      </c>
      <c r="D212" s="10">
        <v>0</v>
      </c>
      <c r="E212" s="10">
        <v>1</v>
      </c>
      <c r="F212" s="10">
        <v>1</v>
      </c>
      <c r="G212" s="25">
        <f>E212+F212</f>
        <v>2</v>
      </c>
    </row>
    <row r="213" spans="1:7" x14ac:dyDescent="0.2">
      <c r="A213" t="s">
        <v>233</v>
      </c>
      <c r="B213" s="7" t="s">
        <v>209</v>
      </c>
      <c r="C213" s="10">
        <v>108</v>
      </c>
      <c r="D213" s="10">
        <v>103</v>
      </c>
      <c r="E213" s="10">
        <v>76</v>
      </c>
      <c r="F213" s="10">
        <v>134</v>
      </c>
      <c r="G213" s="25">
        <f>E213+F213</f>
        <v>210</v>
      </c>
    </row>
    <row r="214" spans="1:7" x14ac:dyDescent="0.2">
      <c r="A214" t="s">
        <v>233</v>
      </c>
      <c r="B214" s="7" t="s">
        <v>210</v>
      </c>
      <c r="C214" s="11">
        <v>1886</v>
      </c>
      <c r="D214" s="11">
        <v>1942</v>
      </c>
      <c r="E214" s="10">
        <v>509</v>
      </c>
      <c r="F214" s="11">
        <v>3320</v>
      </c>
      <c r="G214" s="25">
        <f>E214+F214</f>
        <v>3829</v>
      </c>
    </row>
    <row r="215" spans="1:7" x14ac:dyDescent="0.2">
      <c r="A215" t="s">
        <v>233</v>
      </c>
      <c r="B215" s="7" t="s">
        <v>211</v>
      </c>
      <c r="C215" s="10">
        <v>0</v>
      </c>
      <c r="D215" s="10">
        <v>0</v>
      </c>
      <c r="E215" s="10">
        <v>5</v>
      </c>
      <c r="F215" s="10">
        <v>14</v>
      </c>
      <c r="G215" s="25">
        <f>E215+F215</f>
        <v>19</v>
      </c>
    </row>
    <row r="216" spans="1:7" x14ac:dyDescent="0.2">
      <c r="A216" t="s">
        <v>233</v>
      </c>
      <c r="B216" s="7" t="s">
        <v>212</v>
      </c>
      <c r="C216" s="11">
        <v>2423</v>
      </c>
      <c r="D216" s="11">
        <v>2279</v>
      </c>
      <c r="E216" s="11">
        <v>3897</v>
      </c>
      <c r="F216" s="10">
        <v>806</v>
      </c>
      <c r="G216" s="25">
        <f>E216+F216</f>
        <v>4703</v>
      </c>
    </row>
    <row r="217" spans="1:7" x14ac:dyDescent="0.2">
      <c r="A217" t="s">
        <v>233</v>
      </c>
      <c r="B217" s="7" t="s">
        <v>213</v>
      </c>
      <c r="C217" s="10">
        <v>119</v>
      </c>
      <c r="D217" s="10">
        <v>112</v>
      </c>
      <c r="E217" s="10">
        <v>100</v>
      </c>
      <c r="F217" s="10">
        <v>132</v>
      </c>
      <c r="G217" s="25">
        <f>E217+F217</f>
        <v>232</v>
      </c>
    </row>
    <row r="218" spans="1:7" x14ac:dyDescent="0.2">
      <c r="A218" t="s">
        <v>233</v>
      </c>
      <c r="B218" s="7" t="s">
        <v>214</v>
      </c>
      <c r="C218" s="10">
        <v>221</v>
      </c>
      <c r="D218" s="10">
        <v>209</v>
      </c>
      <c r="E218" s="10">
        <v>348</v>
      </c>
      <c r="F218" s="10">
        <v>82</v>
      </c>
      <c r="G218" s="25">
        <f>E218+F218</f>
        <v>430</v>
      </c>
    </row>
    <row r="219" spans="1:7" x14ac:dyDescent="0.2">
      <c r="A219" t="s">
        <v>233</v>
      </c>
      <c r="B219" s="7" t="s">
        <v>215</v>
      </c>
      <c r="C219" s="10">
        <v>92</v>
      </c>
      <c r="D219" s="10">
        <v>85</v>
      </c>
      <c r="E219" s="10">
        <v>139</v>
      </c>
      <c r="F219" s="10">
        <v>38</v>
      </c>
      <c r="G219" s="25">
        <f>E219+F219</f>
        <v>177</v>
      </c>
    </row>
    <row r="220" spans="1:7" x14ac:dyDescent="0.2">
      <c r="A220" t="s">
        <v>233</v>
      </c>
      <c r="B220" s="7" t="s">
        <v>216</v>
      </c>
      <c r="C220" s="10">
        <v>0</v>
      </c>
      <c r="D220" s="10">
        <v>0</v>
      </c>
      <c r="E220" s="10">
        <v>32</v>
      </c>
      <c r="F220" s="10">
        <v>34</v>
      </c>
      <c r="G220" s="25">
        <f>E220+F220</f>
        <v>66</v>
      </c>
    </row>
    <row r="221" spans="1:7" x14ac:dyDescent="0.2">
      <c r="A221" t="s">
        <v>233</v>
      </c>
      <c r="B221" s="7" t="s">
        <v>217</v>
      </c>
      <c r="C221" s="10">
        <v>0</v>
      </c>
      <c r="D221" s="10">
        <v>0</v>
      </c>
      <c r="E221" s="10">
        <v>1</v>
      </c>
      <c r="F221" s="10">
        <v>0</v>
      </c>
      <c r="G221" s="25">
        <f>E221+F221</f>
        <v>1</v>
      </c>
    </row>
    <row r="222" spans="1:7" x14ac:dyDescent="0.2">
      <c r="A222" t="s">
        <v>233</v>
      </c>
      <c r="B222" s="7" t="s">
        <v>218</v>
      </c>
      <c r="C222" s="10">
        <v>0</v>
      </c>
      <c r="D222" s="10">
        <v>0</v>
      </c>
      <c r="E222" s="10">
        <v>54</v>
      </c>
      <c r="F222" s="10">
        <v>44</v>
      </c>
      <c r="G222" s="25">
        <f>E222+F222</f>
        <v>98</v>
      </c>
    </row>
    <row r="223" spans="1:7" x14ac:dyDescent="0.2">
      <c r="A223" t="s">
        <v>233</v>
      </c>
      <c r="B223" s="7" t="s">
        <v>219</v>
      </c>
      <c r="C223" s="10">
        <v>0</v>
      </c>
      <c r="D223" s="10">
        <v>0</v>
      </c>
      <c r="E223" s="10">
        <v>6</v>
      </c>
      <c r="F223" s="10">
        <v>5</v>
      </c>
      <c r="G223" s="25">
        <f>E223+F223</f>
        <v>11</v>
      </c>
    </row>
    <row r="224" spans="1:7" x14ac:dyDescent="0.2">
      <c r="A224" t="s">
        <v>233</v>
      </c>
      <c r="B224" s="7" t="s">
        <v>220</v>
      </c>
      <c r="C224" s="10">
        <v>93</v>
      </c>
      <c r="D224" s="10">
        <v>93</v>
      </c>
      <c r="E224" s="10">
        <v>149</v>
      </c>
      <c r="F224" s="10">
        <v>36</v>
      </c>
      <c r="G224" s="25">
        <f>E224+F224</f>
        <v>185</v>
      </c>
    </row>
    <row r="225" spans="1:7" x14ac:dyDescent="0.2">
      <c r="A225" t="s">
        <v>233</v>
      </c>
      <c r="B225" s="7" t="s">
        <v>221</v>
      </c>
      <c r="C225" s="10">
        <v>0</v>
      </c>
      <c r="D225" s="10">
        <v>0</v>
      </c>
      <c r="E225" s="10">
        <v>14</v>
      </c>
      <c r="F225" s="10">
        <v>0</v>
      </c>
      <c r="G225" s="25">
        <f>E225+F225</f>
        <v>14</v>
      </c>
    </row>
    <row r="226" spans="1:7" x14ac:dyDescent="0.2">
      <c r="G226" s="23"/>
    </row>
    <row r="227" spans="1:7" x14ac:dyDescent="0.2">
      <c r="D227" s="3"/>
      <c r="G227" s="23"/>
    </row>
    <row r="228" spans="1:7" x14ac:dyDescent="0.2">
      <c r="G228" s="23"/>
    </row>
    <row r="229" spans="1:7" x14ac:dyDescent="0.2">
      <c r="G229" s="23"/>
    </row>
    <row r="230" spans="1:7" x14ac:dyDescent="0.2">
      <c r="G230" s="23"/>
    </row>
    <row r="231" spans="1:7" x14ac:dyDescent="0.2">
      <c r="G231" s="23"/>
    </row>
    <row r="232" spans="1:7" x14ac:dyDescent="0.2">
      <c r="G232" s="23"/>
    </row>
    <row r="233" spans="1:7" x14ac:dyDescent="0.2">
      <c r="G233" s="23"/>
    </row>
  </sheetData>
  <autoFilter ref="A2:G225"/>
  <sortState ref="A3:G225">
    <sortCondition ref="A3"/>
  </sortState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Global</vt:lpstr>
      <vt:lpstr>África</vt:lpstr>
      <vt:lpstr>América</vt:lpstr>
      <vt:lpstr>Asia</vt:lpstr>
      <vt:lpstr>Europa</vt:lpstr>
      <vt:lpstr>Oceanía</vt:lpstr>
      <vt:lpstr>HistoricoMundial</vt:lpstr>
      <vt:lpstr>DatosIniciales</vt:lpstr>
      <vt:lpstr>Africa</vt:lpstr>
      <vt:lpstr>America</vt:lpstr>
      <vt:lpstr>Asia</vt:lpstr>
      <vt:lpstr>Global!Criterios</vt:lpstr>
      <vt:lpstr>Europa</vt:lpstr>
      <vt:lpstr>Oceania</vt:lpstr>
    </vt:vector>
  </TitlesOfParts>
  <Company>Anaya Multimedia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Francisco</cp:lastModifiedBy>
  <dcterms:created xsi:type="dcterms:W3CDTF">2001-04-30T10:56:24Z</dcterms:created>
  <dcterms:modified xsi:type="dcterms:W3CDTF">2013-01-01T19:07:38Z</dcterms:modified>
</cp:coreProperties>
</file>