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0" yWindow="0" windowWidth="17835" windowHeight="8865" activeTab="1"/>
  </bookViews>
  <sheets>
    <sheet name="TD-Poblacion" sheetId="7" r:id="rId1"/>
    <sheet name="Hoja2" sheetId="10" r:id="rId2"/>
    <sheet name="HistoricoMundial" sheetId="8" r:id="rId3"/>
    <sheet name="Global" sheetId="1" r:id="rId4"/>
    <sheet name="TD-PoblacionContinente" sheetId="5" r:id="rId5"/>
    <sheet name="TD-SumaAreaTotal" sheetId="4" r:id="rId6"/>
    <sheet name="InformeIdiomas" sheetId="6" r:id="rId7"/>
    <sheet name="TD-IdiomaArea" sheetId="3" r:id="rId8"/>
    <sheet name="TD-Idiomas" sheetId="2" r:id="rId9"/>
  </sheets>
  <definedNames>
    <definedName name="SegmentaciónDeDatos_Continente">#N/A</definedName>
    <definedName name="SegmentaciónDeDatos_Idioma">#N/A</definedName>
  </definedNames>
  <calcPr calcId="162913"/>
  <pivotCaches>
    <pivotCache cacheId="0" r:id="rId10"/>
    <pivotCache cacheId="1" r:id="rId11"/>
    <pivotCache cacheId="15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I225" i="1" l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<sst xmlns="http://schemas.openxmlformats.org/spreadsheetml/2006/main" count="1472" uniqueCount="274">
  <si>
    <t>Datos sobre población de 1.999, en miles de personas</t>
  </si>
  <si>
    <t>Continente</t>
  </si>
  <si>
    <t>País</t>
  </si>
  <si>
    <t>Idioma</t>
  </si>
  <si>
    <t>Hombres</t>
  </si>
  <si>
    <t>Mujeres</t>
  </si>
  <si>
    <t>Rural</t>
  </si>
  <si>
    <t>Urbana</t>
  </si>
  <si>
    <t>Total país</t>
  </si>
  <si>
    <t>% P. rural</t>
  </si>
  <si>
    <t>África</t>
  </si>
  <si>
    <t>Nigeria</t>
  </si>
  <si>
    <t>Francés</t>
  </si>
  <si>
    <t>Egipto</t>
  </si>
  <si>
    <t>Etiopía</t>
  </si>
  <si>
    <t>Inglés</t>
  </si>
  <si>
    <t>Congo, Republica Dem del</t>
  </si>
  <si>
    <t>Sudáfrica</t>
  </si>
  <si>
    <t>Tanzania, Rep Unida de</t>
  </si>
  <si>
    <t>Alemán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</si>
  <si>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</si>
  <si>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</si>
  <si>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</si>
  <si>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</si>
  <si>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</si>
  <si>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</si>
  <si>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</si>
  <si>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</si>
  <si>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</si>
  <si>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</si>
  <si>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</si>
  <si>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</si>
  <si>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</si>
  <si>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</si>
  <si>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</si>
  <si>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</si>
  <si>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</si>
  <si>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</si>
  <si>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</si>
  <si>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</si>
  <si>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</si>
  <si>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</si>
  <si>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Español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</si>
  <si>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</si>
  <si>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</si>
  <si>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</si>
  <si>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</si>
  <si>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</si>
  <si>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</si>
  <si>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</si>
  <si>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</si>
  <si>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</si>
  <si>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</si>
  <si>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</si>
  <si>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</si>
  <si>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</si>
  <si>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</si>
  <si>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</si>
  <si>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</si>
  <si>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</si>
  <si>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</si>
  <si>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</si>
  <si>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</si>
  <si>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</si>
  <si>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</si>
  <si>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</si>
  <si>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</si>
  <si>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</si>
  <si>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</si>
  <si>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</si>
  <si>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</si>
  <si>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América</t>
  </si>
  <si>
    <t>EstadosUnidos de América</t>
  </si>
  <si>
    <t>Brasil</t>
  </si>
  <si>
    <t>Portugués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</si>
  <si>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</si>
  <si>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</si>
  <si>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</si>
  <si>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</si>
  <si>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</si>
  <si>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</si>
  <si>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</si>
  <si>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</si>
  <si>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</si>
  <si>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</si>
  <si>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</si>
  <si>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</si>
  <si>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</si>
  <si>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</si>
  <si>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</si>
  <si>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</si>
  <si>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</si>
  <si>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</si>
  <si>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</si>
  <si>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</si>
  <si>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</si>
  <si>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</si>
  <si>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</si>
  <si>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</si>
  <si>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</si>
  <si>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</si>
  <si>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</si>
  <si>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</si>
  <si>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</si>
  <si>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</si>
  <si>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</si>
  <si>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</si>
  <si>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</si>
  <si>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</si>
  <si>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</si>
  <si>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</si>
  <si>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</si>
  <si>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</si>
  <si>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</si>
  <si>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</si>
  <si>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</si>
  <si>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</si>
  <si>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</si>
  <si>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</si>
  <si>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</si>
  <si>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</si>
  <si>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</si>
  <si>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</si>
  <si>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Asia</t>
  </si>
  <si>
    <t>China</t>
  </si>
  <si>
    <t>Chino</t>
  </si>
  <si>
    <t>India</t>
  </si>
  <si>
    <t>Indonesia</t>
  </si>
  <si>
    <t>Pakistán</t>
  </si>
  <si>
    <t>Bangladesh</t>
  </si>
  <si>
    <t>Japón</t>
  </si>
  <si>
    <t>Japonés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</si>
  <si>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</si>
  <si>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</si>
  <si>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</si>
  <si>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</si>
  <si>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</si>
  <si>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</si>
  <si>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</si>
  <si>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</si>
  <si>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Ruso</t>
  </si>
  <si>
    <t>Corea, Rep Pop Dem</t>
  </si>
  <si>
    <t>Nepal</t>
  </si>
  <si>
    <t>Iraq</t>
  </si>
  <si>
    <t>Afganistán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</si>
  <si>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</si>
  <si>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</si>
  <si>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</si>
  <si>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</si>
  <si>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</si>
  <si>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</si>
  <si>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</si>
  <si>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</si>
  <si>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</si>
  <si>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</si>
  <si>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</si>
  <si>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</si>
  <si>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</si>
  <si>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</si>
  <si>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</si>
  <si>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</si>
  <si>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</si>
  <si>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</si>
  <si>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</si>
  <si>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</si>
  <si>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</si>
  <si>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</si>
  <si>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</si>
  <si>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</si>
  <si>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</si>
  <si>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</si>
  <si>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</si>
  <si>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</si>
  <si>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</si>
  <si>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</si>
  <si>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</si>
  <si>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Europa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</si>
  <si>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</si>
  <si>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</si>
  <si>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</si>
  <si>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</si>
  <si>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</si>
  <si>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</si>
  <si>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</si>
  <si>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</si>
  <si>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</si>
  <si>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</si>
  <si>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</si>
  <si>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</si>
  <si>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</si>
  <si>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</si>
  <si>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</si>
  <si>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</si>
  <si>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</si>
  <si>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</si>
  <si>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</si>
  <si>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</si>
  <si>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</si>
  <si>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</si>
  <si>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</si>
  <si>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</si>
  <si>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</si>
  <si>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</si>
  <si>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</si>
  <si>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</si>
  <si>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</si>
  <si>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</si>
  <si>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</si>
  <si>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</si>
  <si>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</si>
  <si>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</si>
  <si>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</si>
  <si>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</si>
  <si>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</si>
  <si>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</si>
  <si>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</si>
  <si>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</si>
  <si>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</si>
  <si>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</si>
  <si>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</si>
  <si>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</si>
  <si>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</si>
  <si>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Oceanía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</si>
  <si>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</si>
  <si>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</si>
  <si>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</si>
  <si>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</si>
  <si>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</si>
  <si>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</si>
  <si>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</si>
  <si>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</si>
  <si>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</si>
  <si>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</si>
  <si>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</si>
  <si>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</si>
  <si>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</si>
  <si>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</si>
  <si>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</si>
  <si>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</si>
  <si>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</si>
  <si>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</si>
  <si>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</si>
  <si>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</si>
  <si>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</si>
  <si>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</si>
  <si>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</si>
  <si>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Etiquetas de fila</t>
  </si>
  <si>
    <t>Total general</t>
  </si>
  <si>
    <t>Etiquetas de columna</t>
  </si>
  <si>
    <t>Cuenta de País</t>
  </si>
  <si>
    <t>Total Cuenta de País</t>
  </si>
  <si>
    <t>Total Suma de Total país</t>
  </si>
  <si>
    <t>Suma de Total país</t>
  </si>
  <si>
    <t>(Todas)</t>
  </si>
  <si>
    <t>Suma de Rural</t>
  </si>
  <si>
    <t>Total Suma de Rural</t>
  </si>
  <si>
    <t>Total Suma de Urbana</t>
  </si>
  <si>
    <t>Suma de Urbana</t>
  </si>
  <si>
    <t>Suma de Hombres</t>
  </si>
  <si>
    <t>Suma de Mujeres</t>
  </si>
  <si>
    <t>Suma de Prevision 2010</t>
  </si>
  <si>
    <t>Total Suma de Prevision 2010</t>
  </si>
  <si>
    <t>Valores</t>
  </si>
  <si>
    <t>Suma de Total continente</t>
  </si>
  <si>
    <t>Año</t>
  </si>
  <si>
    <t>Población mundial</t>
  </si>
  <si>
    <t>Suma de Población mundial</t>
  </si>
  <si>
    <t>1/1/1000</t>
  </si>
  <si>
    <t>1/1/1650</t>
  </si>
  <si>
    <t>1/1/1750</t>
  </si>
  <si>
    <t>1/1/1800</t>
  </si>
  <si>
    <t>1/1/1850</t>
  </si>
  <si>
    <t>1/1/1900</t>
  </si>
  <si>
    <t>1/1/1950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</si>
</sst>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2"/>
    <xf numFmtId="0" fontId="1" fillId="0" borderId="0" xfId="1"/>
    <xf numFmtId="0" fontId="1" fillId="0" borderId="0" xfId="0" applyFont="1" applyAlignment="1">
      <alignment horizontal="center"/>
    </xf>
    <xf numFmtId="0" fontId="2" fillId="0" borderId="0" xfId="2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3" fontId="2" fillId="0" borderId="0" xfId="2" applyNumberFormat="1"/>
    <xf numFmtId="10" fontId="1" fillId="0" borderId="0" xfId="1" applyNumberFormat="1"/>
    <xf numFmtId="0" fontId="0" fillId="0" borderId="0" xfId="0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0" fillId="0" borderId="0" xfId="0" applyNumberFormat="1"/>
    <xf numFmtId="0" fontId="3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3" fillId="0" borderId="0" xfId="0" applyNumberFormat="1" applyFont="1" applyBorder="1" applyAlignment="1">
      <alignment horizontal="center" vertical="top" wrapText="1"/>
    </xf>
    <xf numFmtId="14" fontId="3" fillId="0" borderId="0" xfId="0" applyNumberFormat="1" applyFont="1" applyFill="1" applyBorder="1" applyAlignment="1">
      <alignment horizontal="center" vertical="top" wrapText="1"/>
    </xf>
  </cellXfs>
  <cellStyles count="3">
    <cellStyle name="NivelCol_1" xfId="1" builtinId="2" iLevel="0"/>
    <cellStyle name="NivelCol_2" xfId="2" builtinId="2" iLevel="1"/>
    <cellStyle name="Normal" xfId="0" builtinId="0"/>
  </cellStyles>
  <dxfs count="4"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[TablaDinamica.xlsx]TD-Poblacion!TablaDinámica7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'TD-Poblacion'!$B$3:$B$4</c:f>
              <c:strCache>
                <c:ptCount val="1"/>
                <c:pt idx="0">
                  <c:v>África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'TD-Poblacion'!$B$5:$B$10</c:f>
              <c:numCache>
                <c:formatCode>General</c:formatCode>
                <c:ptCount val="6"/>
                <c:pt idx="0">
                  <c:v>381985</c:v>
                </c:pt>
                <c:pt idx="1">
                  <c:v>384409</c:v>
                </c:pt>
                <c:pt idx="2">
                  <c:v>482608</c:v>
                </c:pt>
                <c:pt idx="3">
                  <c:v>284013</c:v>
                </c:pt>
                <c:pt idx="4">
                  <c:v>827950.68</c:v>
                </c:pt>
                <c:pt idx="5">
                  <c:v>766621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6E4-9ED2-70673FBC645D}"/>
            </c:ext>
          </c:extLst>
        </c:ser>
        <c:ser>
          <c:idx val="1"/>
          <c:order val="1"/>
          <c:tx>
            <c:strRef>
              <c:f>'TD-Poblacion'!$C$3:$C$4</c:f>
              <c:strCache>
                <c:ptCount val="1"/>
                <c:pt idx="0">
                  <c:v>América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'TD-Poblacion'!$C$5:$C$10</c:f>
              <c:numCache>
                <c:formatCode>General</c:formatCode>
                <c:ptCount val="6"/>
                <c:pt idx="0">
                  <c:v>404328</c:v>
                </c:pt>
                <c:pt idx="1">
                  <c:v>413098</c:v>
                </c:pt>
                <c:pt idx="2">
                  <c:v>198578</c:v>
                </c:pt>
                <c:pt idx="3">
                  <c:v>619867</c:v>
                </c:pt>
                <c:pt idx="4">
                  <c:v>883920.60000000009</c:v>
                </c:pt>
                <c:pt idx="5">
                  <c:v>818445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1-46E4-9ED2-70673FBC645D}"/>
            </c:ext>
          </c:extLst>
        </c:ser>
        <c:ser>
          <c:idx val="2"/>
          <c:order val="2"/>
          <c:tx>
            <c:strRef>
              <c:f>'TD-Poblacion'!$D$3:$D$4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'TD-Poblacion'!$D$5:$D$10</c:f>
              <c:numCache>
                <c:formatCode>General</c:formatCode>
                <c:ptCount val="6"/>
                <c:pt idx="0">
                  <c:v>1857046</c:v>
                </c:pt>
                <c:pt idx="1">
                  <c:v>1777230</c:v>
                </c:pt>
                <c:pt idx="2">
                  <c:v>2291330</c:v>
                </c:pt>
                <c:pt idx="3">
                  <c:v>1342950</c:v>
                </c:pt>
                <c:pt idx="4">
                  <c:v>3925022.4000000004</c:v>
                </c:pt>
                <c:pt idx="5">
                  <c:v>3634280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61-46E4-9ED2-70673FBC645D}"/>
            </c:ext>
          </c:extLst>
        </c:ser>
        <c:ser>
          <c:idx val="3"/>
          <c:order val="3"/>
          <c:tx>
            <c:strRef>
              <c:f>'TD-Poblacion'!$E$3:$E$4</c:f>
              <c:strCache>
                <c:ptCount val="1"/>
                <c:pt idx="0">
                  <c:v>Europa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'TD-Poblacion'!$E$5:$E$10</c:f>
              <c:numCache>
                <c:formatCode>General</c:formatCode>
                <c:ptCount val="6"/>
                <c:pt idx="0">
                  <c:v>356795</c:v>
                </c:pt>
                <c:pt idx="1">
                  <c:v>382480</c:v>
                </c:pt>
                <c:pt idx="2">
                  <c:v>185180</c:v>
                </c:pt>
                <c:pt idx="3">
                  <c:v>554328</c:v>
                </c:pt>
                <c:pt idx="4">
                  <c:v>798668.64</c:v>
                </c:pt>
                <c:pt idx="5">
                  <c:v>739508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61-46E4-9ED2-70673FBC645D}"/>
            </c:ext>
          </c:extLst>
        </c:ser>
        <c:ser>
          <c:idx val="4"/>
          <c:order val="4"/>
          <c:tx>
            <c:strRef>
              <c:f>'TD-Poblacion'!$F$3:$F$4</c:f>
              <c:strCache>
                <c:ptCount val="1"/>
                <c:pt idx="0">
                  <c:v>Oceanía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'TD-Poblacion'!$F$5:$F$10</c:f>
              <c:numCache>
                <c:formatCode>General</c:formatCode>
                <c:ptCount val="6"/>
                <c:pt idx="0">
                  <c:v>14727</c:v>
                </c:pt>
                <c:pt idx="1">
                  <c:v>14710</c:v>
                </c:pt>
                <c:pt idx="2">
                  <c:v>8955</c:v>
                </c:pt>
                <c:pt idx="3">
                  <c:v>21060</c:v>
                </c:pt>
                <c:pt idx="4">
                  <c:v>32416.2</c:v>
                </c:pt>
                <c:pt idx="5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61-46E4-9ED2-70673FBC6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764504"/>
        <c:axId val="484765160"/>
        <c:axId val="550728840"/>
      </c:bar3DChart>
      <c:catAx>
        <c:axId val="48476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765160"/>
        <c:crosses val="autoZero"/>
        <c:auto val="1"/>
        <c:lblAlgn val="ctr"/>
        <c:lblOffset val="100"/>
        <c:noMultiLvlLbl val="0"/>
      </c:catAx>
      <c:valAx>
        <c:axId val="4847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764504"/>
        <c:crosses val="autoZero"/>
        <c:crossBetween val="between"/>
      </c:valAx>
      <c:serAx>
        <c:axId val="55072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76516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23</xdr:row>
      <xdr:rowOff>133350</xdr:rowOff>
    </xdr:from>
    <xdr:to>
      <xdr:col>7</xdr:col>
      <xdr:colOff>1343025</xdr:colOff>
      <xdr:row>45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10</xdr:row>
      <xdr:rowOff>142876</xdr:rowOff>
    </xdr:from>
    <xdr:to>
      <xdr:col>1</xdr:col>
      <xdr:colOff>619125</xdr:colOff>
      <xdr:row>20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in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2047876"/>
              <a:ext cx="182880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1000124</xdr:colOff>
      <xdr:row>10</xdr:row>
      <xdr:rowOff>171449</xdr:rowOff>
    </xdr:from>
    <xdr:to>
      <xdr:col>5</xdr:col>
      <xdr:colOff>238125</xdr:colOff>
      <xdr:row>20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Idiom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io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799" y="2076449"/>
              <a:ext cx="2400301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Charte Ojeda" refreshedDate="42402.467585300925" createdVersion="6" refreshedVersion="6" minRefreshableVersion="3" recordCount="223">
  <cacheSource type="worksheet">
    <worksheetSource ref="A2:I225" sheet="Global"/>
  </cacheSource>
  <cacheFields count="9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 count="223">
        <s v="Nigeria"/>
        <s v="Egipto"/>
        <s v="Etiopía"/>
        <s v="Congo, Republica Dem del"/>
        <s v="Sudáfrica"/>
        <s v="Tanzania, Rep Unida de"/>
        <s v="Argelia"/>
        <s v="Kenya"/>
        <s v="Sudán"/>
        <s v="Marruecos"/>
        <s v="Uganda"/>
        <s v="Ghana"/>
        <s v="Mozambique"/>
        <s v="Madagascar"/>
        <s v="Camerún"/>
        <s v="Côte d'Ivoire"/>
        <s v="Angola"/>
        <s v="Burkina Faso"/>
        <s v="Zimbabwe"/>
        <s v="Malí"/>
        <s v="Malawi"/>
        <s v="Níger"/>
        <s v="Somalia"/>
        <s v="Túnez"/>
        <s v="Senegal"/>
        <s v="Zambia"/>
        <s v="Chad"/>
        <s v="Guinea"/>
        <s v="Rwanda"/>
        <s v="Burundi"/>
        <s v="Benin"/>
        <s v="Libia, Jamahiriya Arabe"/>
        <s v="Sierra Leona"/>
        <s v="Togo"/>
        <s v="Eritrea"/>
        <s v="Centroafricana,República"/>
        <s v="Liberia"/>
        <s v="Congo, República del"/>
        <s v="Mauritania"/>
        <s v="Lesotho"/>
        <s v="Namibia"/>
        <s v="Botswana"/>
        <s v="Gambia"/>
        <s v="Gabón"/>
        <s v="Guinea-Bissau"/>
        <s v="Mauricio"/>
        <s v="Swazilandia"/>
        <s v="Reunión"/>
        <s v="Comoras"/>
        <s v="Djibouti"/>
        <s v="Guinea Ecuatorial"/>
        <s v="Cabo Verde"/>
        <s v="Sahara Occidental"/>
        <s v="Santo Tomé y Principe"/>
        <s v="Seychelles"/>
        <s v="Santa Elena"/>
        <s v="EstadosUnidos de América"/>
        <s v="Brasil"/>
        <s v="México"/>
        <s v="Colombia"/>
        <s v="Argentina"/>
        <s v="Canadá"/>
        <s v="Perú"/>
        <s v="Venezuela, Rep Boliv de"/>
        <s v="Chile"/>
        <s v="Ecuador"/>
        <s v="Cuba"/>
        <s v="Guatemala"/>
        <s v="Dominicana, República"/>
        <s v="Bolivia"/>
        <s v="Haití"/>
        <s v="Honduras"/>
        <s v="El Salvador"/>
        <s v="Paraguay"/>
        <s v="Nicaragua"/>
        <s v="Costa Rica"/>
        <s v="Puerto Rico"/>
        <s v="Uruguay"/>
        <s v="Panamá"/>
        <s v="Jamaica"/>
        <s v="Trinidad y Tabago"/>
        <s v="Guyana"/>
        <s v="Guadalupe"/>
        <s v="Suriname"/>
        <s v="Martinica"/>
        <s v="Bahamas"/>
        <s v="Barbados"/>
        <s v="Belice"/>
        <s v="Antillas Neerlandesas"/>
        <s v="Guayana Francesa"/>
        <s v="Santa Lucía"/>
        <s v="San Vicente/Granadinas"/>
        <s v="Vírgenes E.U, Islas"/>
        <s v="Granada"/>
        <s v="Dominica"/>
        <s v="Antigua y Barbuda"/>
        <s v="Bermudas"/>
        <s v="Groenlandia"/>
        <s v="Saint Kitts y Nevis"/>
        <s v="Caimán, Islas"/>
        <s v="Vírgenes Británicas, Is"/>
        <s v="Turcas y Caicos, Islas"/>
        <s v="Montserrat"/>
        <s v="Anguilla"/>
        <s v="San Pedro y Miquelón"/>
        <s v="Malvinas (Falkland), Is"/>
        <s v="China"/>
        <s v="India"/>
        <s v="Indonesia"/>
        <s v="Pakistán"/>
        <s v="Bangladesh"/>
        <s v="Japón"/>
        <s v="Viet Nam"/>
        <s v="Filipinas"/>
        <s v="Irán, Rep Islámica de"/>
        <s v="Turquía"/>
        <s v="Tailandia"/>
        <s v="Corea, República de"/>
        <s v="Myanmar"/>
        <s v="Uzbekistán"/>
        <s v="Corea, Rep Pop Dem"/>
        <s v="Nepal"/>
        <s v="Iraq"/>
        <s v="Afganistán"/>
        <s v="Malasia"/>
        <s v="Arabia Saudita"/>
        <s v="Sri Lanka"/>
        <s v="Yemen"/>
        <s v="Kazajstán"/>
        <s v="Siria, República Arabe"/>
        <s v="Camboya"/>
        <s v="Azerbaiyán"/>
        <s v="Tayikistán"/>
        <s v="Israel"/>
        <s v="Laos"/>
        <s v="Georgia"/>
        <s v="Jordania"/>
        <s v="Kirguistán"/>
        <s v="Turkmenistán"/>
        <s v="Armenia"/>
        <s v="Singapur"/>
        <s v="Líbano"/>
        <s v="Mongolia"/>
        <s v="Omán"/>
        <s v="Emiratos Arabes Unidos"/>
        <s v="Bhután"/>
        <s v="Kuwait"/>
        <s v="Cisjordania"/>
        <s v="Zona de Gaza"/>
        <s v="Timor Oriental"/>
        <s v="Chipre"/>
        <s v="Bahrein"/>
        <s v="Qatar"/>
        <s v="Brunei Darussalam"/>
        <s v="Maldivas"/>
        <s v="Federación de Rusia"/>
        <s v="Alemania"/>
        <s v="Reino Unido"/>
        <s v="Francia"/>
        <s v="Italia"/>
        <s v="Ucrania"/>
        <s v="España"/>
        <s v="Polonia"/>
        <s v="Rumania"/>
        <s v="Países Bajos"/>
        <s v="Yugoslavia, Rep Fed"/>
        <s v="Grecia"/>
        <s v="Bélgica-Luxemburgo"/>
        <s v="Belarús"/>
        <s v="Checa, República"/>
        <s v="Bélgica"/>
        <s v="Hungría"/>
        <s v="Portugal"/>
        <s v="Suecia"/>
        <s v="Bulgaria"/>
        <s v="Austria"/>
        <s v="Suiza"/>
        <s v="Eslovaquia"/>
        <s v="Dinamarca"/>
        <s v="Finlandia"/>
        <s v="Croacia"/>
        <s v="Noruega"/>
        <s v="Moldova, República de"/>
        <s v="Bosnia y Herzegovina"/>
        <s v="Irlanda"/>
        <s v="Lituania"/>
        <s v="Albania"/>
        <s v="Letonia"/>
        <s v="Macedonia, La ex Rep Yug"/>
        <s v="Eslovenia"/>
        <s v="Estonia"/>
        <s v="Luxemburgo"/>
        <s v="Malta"/>
        <s v="Islandia"/>
        <s v="Andorra"/>
        <s v="Feroe, Islas"/>
        <s v="Liechtenstein"/>
        <s v="Mónaco"/>
        <s v="San Marino"/>
        <s v="Gibraltar"/>
        <s v="Australia"/>
        <s v="Papua Nueva Guinea"/>
        <s v="Nueva Zelandia"/>
        <s v="Fiji, Islas"/>
        <s v="Salomón, Islas"/>
        <s v="Polinesia Francesa"/>
        <s v="Nueva Caledonia"/>
        <s v="Vanuatu"/>
        <s v="Samoa"/>
        <s v="Guam"/>
        <s v="Micronesia, Estados Fed"/>
        <s v="Tonga"/>
        <s v="Kiribati"/>
        <s v="Marianas Septent, Islas"/>
        <s v="Samoa Americana"/>
        <s v="Marshall, Islas"/>
        <s v="Cook, Islas"/>
        <s v="Palau"/>
        <s v="Wallis y Futuna, Islas"/>
        <s v="Nauru"/>
        <s v="Tuvalu"/>
        <s v="Niue"/>
        <s v="Tokelau"/>
      </sharedItems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/>
    </cacheField>
    <cacheField name="Mujeres" numFmtId="0">
      <sharedItems containsSemiMixedTypes="0" containsString="0" containsNumber="1" containsInteger="1" minValue="0" maxValue="618475"/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/>
    </cacheField>
    <cacheField name="Total país" numFmtId="3">
      <sharedItems containsSemiMixedTypes="0" containsString="0" containsNumber="1" containsInteger="1" minValue="1" maxValue="1274107"/>
    </cacheField>
    <cacheField name="% P. rural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 Charte Ojeda" refreshedDate="42402.48765451389" createdVersion="6" refreshedVersion="6" minRefreshableVersion="3" recordCount="223">
  <cacheSource type="worksheet">
    <worksheetSource ref="A2:I225" sheet="Global"/>
  </cacheSource>
  <cacheFields count="11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 count="223">
        <s v="Nigeria"/>
        <s v="Egipto"/>
        <s v="Etiopía"/>
        <s v="Congo, Republica Dem del"/>
        <s v="Sudáfrica"/>
        <s v="Tanzania, Rep Unida de"/>
        <s v="Argelia"/>
        <s v="Kenya"/>
        <s v="Sudán"/>
        <s v="Marruecos"/>
        <s v="Uganda"/>
        <s v="Ghana"/>
        <s v="Mozambique"/>
        <s v="Madagascar"/>
        <s v="Camerún"/>
        <s v="Côte d'Ivoire"/>
        <s v="Angola"/>
        <s v="Burkina Faso"/>
        <s v="Zimbabwe"/>
        <s v="Malí"/>
        <s v="Malawi"/>
        <s v="Níger"/>
        <s v="Somalia"/>
        <s v="Túnez"/>
        <s v="Senegal"/>
        <s v="Zambia"/>
        <s v="Chad"/>
        <s v="Guinea"/>
        <s v="Rwanda"/>
        <s v="Burundi"/>
        <s v="Benin"/>
        <s v="Libia, Jamahiriya Arabe"/>
        <s v="Sierra Leona"/>
        <s v="Togo"/>
        <s v="Eritrea"/>
        <s v="Centroafricana,República"/>
        <s v="Liberia"/>
        <s v="Congo, República del"/>
        <s v="Mauritania"/>
        <s v="Lesotho"/>
        <s v="Namibia"/>
        <s v="Botswana"/>
        <s v="Gambia"/>
        <s v="Gabón"/>
        <s v="Guinea-Bissau"/>
        <s v="Mauricio"/>
        <s v="Swazilandia"/>
        <s v="Reunión"/>
        <s v="Comoras"/>
        <s v="Djibouti"/>
        <s v="Guinea Ecuatorial"/>
        <s v="Cabo Verde"/>
        <s v="Sahara Occidental"/>
        <s v="Santo Tomé y Principe"/>
        <s v="Seychelles"/>
        <s v="Santa Elena"/>
        <s v="EstadosUnidos de América"/>
        <s v="Brasil"/>
        <s v="México"/>
        <s v="Colombia"/>
        <s v="Argentina"/>
        <s v="Canadá"/>
        <s v="Perú"/>
        <s v="Venezuela, Rep Boliv de"/>
        <s v="Chile"/>
        <s v="Ecuador"/>
        <s v="Cuba"/>
        <s v="Guatemala"/>
        <s v="Dominicana, República"/>
        <s v="Bolivia"/>
        <s v="Haití"/>
        <s v="Honduras"/>
        <s v="El Salvador"/>
        <s v="Paraguay"/>
        <s v="Nicaragua"/>
        <s v="Costa Rica"/>
        <s v="Puerto Rico"/>
        <s v="Uruguay"/>
        <s v="Panamá"/>
        <s v="Jamaica"/>
        <s v="Trinidad y Tabago"/>
        <s v="Guyana"/>
        <s v="Guadalupe"/>
        <s v="Suriname"/>
        <s v="Martinica"/>
        <s v="Bahamas"/>
        <s v="Barbados"/>
        <s v="Belice"/>
        <s v="Antillas Neerlandesas"/>
        <s v="Guayana Francesa"/>
        <s v="Santa Lucía"/>
        <s v="San Vicente/Granadinas"/>
        <s v="Vírgenes E.U, Islas"/>
        <s v="Granada"/>
        <s v="Dominica"/>
        <s v="Antigua y Barbuda"/>
        <s v="Bermudas"/>
        <s v="Groenlandia"/>
        <s v="Saint Kitts y Nevis"/>
        <s v="Caimán, Islas"/>
        <s v="Vírgenes Británicas, Is"/>
        <s v="Turcas y Caicos, Islas"/>
        <s v="Montserrat"/>
        <s v="Anguilla"/>
        <s v="San Pedro y Miquelón"/>
        <s v="Malvinas (Falkland), Is"/>
        <s v="China"/>
        <s v="India"/>
        <s v="Indonesia"/>
        <s v="Pakistán"/>
        <s v="Bangladesh"/>
        <s v="Japón"/>
        <s v="Viet Nam"/>
        <s v="Filipinas"/>
        <s v="Irán, Rep Islámica de"/>
        <s v="Turquía"/>
        <s v="Tailandia"/>
        <s v="Corea, República de"/>
        <s v="Myanmar"/>
        <s v="Uzbekistán"/>
        <s v="Corea, Rep Pop Dem"/>
        <s v="Nepal"/>
        <s v="Iraq"/>
        <s v="Afganistán"/>
        <s v="Malasia"/>
        <s v="Arabia Saudita"/>
        <s v="Sri Lanka"/>
        <s v="Yemen"/>
        <s v="Kazajstán"/>
        <s v="Siria, República Arabe"/>
        <s v="Camboya"/>
        <s v="Azerbaiyán"/>
        <s v="Tayikistán"/>
        <s v="Israel"/>
        <s v="Laos"/>
        <s v="Georgia"/>
        <s v="Jordania"/>
        <s v="Kirguistán"/>
        <s v="Turkmenistán"/>
        <s v="Armenia"/>
        <s v="Singapur"/>
        <s v="Líbano"/>
        <s v="Mongolia"/>
        <s v="Omán"/>
        <s v="Emiratos Arabes Unidos"/>
        <s v="Bhután"/>
        <s v="Kuwait"/>
        <s v="Cisjordania"/>
        <s v="Zona de Gaza"/>
        <s v="Timor Oriental"/>
        <s v="Chipre"/>
        <s v="Bahrein"/>
        <s v="Qatar"/>
        <s v="Brunei Darussalam"/>
        <s v="Maldivas"/>
        <s v="Federación de Rusia"/>
        <s v="Alemania"/>
        <s v="Reino Unido"/>
        <s v="Francia"/>
        <s v="Italia"/>
        <s v="Ucrania"/>
        <s v="España"/>
        <s v="Polonia"/>
        <s v="Rumania"/>
        <s v="Países Bajos"/>
        <s v="Yugoslavia, Rep Fed"/>
        <s v="Grecia"/>
        <s v="Bélgica-Luxemburgo"/>
        <s v="Belarús"/>
        <s v="Checa, República"/>
        <s v="Bélgica"/>
        <s v="Hungría"/>
        <s v="Portugal"/>
        <s v="Suecia"/>
        <s v="Bulgaria"/>
        <s v="Austria"/>
        <s v="Suiza"/>
        <s v="Eslovaquia"/>
        <s v="Dinamarca"/>
        <s v="Finlandia"/>
        <s v="Croacia"/>
        <s v="Noruega"/>
        <s v="Moldova, República de"/>
        <s v="Bosnia y Herzegovina"/>
        <s v="Irlanda"/>
        <s v="Lituania"/>
        <s v="Albania"/>
        <s v="Letonia"/>
        <s v="Macedonia, La ex Rep Yug"/>
        <s v="Eslovenia"/>
        <s v="Estonia"/>
        <s v="Luxemburgo"/>
        <s v="Malta"/>
        <s v="Islandia"/>
        <s v="Andorra"/>
        <s v="Feroe, Islas"/>
        <s v="Liechtenstein"/>
        <s v="Mónaco"/>
        <s v="San Marino"/>
        <s v="Gibraltar"/>
        <s v="Australia"/>
        <s v="Papua Nueva Guinea"/>
        <s v="Nueva Zelandia"/>
        <s v="Fiji, Islas"/>
        <s v="Salomón, Islas"/>
        <s v="Polinesia Francesa"/>
        <s v="Nueva Caledonia"/>
        <s v="Vanuatu"/>
        <s v="Samoa"/>
        <s v="Guam"/>
        <s v="Micronesia, Estados Fed"/>
        <s v="Tonga"/>
        <s v="Kiribati"/>
        <s v="Marianas Septent, Islas"/>
        <s v="Samoa Americana"/>
        <s v="Marshall, Islas"/>
        <s v="Cook, Islas"/>
        <s v="Palau"/>
        <s v="Wallis y Futuna, Islas"/>
        <s v="Nauru"/>
        <s v="Tuvalu"/>
        <s v="Niue"/>
        <s v="Tokelau"/>
      </sharedItems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/>
    </cacheField>
    <cacheField name="Mujeres" numFmtId="0">
      <sharedItems containsSemiMixedTypes="0" containsString="0" containsNumber="1" containsInteger="1" minValue="0" maxValue="618475"/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/>
    </cacheField>
    <cacheField name="Total país" numFmtId="3">
      <sharedItems containsSemiMixedTypes="0" containsString="0" containsNumber="1" containsInteger="1" minValue="1" maxValue="1274107"/>
    </cacheField>
    <cacheField name="% P. rural" numFmtId="10">
      <sharedItems containsSemiMixedTypes="0" containsString="0" containsNumber="1" minValue="0" maxValue="1"/>
    </cacheField>
    <cacheField name="Prevision 2010" numFmtId="0" formula="'Total país'* 1.08" databaseField="0"/>
    <cacheField name="Total continente" numFmtId="0" formula="Rural+Urbana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isco Charte Ojeda" refreshedDate="42403.461222453705" createdVersion="6" refreshedVersion="6" minRefreshableVersion="3" recordCount="18">
  <cacheSource type="worksheet">
    <worksheetSource ref="A1:B19" sheet="HistoricoMundial"/>
  </cacheSource>
  <cacheFields count="2">
    <cacheField name="Año" numFmtId="14">
      <sharedItems containsDate="1" containsMixedTypes="1" minDate="1955-01-01T00:00:00" maxDate="2010-01-02T00:00:00" count="18">
        <s v="1/1/1000"/>
        <s v="1/1/1650"/>
        <s v="1/1/1750"/>
        <s v="1/1/1800"/>
        <s v="1/1/1850"/>
        <s v="1/1/1900"/>
        <s v="1/1/1950"/>
        <d v="1955-01-01T00:00:00"/>
        <d v="1960-01-01T00:00:00"/>
        <d v="1965-01-01T00:00:00"/>
        <d v="1970-01-01T00:00:00"/>
        <d v="1975-01-01T00:00:00"/>
        <d v="1980-01-01T00:00:00"/>
        <d v="1985-01-01T00:00:00"/>
        <d v="1990-01-01T00:00:00"/>
        <d v="1995-01-01T00:00:00"/>
        <d v="2000-01-01T00:00:00"/>
        <d v="2010-01-01T00:00:00"/>
      </sharedItems>
    </cacheField>
    <cacheField name="Población mundial" numFmtId="0">
      <sharedItems containsSemiMixedTypes="0" containsString="0" containsNumber="1" minValue="410000" maxValue="6467978.52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  <n v="54033"/>
    <n v="54912"/>
    <n v="62031"/>
    <n v="46914"/>
    <n v="108945"/>
    <n v="0.56937904447198129"/>
  </r>
  <r>
    <x v="0"/>
    <x v="1"/>
    <x v="0"/>
    <n v="34096"/>
    <n v="33130"/>
    <n v="36519"/>
    <n v="30708"/>
    <n v="67227"/>
    <n v="0.54321924226873131"/>
  </r>
  <r>
    <x v="0"/>
    <x v="2"/>
    <x v="1"/>
    <n v="30659"/>
    <n v="30436"/>
    <n v="50600"/>
    <n v="10495"/>
    <n v="61095"/>
    <n v="0.82821834847368847"/>
  </r>
  <r>
    <x v="0"/>
    <x v="3"/>
    <x v="0"/>
    <n v="24904"/>
    <n v="25432"/>
    <n v="35254"/>
    <n v="15081"/>
    <n v="50335"/>
    <n v="0.70038740439058311"/>
  </r>
  <r>
    <x v="0"/>
    <x v="4"/>
    <x v="1"/>
    <n v="19597"/>
    <n v="20303"/>
    <n v="19892"/>
    <n v="20008"/>
    <n v="39900"/>
    <n v="0.49854636591478696"/>
  </r>
  <r>
    <x v="0"/>
    <x v="5"/>
    <x v="2"/>
    <n v="16251"/>
    <n v="16541"/>
    <n v="23914"/>
    <n v="8878"/>
    <n v="32792"/>
    <n v="0.72926323493535006"/>
  </r>
  <r>
    <x v="0"/>
    <x v="6"/>
    <x v="0"/>
    <n v="15575"/>
    <n v="15199"/>
    <n v="12763"/>
    <n v="18011"/>
    <n v="30774"/>
    <n v="0.41473321635146554"/>
  </r>
  <r>
    <x v="0"/>
    <x v="7"/>
    <x v="1"/>
    <n v="14805"/>
    <n v="14744"/>
    <n v="20050"/>
    <n v="9499"/>
    <n v="29549"/>
    <n v="0.67853396054011983"/>
  </r>
  <r>
    <x v="0"/>
    <x v="8"/>
    <x v="1"/>
    <n v="14480"/>
    <n v="14402"/>
    <n v="18742"/>
    <n v="10141"/>
    <n v="28883"/>
    <n v="0.64889381296956683"/>
  </r>
  <r>
    <x v="0"/>
    <x v="9"/>
    <x v="0"/>
    <n v="13946"/>
    <n v="13920"/>
    <n v="12649"/>
    <n v="15218"/>
    <n v="27867"/>
    <n v="0.45390605375533788"/>
  </r>
  <r>
    <x v="0"/>
    <x v="10"/>
    <x v="2"/>
    <n v="10523"/>
    <n v="10620"/>
    <n v="18221"/>
    <n v="2922"/>
    <n v="21143"/>
    <n v="0.86179823109303311"/>
  </r>
  <r>
    <x v="0"/>
    <x v="11"/>
    <x v="0"/>
    <n v="9793"/>
    <n v="9885"/>
    <n v="12230"/>
    <n v="7448"/>
    <n v="19678"/>
    <n v="0.62150625063522713"/>
  </r>
  <r>
    <x v="0"/>
    <x v="12"/>
    <x v="1"/>
    <n v="9525"/>
    <n v="9761"/>
    <n v="11792"/>
    <n v="7494"/>
    <n v="19286"/>
    <n v="0.61142797884475786"/>
  </r>
  <r>
    <x v="0"/>
    <x v="13"/>
    <x v="1"/>
    <n v="7692"/>
    <n v="7804"/>
    <n v="11024"/>
    <n v="4472"/>
    <n v="15496"/>
    <n v="0.71140939597315433"/>
  </r>
  <r>
    <x v="0"/>
    <x v="14"/>
    <x v="0"/>
    <n v="7302"/>
    <n v="7390"/>
    <n v="7633"/>
    <n v="7060"/>
    <n v="14693"/>
    <n v="0.51949908119512689"/>
  </r>
  <r>
    <x v="0"/>
    <x v="15"/>
    <x v="0"/>
    <n v="7394"/>
    <n v="7133"/>
    <n v="7860"/>
    <n v="6666"/>
    <n v="14526"/>
    <n v="0.5410987195373812"/>
  </r>
  <r>
    <x v="0"/>
    <x v="16"/>
    <x v="1"/>
    <n v="6168"/>
    <n v="6310"/>
    <n v="8295"/>
    <n v="4183"/>
    <n v="12478"/>
    <n v="0.66476999519153712"/>
  </r>
  <r>
    <x v="0"/>
    <x v="17"/>
    <x v="1"/>
    <n v="5797"/>
    <n v="5819"/>
    <n v="9535"/>
    <n v="2081"/>
    <n v="11616"/>
    <n v="0.82085055096418735"/>
  </r>
  <r>
    <x v="0"/>
    <x v="18"/>
    <x v="2"/>
    <n v="5723"/>
    <n v="5806"/>
    <n v="7543"/>
    <n v="3986"/>
    <n v="11529"/>
    <n v="0.65426316245988381"/>
  </r>
  <r>
    <x v="0"/>
    <x v="19"/>
    <x v="0"/>
    <n v="5409"/>
    <n v="5551"/>
    <n v="7741"/>
    <n v="3219"/>
    <n v="10960"/>
    <n v="0.70629562043795624"/>
  </r>
  <r>
    <x v="0"/>
    <x v="20"/>
    <x v="0"/>
    <n v="5274"/>
    <n v="5366"/>
    <n v="9050"/>
    <n v="1591"/>
    <n v="10641"/>
    <n v="0.85048397706982426"/>
  </r>
  <r>
    <x v="0"/>
    <x v="21"/>
    <x v="1"/>
    <n v="5145"/>
    <n v="5256"/>
    <n v="8313"/>
    <n v="2087"/>
    <n v="10400"/>
    <n v="0.7993269230769231"/>
  </r>
  <r>
    <x v="0"/>
    <x v="22"/>
    <x v="1"/>
    <n v="4801"/>
    <n v="4871"/>
    <n v="7050"/>
    <n v="2622"/>
    <n v="9672"/>
    <n v="0.72890818858560791"/>
  </r>
  <r>
    <x v="0"/>
    <x v="23"/>
    <x v="0"/>
    <n v="4778"/>
    <n v="4682"/>
    <n v="3331"/>
    <n v="6129"/>
    <n v="9460"/>
    <n v="0.35211416490486258"/>
  </r>
  <r>
    <x v="0"/>
    <x v="24"/>
    <x v="1"/>
    <n v="4608"/>
    <n v="4632"/>
    <n v="4960"/>
    <n v="4279"/>
    <n v="9239"/>
    <n v="0.53685463794782984"/>
  </r>
  <r>
    <x v="0"/>
    <x v="25"/>
    <x v="1"/>
    <n v="4439"/>
    <n v="4537"/>
    <n v="5006"/>
    <n v="3970"/>
    <n v="8976"/>
    <n v="0.5577094474153298"/>
  </r>
  <r>
    <x v="0"/>
    <x v="26"/>
    <x v="0"/>
    <n v="3687"/>
    <n v="3771"/>
    <n v="5708"/>
    <n v="1750"/>
    <n v="7458"/>
    <n v="0.76535264145883619"/>
  </r>
  <r>
    <x v="0"/>
    <x v="27"/>
    <x v="3"/>
    <n v="3701"/>
    <n v="3658"/>
    <n v="5002"/>
    <n v="2357"/>
    <n v="7359"/>
    <n v="0.67971191738007886"/>
  </r>
  <r>
    <x v="0"/>
    <x v="28"/>
    <x v="0"/>
    <n v="3572"/>
    <n v="3663"/>
    <n v="6797"/>
    <n v="438"/>
    <n v="7235"/>
    <n v="0.93946095369730476"/>
  </r>
  <r>
    <x v="0"/>
    <x v="29"/>
    <x v="1"/>
    <n v="3212"/>
    <n v="3353"/>
    <n v="5997"/>
    <n v="568"/>
    <n v="6565"/>
    <n v="0.91348057882711353"/>
  </r>
  <r>
    <x v="0"/>
    <x v="30"/>
    <x v="2"/>
    <n v="2926"/>
    <n v="3011"/>
    <n v="3475"/>
    <n v="2462"/>
    <n v="5937"/>
    <n v="0.58531244736398857"/>
  </r>
  <r>
    <x v="0"/>
    <x v="31"/>
    <x v="0"/>
    <n v="2835"/>
    <n v="2635"/>
    <n v="702"/>
    <n v="4769"/>
    <n v="5471"/>
    <n v="0.12831292268323891"/>
  </r>
  <r>
    <x v="0"/>
    <x v="32"/>
    <x v="1"/>
    <n v="2315"/>
    <n v="2402"/>
    <n v="3022"/>
    <n v="1695"/>
    <n v="4717"/>
    <n v="0.64066143735425063"/>
  </r>
  <r>
    <x v="0"/>
    <x v="33"/>
    <x v="1"/>
    <n v="2237"/>
    <n v="2275"/>
    <n v="3035"/>
    <n v="1478"/>
    <n v="4513"/>
    <n v="0.67250166186572125"/>
  </r>
  <r>
    <x v="0"/>
    <x v="34"/>
    <x v="0"/>
    <n v="1846"/>
    <n v="1874"/>
    <n v="3035"/>
    <n v="684"/>
    <n v="3719"/>
    <n v="0.81607959128798069"/>
  </r>
  <r>
    <x v="0"/>
    <x v="35"/>
    <x v="1"/>
    <n v="1725"/>
    <n v="1824"/>
    <n v="2103"/>
    <n v="1447"/>
    <n v="3550"/>
    <n v="0.59239436619718311"/>
  </r>
  <r>
    <x v="0"/>
    <x v="36"/>
    <x v="0"/>
    <n v="1471"/>
    <n v="1459"/>
    <n v="1544"/>
    <n v="1386"/>
    <n v="2930"/>
    <n v="0.52696245733788394"/>
  </r>
  <r>
    <x v="0"/>
    <x v="37"/>
    <x v="1"/>
    <n v="1400"/>
    <n v="1464"/>
    <n v="1097"/>
    <n v="1767"/>
    <n v="2864"/>
    <n v="0.38303072625698326"/>
  </r>
  <r>
    <x v="0"/>
    <x v="38"/>
    <x v="0"/>
    <n v="1288"/>
    <n v="1310"/>
    <n v="1134"/>
    <n v="1464"/>
    <n v="2598"/>
    <n v="0.43648960739030024"/>
  </r>
  <r>
    <x v="0"/>
    <x v="39"/>
    <x v="0"/>
    <n v="1038"/>
    <n v="1070"/>
    <n v="1536"/>
    <n v="571"/>
    <n v="2107"/>
    <n v="0.72899857617465591"/>
  </r>
  <r>
    <x v="0"/>
    <x v="40"/>
    <x v="1"/>
    <n v="845"/>
    <n v="850"/>
    <n v="1020"/>
    <n v="675"/>
    <n v="1695"/>
    <n v="0.60176991150442483"/>
  </r>
  <r>
    <x v="0"/>
    <x v="41"/>
    <x v="0"/>
    <n v="784"/>
    <n v="813"/>
    <n v="469"/>
    <n v="1128"/>
    <n v="1597"/>
    <n v="0.29367564182842831"/>
  </r>
  <r>
    <x v="0"/>
    <x v="42"/>
    <x v="0"/>
    <n v="627"/>
    <n v="641"/>
    <n v="865"/>
    <n v="403"/>
    <n v="1268"/>
    <n v="0.68217665615141954"/>
  </r>
  <r>
    <x v="0"/>
    <x v="43"/>
    <x v="1"/>
    <n v="592"/>
    <n v="605"/>
    <n v="549"/>
    <n v="648"/>
    <n v="1197"/>
    <n v="0.45864661654135336"/>
  </r>
  <r>
    <x v="0"/>
    <x v="44"/>
    <x v="3"/>
    <n v="584"/>
    <n v="603"/>
    <n v="910"/>
    <n v="277"/>
    <n v="1187"/>
    <n v="0.76663858466722834"/>
  </r>
  <r>
    <x v="0"/>
    <x v="45"/>
    <x v="1"/>
    <n v="573"/>
    <n v="576"/>
    <n v="677"/>
    <n v="473"/>
    <n v="1150"/>
    <n v="0.58869565217391306"/>
  </r>
  <r>
    <x v="0"/>
    <x v="46"/>
    <x v="0"/>
    <n v="472"/>
    <n v="508"/>
    <n v="640"/>
    <n v="340"/>
    <n v="980"/>
    <n v="0.65306122448979587"/>
  </r>
  <r>
    <x v="0"/>
    <x v="47"/>
    <x v="1"/>
    <n v="338"/>
    <n v="353"/>
    <n v="206"/>
    <n v="485"/>
    <n v="691"/>
    <n v="0.29811866859623731"/>
  </r>
  <r>
    <x v="0"/>
    <x v="48"/>
    <x v="1"/>
    <n v="338"/>
    <n v="338"/>
    <n v="455"/>
    <n v="220"/>
    <n v="675"/>
    <n v="0.67407407407407405"/>
  </r>
  <r>
    <x v="0"/>
    <x v="49"/>
    <x v="0"/>
    <n v="308"/>
    <n v="321"/>
    <n v="107"/>
    <n v="522"/>
    <n v="629"/>
    <n v="0.17011128775834658"/>
  </r>
  <r>
    <x v="0"/>
    <x v="50"/>
    <x v="3"/>
    <n v="218"/>
    <n v="224"/>
    <n v="234"/>
    <n v="207"/>
    <n v="441"/>
    <n v="0.53061224489795922"/>
  </r>
  <r>
    <x v="0"/>
    <x v="51"/>
    <x v="3"/>
    <n v="195"/>
    <n v="223"/>
    <n v="165"/>
    <n v="253"/>
    <n v="418"/>
    <n v="0.39473684210526316"/>
  </r>
  <r>
    <x v="0"/>
    <x v="52"/>
    <x v="0"/>
    <n v="141"/>
    <n v="143"/>
    <n v="14"/>
    <n v="270"/>
    <n v="284"/>
    <n v="4.9295774647887321E-2"/>
  </r>
  <r>
    <x v="0"/>
    <x v="53"/>
    <x v="3"/>
    <n v="0"/>
    <n v="0"/>
    <n v="78"/>
    <n v="66"/>
    <n v="144"/>
    <n v="0.54166666666666663"/>
  </r>
  <r>
    <x v="0"/>
    <x v="54"/>
    <x v="1"/>
    <n v="0"/>
    <n v="0"/>
    <n v="32"/>
    <n v="44"/>
    <n v="76"/>
    <n v="0.42105263157894735"/>
  </r>
  <r>
    <x v="0"/>
    <x v="55"/>
    <x v="3"/>
    <n v="0"/>
    <n v="0"/>
    <n v="2"/>
    <n v="4"/>
    <n v="6"/>
    <n v="0.33333333333333331"/>
  </r>
  <r>
    <x v="1"/>
    <x v="56"/>
    <x v="1"/>
    <n v="136128"/>
    <n v="140091"/>
    <n v="63543"/>
    <n v="212675"/>
    <n v="276218"/>
    <n v="0.23004655742927688"/>
  </r>
  <r>
    <x v="1"/>
    <x v="57"/>
    <x v="4"/>
    <n v="82997"/>
    <n v="84991"/>
    <n v="32439"/>
    <n v="135549"/>
    <n v="167988"/>
    <n v="0.19310307879134223"/>
  </r>
  <r>
    <x v="1"/>
    <x v="58"/>
    <x v="3"/>
    <n v="48198"/>
    <n v="49168"/>
    <n v="25126"/>
    <n v="72239"/>
    <n v="97365"/>
    <n v="0.25805987777948958"/>
  </r>
  <r>
    <x v="1"/>
    <x v="59"/>
    <x v="3"/>
    <n v="20538"/>
    <n v="21026"/>
    <n v="10612"/>
    <n v="30952"/>
    <n v="41564"/>
    <n v="0.25531710133769608"/>
  </r>
  <r>
    <x v="1"/>
    <x v="60"/>
    <x v="3"/>
    <n v="17940"/>
    <n v="18637"/>
    <n v="3988"/>
    <n v="32589"/>
    <n v="36577"/>
    <n v="0.1090302649205785"/>
  </r>
  <r>
    <x v="1"/>
    <x v="61"/>
    <x v="0"/>
    <n v="15274"/>
    <n v="15583"/>
    <n v="7099"/>
    <n v="23758"/>
    <n v="30857"/>
    <n v="0.23006125028356614"/>
  </r>
  <r>
    <x v="1"/>
    <x v="62"/>
    <x v="3"/>
    <n v="12514"/>
    <n v="12716"/>
    <n v="6967"/>
    <n v="18262"/>
    <n v="25229"/>
    <n v="0.2761504617701851"/>
  </r>
  <r>
    <x v="1"/>
    <x v="63"/>
    <x v="3"/>
    <n v="11930"/>
    <n v="11776"/>
    <n v="3071"/>
    <n v="20636"/>
    <n v="23707"/>
    <n v="0.12953979837178892"/>
  </r>
  <r>
    <x v="1"/>
    <x v="64"/>
    <x v="3"/>
    <n v="7435"/>
    <n v="7584"/>
    <n v="2334"/>
    <n v="12684"/>
    <n v="15018"/>
    <n v="0.15541350379544547"/>
  </r>
  <r>
    <x v="1"/>
    <x v="65"/>
    <x v="3"/>
    <n v="6233"/>
    <n v="6178"/>
    <n v="4754"/>
    <n v="7656"/>
    <n v="12410"/>
    <n v="0.38307816277195811"/>
  </r>
  <r>
    <x v="1"/>
    <x v="66"/>
    <x v="3"/>
    <n v="5593"/>
    <n v="5567"/>
    <n v="2512"/>
    <n v="8648"/>
    <n v="11160"/>
    <n v="0.22508960573476702"/>
  </r>
  <r>
    <x v="1"/>
    <x v="67"/>
    <x v="3"/>
    <n v="5593"/>
    <n v="5497"/>
    <n v="6648"/>
    <n v="4442"/>
    <n v="11090"/>
    <n v="0.59945897204688914"/>
  </r>
  <r>
    <x v="1"/>
    <x v="68"/>
    <x v="3"/>
    <n v="4253"/>
    <n v="4112"/>
    <n v="2968"/>
    <n v="5396"/>
    <n v="8364"/>
    <n v="0.35485413677666189"/>
  </r>
  <r>
    <x v="1"/>
    <x v="69"/>
    <x v="3"/>
    <n v="4049"/>
    <n v="4093"/>
    <n v="2935"/>
    <n v="5207"/>
    <n v="8142"/>
    <n v="0.36047654139032181"/>
  </r>
  <r>
    <x v="1"/>
    <x v="70"/>
    <x v="3"/>
    <n v="3973"/>
    <n v="4114"/>
    <n v="5318"/>
    <n v="2769"/>
    <n v="8087"/>
    <n v="0.65759861506120931"/>
  </r>
  <r>
    <x v="1"/>
    <x v="71"/>
    <x v="3"/>
    <n v="3183"/>
    <n v="3132"/>
    <n v="3394"/>
    <n v="2922"/>
    <n v="6316"/>
    <n v="0.5373654211526282"/>
  </r>
  <r>
    <x v="1"/>
    <x v="72"/>
    <x v="3"/>
    <n v="3019"/>
    <n v="3135"/>
    <n v="3304"/>
    <n v="2850"/>
    <n v="6154"/>
    <n v="0.53688657783555416"/>
  </r>
  <r>
    <x v="1"/>
    <x v="73"/>
    <x v="3"/>
    <n v="2702"/>
    <n v="2657"/>
    <n v="2398"/>
    <n v="2961"/>
    <n v="5359"/>
    <n v="0.44747154319835791"/>
  </r>
  <r>
    <x v="1"/>
    <x v="74"/>
    <x v="3"/>
    <n v="2455"/>
    <n v="2483"/>
    <n v="1768"/>
    <n v="3170"/>
    <n v="4938"/>
    <n v="0.35803969218307008"/>
  </r>
  <r>
    <x v="1"/>
    <x v="75"/>
    <x v="3"/>
    <n v="1994"/>
    <n v="1939"/>
    <n v="1914"/>
    <n v="2019"/>
    <n v="3933"/>
    <n v="0.48665141113653698"/>
  </r>
  <r>
    <x v="1"/>
    <x v="76"/>
    <x v="3"/>
    <n v="1851"/>
    <n v="1988"/>
    <n v="965"/>
    <n v="2874"/>
    <n v="3839"/>
    <n v="0.25136754363115393"/>
  </r>
  <r>
    <x v="1"/>
    <x v="77"/>
    <x v="3"/>
    <n v="1607"/>
    <n v="1706"/>
    <n v="294"/>
    <n v="3019"/>
    <n v="3313"/>
    <n v="8.8741322064594022E-2"/>
  </r>
  <r>
    <x v="1"/>
    <x v="78"/>
    <x v="3"/>
    <n v="1419"/>
    <n v="1393"/>
    <n v="1200"/>
    <n v="1611"/>
    <n v="2811"/>
    <n v="0.42689434364994666"/>
  </r>
  <r>
    <x v="1"/>
    <x v="79"/>
    <x v="1"/>
    <n v="1270"/>
    <n v="1291"/>
    <n v="1137"/>
    <n v="1424"/>
    <n v="2561"/>
    <n v="0.44396720031237796"/>
  </r>
  <r>
    <x v="1"/>
    <x v="80"/>
    <x v="1"/>
    <n v="641"/>
    <n v="647"/>
    <n v="341"/>
    <n v="948"/>
    <n v="1289"/>
    <n v="0.26454615981380913"/>
  </r>
  <r>
    <x v="1"/>
    <x v="81"/>
    <x v="1"/>
    <n v="422"/>
    <n v="433"/>
    <n v="533"/>
    <n v="322"/>
    <n v="855"/>
    <n v="0.62339181286549705"/>
  </r>
  <r>
    <x v="1"/>
    <x v="82"/>
    <x v="3"/>
    <n v="220"/>
    <n v="230"/>
    <n v="1"/>
    <n v="448"/>
    <n v="449"/>
    <n v="2.2271714922048997E-3"/>
  </r>
  <r>
    <x v="1"/>
    <x v="83"/>
    <x v="1"/>
    <n v="206"/>
    <n v="210"/>
    <n v="201"/>
    <n v="214"/>
    <n v="415"/>
    <n v="0.48433734939759038"/>
  </r>
  <r>
    <x v="1"/>
    <x v="84"/>
    <x v="1"/>
    <n v="190"/>
    <n v="202"/>
    <n v="21"/>
    <n v="371"/>
    <n v="392"/>
    <n v="5.3571428571428568E-2"/>
  </r>
  <r>
    <x v="1"/>
    <x v="85"/>
    <x v="1"/>
    <n v="148"/>
    <n v="153"/>
    <n v="36"/>
    <n v="265"/>
    <n v="301"/>
    <n v="0.11960132890365449"/>
  </r>
  <r>
    <x v="1"/>
    <x v="86"/>
    <x v="1"/>
    <n v="130"/>
    <n v="139"/>
    <n v="136"/>
    <n v="133"/>
    <n v="269"/>
    <n v="0.50557620817843862"/>
  </r>
  <r>
    <x v="1"/>
    <x v="87"/>
    <x v="1"/>
    <n v="119"/>
    <n v="116"/>
    <n v="126"/>
    <n v="109"/>
    <n v="235"/>
    <n v="0.53617021276595744"/>
  </r>
  <r>
    <x v="1"/>
    <x v="88"/>
    <x v="2"/>
    <n v="104"/>
    <n v="111"/>
    <n v="65"/>
    <n v="150"/>
    <n v="215"/>
    <n v="0.30232558139534882"/>
  </r>
  <r>
    <x v="1"/>
    <x v="89"/>
    <x v="0"/>
    <n v="0"/>
    <n v="0"/>
    <n v="39"/>
    <n v="135"/>
    <n v="174"/>
    <n v="0.22413793103448276"/>
  </r>
  <r>
    <x v="1"/>
    <x v="90"/>
    <x v="3"/>
    <n v="0"/>
    <n v="0"/>
    <n v="95"/>
    <n v="57"/>
    <n v="152"/>
    <n v="0.625"/>
  </r>
  <r>
    <x v="1"/>
    <x v="91"/>
    <x v="3"/>
    <n v="0"/>
    <n v="0"/>
    <n v="53"/>
    <n v="60"/>
    <n v="113"/>
    <n v="0.46902654867256638"/>
  </r>
  <r>
    <x v="1"/>
    <x v="92"/>
    <x v="1"/>
    <n v="0"/>
    <n v="0"/>
    <n v="51"/>
    <n v="43"/>
    <n v="94"/>
    <n v="0.54255319148936165"/>
  </r>
  <r>
    <x v="1"/>
    <x v="93"/>
    <x v="1"/>
    <n v="0"/>
    <n v="0"/>
    <n v="58"/>
    <n v="35"/>
    <n v="93"/>
    <n v="0.62365591397849462"/>
  </r>
  <r>
    <x v="1"/>
    <x v="94"/>
    <x v="1"/>
    <n v="0"/>
    <n v="0"/>
    <n v="21"/>
    <n v="50"/>
    <n v="71"/>
    <n v="0.29577464788732394"/>
  </r>
  <r>
    <x v="1"/>
    <x v="95"/>
    <x v="1"/>
    <n v="0"/>
    <n v="0"/>
    <n v="43"/>
    <n v="25"/>
    <n v="68"/>
    <n v="0.63235294117647056"/>
  </r>
  <r>
    <x v="1"/>
    <x v="96"/>
    <x v="1"/>
    <n v="0"/>
    <n v="0"/>
    <n v="0"/>
    <n v="64"/>
    <n v="64"/>
    <n v="0"/>
  </r>
  <r>
    <x v="1"/>
    <x v="97"/>
    <x v="1"/>
    <n v="0"/>
    <n v="0"/>
    <n v="10"/>
    <n v="46"/>
    <n v="56"/>
    <n v="0.17857142857142858"/>
  </r>
  <r>
    <x v="1"/>
    <x v="98"/>
    <x v="0"/>
    <n v="0"/>
    <n v="0"/>
    <n v="26"/>
    <n v="13"/>
    <n v="39"/>
    <n v="0.66666666666666663"/>
  </r>
  <r>
    <x v="1"/>
    <x v="99"/>
    <x v="1"/>
    <n v="0"/>
    <n v="0"/>
    <n v="0"/>
    <n v="37"/>
    <n v="37"/>
    <n v="0"/>
  </r>
  <r>
    <x v="1"/>
    <x v="100"/>
    <x v="1"/>
    <n v="0"/>
    <n v="0"/>
    <n v="8"/>
    <n v="12"/>
    <n v="20"/>
    <n v="0.4"/>
  </r>
  <r>
    <x v="1"/>
    <x v="101"/>
    <x v="0"/>
    <n v="0"/>
    <n v="0"/>
    <n v="9"/>
    <n v="7"/>
    <n v="16"/>
    <n v="0.5625"/>
  </r>
  <r>
    <x v="1"/>
    <x v="102"/>
    <x v="1"/>
    <n v="0"/>
    <n v="0"/>
    <n v="9"/>
    <n v="2"/>
    <n v="11"/>
    <n v="0.81818181818181823"/>
  </r>
  <r>
    <x v="1"/>
    <x v="103"/>
    <x v="1"/>
    <n v="0"/>
    <n v="0"/>
    <n v="7"/>
    <n v="1"/>
    <n v="8"/>
    <n v="0.875"/>
  </r>
  <r>
    <x v="1"/>
    <x v="104"/>
    <x v="3"/>
    <n v="0"/>
    <n v="0"/>
    <n v="1"/>
    <n v="6"/>
    <n v="7"/>
    <n v="0.14285714285714285"/>
  </r>
  <r>
    <x v="1"/>
    <x v="105"/>
    <x v="1"/>
    <n v="0"/>
    <n v="0"/>
    <n v="0"/>
    <n v="2"/>
    <n v="2"/>
    <n v="0"/>
  </r>
  <r>
    <x v="2"/>
    <x v="106"/>
    <x v="5"/>
    <n v="655632"/>
    <n v="618475"/>
    <n v="843136"/>
    <n v="430971"/>
    <n v="1274107"/>
    <n v="0.661746619396958"/>
  </r>
  <r>
    <x v="2"/>
    <x v="107"/>
    <x v="1"/>
    <n v="515255"/>
    <n v="482801"/>
    <n v="717585"/>
    <n v="280471"/>
    <n v="998056"/>
    <n v="0.71898270237341388"/>
  </r>
  <r>
    <x v="2"/>
    <x v="108"/>
    <x v="1"/>
    <n v="104403"/>
    <n v="104852"/>
    <n v="127231"/>
    <n v="82024"/>
    <n v="209255"/>
    <n v="0.60801892427898974"/>
  </r>
  <r>
    <x v="2"/>
    <x v="109"/>
    <x v="0"/>
    <n v="78632"/>
    <n v="73698"/>
    <n v="96764"/>
    <n v="55567"/>
    <n v="152331"/>
    <n v="0.63522198370653382"/>
  </r>
  <r>
    <x v="2"/>
    <x v="110"/>
    <x v="0"/>
    <n v="65001"/>
    <n v="61947"/>
    <n v="100839"/>
    <n v="26109"/>
    <n v="126948"/>
    <n v="0.79433311277058327"/>
  </r>
  <r>
    <x v="2"/>
    <x v="111"/>
    <x v="6"/>
    <n v="61997"/>
    <n v="64508"/>
    <n v="26930"/>
    <n v="99575"/>
    <n v="126505"/>
    <n v="0.21287696138492548"/>
  </r>
  <r>
    <x v="2"/>
    <x v="112"/>
    <x v="1"/>
    <n v="38847"/>
    <n v="39858"/>
    <n v="63223"/>
    <n v="15482"/>
    <n v="78705"/>
    <n v="0.80329076932850518"/>
  </r>
  <r>
    <x v="2"/>
    <x v="113"/>
    <x v="3"/>
    <n v="37558"/>
    <n v="36896"/>
    <n v="31514"/>
    <n v="42940"/>
    <n v="74454"/>
    <n v="0.42326805812985197"/>
  </r>
  <r>
    <x v="2"/>
    <x v="114"/>
    <x v="1"/>
    <n v="33886"/>
    <n v="32910"/>
    <n v="26001"/>
    <n v="40795"/>
    <n v="66796"/>
    <n v="0.38925983591831848"/>
  </r>
  <r>
    <x v="2"/>
    <x v="115"/>
    <x v="0"/>
    <n v="33110"/>
    <n v="32436"/>
    <n v="16994"/>
    <n v="48552"/>
    <n v="65546"/>
    <n v="0.25926830012510299"/>
  </r>
  <r>
    <x v="2"/>
    <x v="116"/>
    <x v="5"/>
    <n v="30374"/>
    <n v="30482"/>
    <n v="47926"/>
    <n v="12930"/>
    <n v="60856"/>
    <n v="0.78753122124359143"/>
  </r>
  <r>
    <x v="2"/>
    <x v="117"/>
    <x v="1"/>
    <n v="23437"/>
    <n v="23042"/>
    <n v="6897"/>
    <n v="39583"/>
    <n v="46480"/>
    <n v="0.14838640275387263"/>
  </r>
  <r>
    <x v="2"/>
    <x v="118"/>
    <x v="0"/>
    <n v="22426"/>
    <n v="22633"/>
    <n v="32754"/>
    <n v="12305"/>
    <n v="45059"/>
    <n v="0.72691360216604894"/>
  </r>
  <r>
    <x v="2"/>
    <x v="119"/>
    <x v="7"/>
    <n v="11887"/>
    <n v="12054"/>
    <n v="13853"/>
    <n v="10089"/>
    <n v="23942"/>
    <n v="0.57860663269568124"/>
  </r>
  <r>
    <x v="2"/>
    <x v="120"/>
    <x v="1"/>
    <n v="11882"/>
    <n v="11820"/>
    <n v="8890"/>
    <n v="14812"/>
    <n v="23702"/>
    <n v="0.37507383343177791"/>
  </r>
  <r>
    <x v="2"/>
    <x v="121"/>
    <x v="1"/>
    <n v="11848"/>
    <n v="11538"/>
    <n v="20684"/>
    <n v="2701"/>
    <n v="23385"/>
    <n v="0.88449861022022669"/>
  </r>
  <r>
    <x v="2"/>
    <x v="122"/>
    <x v="0"/>
    <n v="11419"/>
    <n v="11031"/>
    <n v="5309"/>
    <n v="17141"/>
    <n v="22450"/>
    <n v="0.23648106904231625"/>
  </r>
  <r>
    <x v="2"/>
    <x v="123"/>
    <x v="0"/>
    <n v="11251"/>
    <n v="10672"/>
    <n v="17217"/>
    <n v="4707"/>
    <n v="21924"/>
    <n v="0.78530377668308704"/>
  </r>
  <r>
    <x v="2"/>
    <x v="124"/>
    <x v="5"/>
    <n v="11065"/>
    <n v="10765"/>
    <n v="9495"/>
    <n v="12335"/>
    <n v="21830"/>
    <n v="0.43495190105359599"/>
  </r>
  <r>
    <x v="2"/>
    <x v="125"/>
    <x v="0"/>
    <n v="11566"/>
    <n v="9333"/>
    <n v="3106"/>
    <n v="17793"/>
    <n v="20899"/>
    <n v="0.14861955117469736"/>
  </r>
  <r>
    <x v="2"/>
    <x v="126"/>
    <x v="1"/>
    <n v="9227"/>
    <n v="9412"/>
    <n v="14305"/>
    <n v="4334"/>
    <n v="18639"/>
    <n v="0.76747679596544882"/>
  </r>
  <r>
    <x v="2"/>
    <x v="127"/>
    <x v="0"/>
    <n v="8809"/>
    <n v="8679"/>
    <n v="11007"/>
    <n v="6481"/>
    <n v="17488"/>
    <n v="0.62940301921317476"/>
  </r>
  <r>
    <x v="2"/>
    <x v="128"/>
    <x v="7"/>
    <n v="7917"/>
    <n v="8352"/>
    <n v="6303"/>
    <n v="9966"/>
    <n v="16269"/>
    <n v="0.38742393509127787"/>
  </r>
  <r>
    <x v="2"/>
    <x v="129"/>
    <x v="0"/>
    <n v="7943"/>
    <n v="7782"/>
    <n v="7231"/>
    <n v="8494"/>
    <n v="15725"/>
    <n v="0.45984101748807632"/>
  </r>
  <r>
    <x v="2"/>
    <x v="130"/>
    <x v="1"/>
    <n v="5305"/>
    <n v="5641"/>
    <n v="8447"/>
    <n v="2498"/>
    <n v="10945"/>
    <n v="0.77176793056190041"/>
  </r>
  <r>
    <x v="2"/>
    <x v="131"/>
    <x v="7"/>
    <n v="3770"/>
    <n v="3927"/>
    <n v="3314"/>
    <n v="4383"/>
    <n v="7697"/>
    <n v="0.43055736001039369"/>
  </r>
  <r>
    <x v="2"/>
    <x v="132"/>
    <x v="7"/>
    <n v="3040"/>
    <n v="3064"/>
    <n v="4107"/>
    <n v="1997"/>
    <n v="6104"/>
    <n v="0.67283748361730011"/>
  </r>
  <r>
    <x v="2"/>
    <x v="133"/>
    <x v="1"/>
    <n v="3026"/>
    <n v="3075"/>
    <n v="544"/>
    <n v="5557"/>
    <n v="6101"/>
    <n v="8.9165710539255857E-2"/>
  </r>
  <r>
    <x v="2"/>
    <x v="134"/>
    <x v="1"/>
    <n v="2668"/>
    <n v="2629"/>
    <n v="4085"/>
    <n v="1212"/>
    <n v="5297"/>
    <n v="0.77119124032471209"/>
  </r>
  <r>
    <x v="2"/>
    <x v="135"/>
    <x v="1"/>
    <n v="2392"/>
    <n v="2613"/>
    <n v="1991"/>
    <n v="3015"/>
    <n v="5006"/>
    <n v="0.39772273272073511"/>
  </r>
  <r>
    <x v="2"/>
    <x v="136"/>
    <x v="0"/>
    <n v="2519"/>
    <n v="2303"/>
    <n v="1272"/>
    <n v="3551"/>
    <n v="4823"/>
    <n v="0.26373626373626374"/>
  </r>
  <r>
    <x v="2"/>
    <x v="137"/>
    <x v="7"/>
    <n v="2289"/>
    <n v="2380"/>
    <n v="2810"/>
    <n v="1859"/>
    <n v="4669"/>
    <n v="0.60184193617476978"/>
  </r>
  <r>
    <x v="2"/>
    <x v="138"/>
    <x v="7"/>
    <n v="2169"/>
    <n v="2215"/>
    <n v="2395"/>
    <n v="1989"/>
    <n v="4384"/>
    <n v="0.54630474452554745"/>
  </r>
  <r>
    <x v="2"/>
    <x v="139"/>
    <x v="7"/>
    <n v="1714"/>
    <n v="1811"/>
    <n v="1069"/>
    <n v="2456"/>
    <n v="3525"/>
    <n v="0.30326241134751775"/>
  </r>
  <r>
    <x v="2"/>
    <x v="140"/>
    <x v="1"/>
    <n v="1774"/>
    <n v="1748"/>
    <n v="0"/>
    <n v="3522"/>
    <n v="3522"/>
    <n v="0"/>
  </r>
  <r>
    <x v="2"/>
    <x v="141"/>
    <x v="1"/>
    <n v="1582"/>
    <n v="1654"/>
    <n v="347"/>
    <n v="2889"/>
    <n v="3236"/>
    <n v="0.10723114956736712"/>
  </r>
  <r>
    <x v="2"/>
    <x v="142"/>
    <x v="0"/>
    <n v="1314"/>
    <n v="1307"/>
    <n v="970"/>
    <n v="1650"/>
    <n v="2620"/>
    <n v="0.37022900763358779"/>
  </r>
  <r>
    <x v="2"/>
    <x v="143"/>
    <x v="0"/>
    <n v="1305"/>
    <n v="1155"/>
    <n v="437"/>
    <n v="2023"/>
    <n v="2460"/>
    <n v="0.17764227642276423"/>
  </r>
  <r>
    <x v="2"/>
    <x v="144"/>
    <x v="0"/>
    <n v="1521"/>
    <n v="876"/>
    <n v="348"/>
    <n v="2049"/>
    <n v="2397"/>
    <n v="0.14518147684605756"/>
  </r>
  <r>
    <x v="2"/>
    <x v="145"/>
    <x v="0"/>
    <n v="1042"/>
    <n v="1022"/>
    <n v="1921"/>
    <n v="142"/>
    <n v="2063"/>
    <n v="0.93116820164808534"/>
  </r>
  <r>
    <x v="2"/>
    <x v="146"/>
    <x v="1"/>
    <n v="991"/>
    <n v="906"/>
    <n v="48"/>
    <n v="1849"/>
    <n v="1897"/>
    <n v="2.5303110173958882E-2"/>
  </r>
  <r>
    <x v="2"/>
    <x v="147"/>
    <x v="0"/>
    <n v="830"/>
    <n v="829"/>
    <n v="438"/>
    <n v="1222"/>
    <n v="1660"/>
    <n v="0.26385542168674697"/>
  </r>
  <r>
    <x v="2"/>
    <x v="148"/>
    <x v="0"/>
    <n v="544"/>
    <n v="533"/>
    <n v="59"/>
    <n v="1018"/>
    <n v="1077"/>
    <n v="5.4781801299907153E-2"/>
  </r>
  <r>
    <x v="2"/>
    <x v="149"/>
    <x v="1"/>
    <n v="448"/>
    <n v="423"/>
    <n v="806"/>
    <n v="65"/>
    <n v="871"/>
    <n v="0.92537313432835822"/>
  </r>
  <r>
    <x v="2"/>
    <x v="150"/>
    <x v="0"/>
    <n v="389"/>
    <n v="390"/>
    <n v="341"/>
    <n v="438"/>
    <n v="779"/>
    <n v="0.43774069319640563"/>
  </r>
  <r>
    <x v="2"/>
    <x v="151"/>
    <x v="0"/>
    <n v="346"/>
    <n v="261"/>
    <n v="49"/>
    <n v="557"/>
    <n v="606"/>
    <n v="8.0858085808580851E-2"/>
  </r>
  <r>
    <x v="2"/>
    <x v="152"/>
    <x v="1"/>
    <n v="385"/>
    <n v="204"/>
    <n v="46"/>
    <n v="544"/>
    <n v="590"/>
    <n v="7.796610169491526E-2"/>
  </r>
  <r>
    <x v="2"/>
    <x v="153"/>
    <x v="1"/>
    <n v="168"/>
    <n v="153"/>
    <n v="92"/>
    <n v="230"/>
    <n v="322"/>
    <n v="0.2857142857142857"/>
  </r>
  <r>
    <x v="2"/>
    <x v="154"/>
    <x v="1"/>
    <n v="143"/>
    <n v="135"/>
    <n v="200"/>
    <n v="78"/>
    <n v="278"/>
    <n v="0.71942446043165464"/>
  </r>
  <r>
    <x v="3"/>
    <x v="155"/>
    <x v="7"/>
    <n v="68827"/>
    <n v="78368"/>
    <n v="33375"/>
    <n v="113821"/>
    <n v="147196"/>
    <n v="0.22673849832875895"/>
  </r>
  <r>
    <x v="3"/>
    <x v="156"/>
    <x v="2"/>
    <n v="40197"/>
    <n v="41980"/>
    <n v="10411"/>
    <n v="71767"/>
    <n v="82178"/>
    <n v="0.12668840808975637"/>
  </r>
  <r>
    <x v="3"/>
    <x v="157"/>
    <x v="1"/>
    <n v="28947"/>
    <n v="30027"/>
    <n v="6335"/>
    <n v="52639"/>
    <n v="58974"/>
    <n v="0.1074202190795944"/>
  </r>
  <r>
    <x v="3"/>
    <x v="158"/>
    <x v="0"/>
    <n v="28705"/>
    <n v="30181"/>
    <n v="14495"/>
    <n v="44391"/>
    <n v="58886"/>
    <n v="0.24615358489284381"/>
  </r>
  <r>
    <x v="3"/>
    <x v="159"/>
    <x v="1"/>
    <n v="27830"/>
    <n v="29513"/>
    <n v="18969"/>
    <n v="38374"/>
    <n v="57343"/>
    <n v="0.33079887693354026"/>
  </r>
  <r>
    <x v="3"/>
    <x v="160"/>
    <x v="7"/>
    <n v="23583"/>
    <n v="27075"/>
    <n v="14166"/>
    <n v="36492"/>
    <n v="50658"/>
    <n v="0.2796399384105176"/>
  </r>
  <r>
    <x v="3"/>
    <x v="161"/>
    <x v="3"/>
    <n v="19383"/>
    <n v="20250"/>
    <n v="8962"/>
    <n v="30672"/>
    <n v="39634"/>
    <n v="0.22611898874703537"/>
  </r>
  <r>
    <x v="3"/>
    <x v="162"/>
    <x v="1"/>
    <n v="18832"/>
    <n v="19909"/>
    <n v="13492"/>
    <n v="25248"/>
    <n v="38740"/>
    <n v="0.34827052142488385"/>
  </r>
  <r>
    <x v="3"/>
    <x v="163"/>
    <x v="0"/>
    <n v="11002"/>
    <n v="11400"/>
    <n v="9469"/>
    <n v="12933"/>
    <n v="22402"/>
    <n v="0.42268547451120436"/>
  </r>
  <r>
    <x v="3"/>
    <x v="164"/>
    <x v="1"/>
    <n v="7790"/>
    <n v="7945"/>
    <n v="1687"/>
    <n v="14048"/>
    <n v="15735"/>
    <n v="0.10721321893867175"/>
  </r>
  <r>
    <x v="3"/>
    <x v="165"/>
    <x v="1"/>
    <n v="5286"/>
    <n v="5351"/>
    <n v="4341"/>
    <n v="6296"/>
    <n v="10637"/>
    <n v="0.4081037886622168"/>
  </r>
  <r>
    <x v="3"/>
    <x v="166"/>
    <x v="1"/>
    <n v="5230"/>
    <n v="5396"/>
    <n v="4259"/>
    <n v="6367"/>
    <n v="10626"/>
    <n v="0.40080933559194426"/>
  </r>
  <r>
    <x v="3"/>
    <x v="167"/>
    <x v="0"/>
    <n v="5181"/>
    <n v="5398"/>
    <n v="317"/>
    <n v="10262"/>
    <n v="10579"/>
    <n v="2.9965025049626618E-2"/>
  </r>
  <r>
    <x v="3"/>
    <x v="168"/>
    <x v="0"/>
    <n v="4826"/>
    <n v="5449"/>
    <n v="2698"/>
    <n v="7576"/>
    <n v="10274"/>
    <n v="0.26260463305431186"/>
  </r>
  <r>
    <x v="3"/>
    <x v="169"/>
    <x v="1"/>
    <n v="4997"/>
    <n v="5266"/>
    <n v="3480"/>
    <n v="6782"/>
    <n v="10262"/>
    <n v="0.33911518222568698"/>
  </r>
  <r>
    <x v="3"/>
    <x v="170"/>
    <x v="0"/>
    <n v="4972"/>
    <n v="5180"/>
    <n v="276"/>
    <n v="9876"/>
    <n v="10152"/>
    <n v="2.7186761229314422E-2"/>
  </r>
  <r>
    <x v="3"/>
    <x v="171"/>
    <x v="1"/>
    <n v="4816"/>
    <n v="5259"/>
    <n v="3379"/>
    <n v="6696"/>
    <n v="10075"/>
    <n v="0.33538461538461539"/>
  </r>
  <r>
    <x v="3"/>
    <x v="172"/>
    <x v="4"/>
    <n v="4750"/>
    <n v="5123"/>
    <n v="6171"/>
    <n v="3703"/>
    <n v="9874"/>
    <n v="0.62497468098035247"/>
  </r>
  <r>
    <x v="3"/>
    <x v="173"/>
    <x v="1"/>
    <n v="4408"/>
    <n v="4484"/>
    <n v="1487"/>
    <n v="7405"/>
    <n v="8892"/>
    <n v="0.1672289698605488"/>
  </r>
  <r>
    <x v="3"/>
    <x v="174"/>
    <x v="1"/>
    <n v="4031"/>
    <n v="4249"/>
    <n v="2508"/>
    <n v="5771"/>
    <n v="8279"/>
    <n v="0.30293513709385189"/>
  </r>
  <r>
    <x v="3"/>
    <x v="175"/>
    <x v="1"/>
    <n v="4029"/>
    <n v="4148"/>
    <n v="2895"/>
    <n v="5281"/>
    <n v="8176"/>
    <n v="0.35408512720156554"/>
  </r>
  <r>
    <x v="3"/>
    <x v="176"/>
    <x v="1"/>
    <n v="3631"/>
    <n v="3714"/>
    <n v="2772"/>
    <n v="4573"/>
    <n v="7345"/>
    <n v="0.37739959155888358"/>
  </r>
  <r>
    <x v="3"/>
    <x v="177"/>
    <x v="0"/>
    <n v="2622"/>
    <n v="2759"/>
    <n v="2118"/>
    <n v="3263"/>
    <n v="5381"/>
    <n v="0.39360713622003346"/>
  </r>
  <r>
    <x v="3"/>
    <x v="178"/>
    <x v="1"/>
    <n v="2612"/>
    <n v="2671"/>
    <n v="759"/>
    <n v="4523"/>
    <n v="5282"/>
    <n v="0.14369556985990156"/>
  </r>
  <r>
    <x v="3"/>
    <x v="179"/>
    <x v="1"/>
    <n v="2518"/>
    <n v="2647"/>
    <n v="1827"/>
    <n v="3338"/>
    <n v="5165"/>
    <n v="0.35372700871248791"/>
  </r>
  <r>
    <x v="3"/>
    <x v="180"/>
    <x v="1"/>
    <n v="2164"/>
    <n v="2313"/>
    <n v="1910"/>
    <n v="2567"/>
    <n v="4477"/>
    <n v="0.42662497207951755"/>
  </r>
  <r>
    <x v="3"/>
    <x v="181"/>
    <x v="1"/>
    <n v="2201"/>
    <n v="2241"/>
    <n v="1156"/>
    <n v="3286"/>
    <n v="4442"/>
    <n v="0.26024313372354796"/>
  </r>
  <r>
    <x v="3"/>
    <x v="182"/>
    <x v="0"/>
    <n v="2096"/>
    <n v="2283"/>
    <n v="1995"/>
    <n v="2384"/>
    <n v="4379"/>
    <n v="0.45558346654487325"/>
  </r>
  <r>
    <x v="3"/>
    <x v="183"/>
    <x v="0"/>
    <n v="1899"/>
    <n v="1939"/>
    <n v="2198"/>
    <n v="1640"/>
    <n v="3838"/>
    <n v="0.57269411151641481"/>
  </r>
  <r>
    <x v="3"/>
    <x v="184"/>
    <x v="1"/>
    <n v="1839"/>
    <n v="1866"/>
    <n v="1544"/>
    <n v="2161"/>
    <n v="3705"/>
    <n v="0.4167341430499325"/>
  </r>
  <r>
    <x v="3"/>
    <x v="185"/>
    <x v="7"/>
    <n v="1738"/>
    <n v="1944"/>
    <n v="953"/>
    <n v="2729"/>
    <n v="3682"/>
    <n v="0.25882672460619227"/>
  </r>
  <r>
    <x v="3"/>
    <x v="186"/>
    <x v="1"/>
    <n v="1592"/>
    <n v="1521"/>
    <n v="1907"/>
    <n v="1206"/>
    <n v="3113"/>
    <n v="0.6125923546418246"/>
  </r>
  <r>
    <x v="3"/>
    <x v="187"/>
    <x v="7"/>
    <n v="1086"/>
    <n v="1303"/>
    <n v="622"/>
    <n v="1768"/>
    <n v="2390"/>
    <n v="0.26025104602510463"/>
  </r>
  <r>
    <x v="3"/>
    <x v="188"/>
    <x v="1"/>
    <n v="1005"/>
    <n v="1006"/>
    <n v="773"/>
    <n v="1238"/>
    <n v="2011"/>
    <n v="0.38438587767279958"/>
  </r>
  <r>
    <x v="3"/>
    <x v="189"/>
    <x v="1"/>
    <n v="966"/>
    <n v="1023"/>
    <n v="948"/>
    <n v="1041"/>
    <n v="1989"/>
    <n v="0.47662141779788841"/>
  </r>
  <r>
    <x v="3"/>
    <x v="190"/>
    <x v="1"/>
    <n v="664"/>
    <n v="748"/>
    <n v="367"/>
    <n v="1045"/>
    <n v="1412"/>
    <n v="0.25991501416430596"/>
  </r>
  <r>
    <x v="3"/>
    <x v="191"/>
    <x v="0"/>
    <n v="209"/>
    <n v="217"/>
    <n v="40"/>
    <n v="386"/>
    <n v="426"/>
    <n v="9.3896713615023469E-2"/>
  </r>
  <r>
    <x v="3"/>
    <x v="192"/>
    <x v="1"/>
    <n v="191"/>
    <n v="195"/>
    <n v="38"/>
    <n v="348"/>
    <n v="386"/>
    <n v="9.8445595854922283E-2"/>
  </r>
  <r>
    <x v="3"/>
    <x v="193"/>
    <x v="1"/>
    <n v="140"/>
    <n v="139"/>
    <n v="22"/>
    <n v="256"/>
    <n v="278"/>
    <n v="7.9136690647482008E-2"/>
  </r>
  <r>
    <x v="3"/>
    <x v="194"/>
    <x v="0"/>
    <n v="0"/>
    <n v="0"/>
    <n v="4"/>
    <n v="71"/>
    <n v="75"/>
    <n v="5.3333333333333337E-2"/>
  </r>
  <r>
    <x v="3"/>
    <x v="195"/>
    <x v="0"/>
    <n v="0"/>
    <n v="0"/>
    <n v="28"/>
    <n v="15"/>
    <n v="43"/>
    <n v="0.65116279069767447"/>
  </r>
  <r>
    <x v="3"/>
    <x v="196"/>
    <x v="1"/>
    <n v="0"/>
    <n v="0"/>
    <n v="26"/>
    <n v="7"/>
    <n v="33"/>
    <n v="0.78787878787878785"/>
  </r>
  <r>
    <x v="3"/>
    <x v="197"/>
    <x v="0"/>
    <n v="0"/>
    <n v="0"/>
    <n v="0"/>
    <n v="33"/>
    <n v="33"/>
    <n v="0"/>
  </r>
  <r>
    <x v="3"/>
    <x v="198"/>
    <x v="0"/>
    <n v="0"/>
    <n v="0"/>
    <n v="1"/>
    <n v="25"/>
    <n v="26"/>
    <n v="3.8461538461538464E-2"/>
  </r>
  <r>
    <x v="3"/>
    <x v="199"/>
    <x v="1"/>
    <n v="0"/>
    <n v="0"/>
    <n v="0"/>
    <n v="25"/>
    <n v="25"/>
    <n v="0"/>
  </r>
  <r>
    <x v="4"/>
    <x v="200"/>
    <x v="1"/>
    <n v="9288"/>
    <n v="9413"/>
    <n v="2863"/>
    <n v="15838"/>
    <n v="18701"/>
    <n v="0.15309341746430671"/>
  </r>
  <r>
    <x v="4"/>
    <x v="201"/>
    <x v="3"/>
    <n v="2423"/>
    <n v="2279"/>
    <n v="3897"/>
    <n v="806"/>
    <n v="4703"/>
    <n v="0.82862002976823301"/>
  </r>
  <r>
    <x v="4"/>
    <x v="202"/>
    <x v="0"/>
    <n v="1886"/>
    <n v="1942"/>
    <n v="509"/>
    <n v="3320"/>
    <n v="3829"/>
    <n v="0.13293288064768868"/>
  </r>
  <r>
    <x v="4"/>
    <x v="203"/>
    <x v="1"/>
    <n v="410"/>
    <n v="396"/>
    <n v="468"/>
    <n v="338"/>
    <n v="806"/>
    <n v="0.58064516129032262"/>
  </r>
  <r>
    <x v="4"/>
    <x v="204"/>
    <x v="1"/>
    <n v="221"/>
    <n v="209"/>
    <n v="348"/>
    <n v="82"/>
    <n v="430"/>
    <n v="0.80930232558139537"/>
  </r>
  <r>
    <x v="4"/>
    <x v="205"/>
    <x v="0"/>
    <n v="119"/>
    <n v="112"/>
    <n v="100"/>
    <n v="132"/>
    <n v="232"/>
    <n v="0.43103448275862066"/>
  </r>
  <r>
    <x v="4"/>
    <x v="206"/>
    <x v="1"/>
    <n v="108"/>
    <n v="103"/>
    <n v="76"/>
    <n v="134"/>
    <n v="210"/>
    <n v="0.3619047619047619"/>
  </r>
  <r>
    <x v="4"/>
    <x v="207"/>
    <x v="0"/>
    <n v="93"/>
    <n v="93"/>
    <n v="149"/>
    <n v="36"/>
    <n v="185"/>
    <n v="0.80540540540540539"/>
  </r>
  <r>
    <x v="4"/>
    <x v="208"/>
    <x v="0"/>
    <n v="92"/>
    <n v="85"/>
    <n v="139"/>
    <n v="38"/>
    <n v="177"/>
    <n v="0.78531073446327682"/>
  </r>
  <r>
    <x v="4"/>
    <x v="209"/>
    <x v="0"/>
    <n v="87"/>
    <n v="78"/>
    <n v="100"/>
    <n v="65"/>
    <n v="165"/>
    <n v="0.60606060606060608"/>
  </r>
  <r>
    <x v="4"/>
    <x v="210"/>
    <x v="1"/>
    <n v="0"/>
    <n v="0"/>
    <n v="82"/>
    <n v="34"/>
    <n v="116"/>
    <n v="0.7068965517241379"/>
  </r>
  <r>
    <x v="4"/>
    <x v="211"/>
    <x v="1"/>
    <n v="0"/>
    <n v="0"/>
    <n v="54"/>
    <n v="44"/>
    <n v="98"/>
    <n v="0.55102040816326525"/>
  </r>
  <r>
    <x v="4"/>
    <x v="212"/>
    <x v="0"/>
    <n v="0"/>
    <n v="0"/>
    <n v="52"/>
    <n v="30"/>
    <n v="82"/>
    <n v="0.63414634146341464"/>
  </r>
  <r>
    <x v="4"/>
    <x v="213"/>
    <x v="0"/>
    <n v="0"/>
    <n v="0"/>
    <n v="34"/>
    <n v="40"/>
    <n v="74"/>
    <n v="0.45945945945945948"/>
  </r>
  <r>
    <x v="4"/>
    <x v="214"/>
    <x v="1"/>
    <n v="0"/>
    <n v="0"/>
    <n v="32"/>
    <n v="34"/>
    <n v="66"/>
    <n v="0.48484848484848486"/>
  </r>
  <r>
    <x v="4"/>
    <x v="215"/>
    <x v="0"/>
    <n v="0"/>
    <n v="0"/>
    <n v="18"/>
    <n v="45"/>
    <n v="63"/>
    <n v="0.2857142857142857"/>
  </r>
  <r>
    <x v="4"/>
    <x v="216"/>
    <x v="1"/>
    <n v="0"/>
    <n v="0"/>
    <n v="7"/>
    <n v="13"/>
    <n v="20"/>
    <n v="0.35"/>
  </r>
  <r>
    <x v="4"/>
    <x v="217"/>
    <x v="0"/>
    <n v="0"/>
    <n v="0"/>
    <n v="5"/>
    <n v="14"/>
    <n v="19"/>
    <n v="0.26315789473684209"/>
  </r>
  <r>
    <x v="4"/>
    <x v="218"/>
    <x v="2"/>
    <n v="0"/>
    <n v="0"/>
    <n v="14"/>
    <n v="0"/>
    <n v="14"/>
    <n v="1"/>
  </r>
  <r>
    <x v="4"/>
    <x v="219"/>
    <x v="0"/>
    <n v="0"/>
    <n v="0"/>
    <n v="0"/>
    <n v="11"/>
    <n v="11"/>
    <n v="0"/>
  </r>
  <r>
    <x v="4"/>
    <x v="220"/>
    <x v="4"/>
    <n v="0"/>
    <n v="0"/>
    <n v="6"/>
    <n v="5"/>
    <n v="11"/>
    <n v="0.54545454545454541"/>
  </r>
  <r>
    <x v="4"/>
    <x v="221"/>
    <x v="4"/>
    <n v="0"/>
    <n v="0"/>
    <n v="1"/>
    <n v="1"/>
    <n v="2"/>
    <n v="0.5"/>
  </r>
  <r>
    <x v="4"/>
    <x v="222"/>
    <x v="4"/>
    <n v="0"/>
    <n v="0"/>
    <n v="1"/>
    <n v="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3">
  <r>
    <x v="0"/>
    <x v="0"/>
    <x v="0"/>
    <n v="54033"/>
    <n v="54912"/>
    <n v="62031"/>
    <n v="46914"/>
    <n v="108945"/>
    <n v="0.56937904447198129"/>
  </r>
  <r>
    <x v="0"/>
    <x v="1"/>
    <x v="0"/>
    <n v="34096"/>
    <n v="33130"/>
    <n v="36519"/>
    <n v="30708"/>
    <n v="67227"/>
    <n v="0.54321924226873131"/>
  </r>
  <r>
    <x v="0"/>
    <x v="2"/>
    <x v="1"/>
    <n v="30659"/>
    <n v="30436"/>
    <n v="50600"/>
    <n v="10495"/>
    <n v="61095"/>
    <n v="0.82821834847368847"/>
  </r>
  <r>
    <x v="0"/>
    <x v="3"/>
    <x v="0"/>
    <n v="24904"/>
    <n v="25432"/>
    <n v="35254"/>
    <n v="15081"/>
    <n v="50335"/>
    <n v="0.70038740439058311"/>
  </r>
  <r>
    <x v="0"/>
    <x v="4"/>
    <x v="1"/>
    <n v="19597"/>
    <n v="20303"/>
    <n v="19892"/>
    <n v="20008"/>
    <n v="39900"/>
    <n v="0.49854636591478696"/>
  </r>
  <r>
    <x v="0"/>
    <x v="5"/>
    <x v="2"/>
    <n v="16251"/>
    <n v="16541"/>
    <n v="23914"/>
    <n v="8878"/>
    <n v="32792"/>
    <n v="0.72926323493535006"/>
  </r>
  <r>
    <x v="0"/>
    <x v="6"/>
    <x v="0"/>
    <n v="15575"/>
    <n v="15199"/>
    <n v="12763"/>
    <n v="18011"/>
    <n v="30774"/>
    <n v="0.41473321635146554"/>
  </r>
  <r>
    <x v="0"/>
    <x v="7"/>
    <x v="1"/>
    <n v="14805"/>
    <n v="14744"/>
    <n v="20050"/>
    <n v="9499"/>
    <n v="29549"/>
    <n v="0.67853396054011983"/>
  </r>
  <r>
    <x v="0"/>
    <x v="8"/>
    <x v="1"/>
    <n v="14480"/>
    <n v="14402"/>
    <n v="18742"/>
    <n v="10141"/>
    <n v="28883"/>
    <n v="0.64889381296956683"/>
  </r>
  <r>
    <x v="0"/>
    <x v="9"/>
    <x v="0"/>
    <n v="13946"/>
    <n v="13920"/>
    <n v="12649"/>
    <n v="15218"/>
    <n v="27867"/>
    <n v="0.45390605375533788"/>
  </r>
  <r>
    <x v="0"/>
    <x v="10"/>
    <x v="2"/>
    <n v="10523"/>
    <n v="10620"/>
    <n v="18221"/>
    <n v="2922"/>
    <n v="21143"/>
    <n v="0.86179823109303311"/>
  </r>
  <r>
    <x v="0"/>
    <x v="11"/>
    <x v="0"/>
    <n v="9793"/>
    <n v="9885"/>
    <n v="12230"/>
    <n v="7448"/>
    <n v="19678"/>
    <n v="0.62150625063522713"/>
  </r>
  <r>
    <x v="0"/>
    <x v="12"/>
    <x v="1"/>
    <n v="9525"/>
    <n v="9761"/>
    <n v="11792"/>
    <n v="7494"/>
    <n v="19286"/>
    <n v="0.61142797884475786"/>
  </r>
  <r>
    <x v="0"/>
    <x v="13"/>
    <x v="1"/>
    <n v="7692"/>
    <n v="7804"/>
    <n v="11024"/>
    <n v="4472"/>
    <n v="15496"/>
    <n v="0.71140939597315433"/>
  </r>
  <r>
    <x v="0"/>
    <x v="14"/>
    <x v="0"/>
    <n v="7302"/>
    <n v="7390"/>
    <n v="7633"/>
    <n v="7060"/>
    <n v="14693"/>
    <n v="0.51949908119512689"/>
  </r>
  <r>
    <x v="0"/>
    <x v="15"/>
    <x v="0"/>
    <n v="7394"/>
    <n v="7133"/>
    <n v="7860"/>
    <n v="6666"/>
    <n v="14526"/>
    <n v="0.5410987195373812"/>
  </r>
  <r>
    <x v="0"/>
    <x v="16"/>
    <x v="1"/>
    <n v="6168"/>
    <n v="6310"/>
    <n v="8295"/>
    <n v="4183"/>
    <n v="12478"/>
    <n v="0.66476999519153712"/>
  </r>
  <r>
    <x v="0"/>
    <x v="17"/>
    <x v="1"/>
    <n v="5797"/>
    <n v="5819"/>
    <n v="9535"/>
    <n v="2081"/>
    <n v="11616"/>
    <n v="0.82085055096418735"/>
  </r>
  <r>
    <x v="0"/>
    <x v="18"/>
    <x v="2"/>
    <n v="5723"/>
    <n v="5806"/>
    <n v="7543"/>
    <n v="3986"/>
    <n v="11529"/>
    <n v="0.65426316245988381"/>
  </r>
  <r>
    <x v="0"/>
    <x v="19"/>
    <x v="0"/>
    <n v="5409"/>
    <n v="5551"/>
    <n v="7741"/>
    <n v="3219"/>
    <n v="10960"/>
    <n v="0.70629562043795624"/>
  </r>
  <r>
    <x v="0"/>
    <x v="20"/>
    <x v="0"/>
    <n v="5274"/>
    <n v="5366"/>
    <n v="9050"/>
    <n v="1591"/>
    <n v="10641"/>
    <n v="0.85048397706982426"/>
  </r>
  <r>
    <x v="0"/>
    <x v="21"/>
    <x v="1"/>
    <n v="5145"/>
    <n v="5256"/>
    <n v="8313"/>
    <n v="2087"/>
    <n v="10400"/>
    <n v="0.7993269230769231"/>
  </r>
  <r>
    <x v="0"/>
    <x v="22"/>
    <x v="1"/>
    <n v="4801"/>
    <n v="4871"/>
    <n v="7050"/>
    <n v="2622"/>
    <n v="9672"/>
    <n v="0.72890818858560791"/>
  </r>
  <r>
    <x v="0"/>
    <x v="23"/>
    <x v="0"/>
    <n v="4778"/>
    <n v="4682"/>
    <n v="3331"/>
    <n v="6129"/>
    <n v="9460"/>
    <n v="0.35211416490486258"/>
  </r>
  <r>
    <x v="0"/>
    <x v="24"/>
    <x v="1"/>
    <n v="4608"/>
    <n v="4632"/>
    <n v="4960"/>
    <n v="4279"/>
    <n v="9239"/>
    <n v="0.53685463794782984"/>
  </r>
  <r>
    <x v="0"/>
    <x v="25"/>
    <x v="1"/>
    <n v="4439"/>
    <n v="4537"/>
    <n v="5006"/>
    <n v="3970"/>
    <n v="8976"/>
    <n v="0.5577094474153298"/>
  </r>
  <r>
    <x v="0"/>
    <x v="26"/>
    <x v="0"/>
    <n v="3687"/>
    <n v="3771"/>
    <n v="5708"/>
    <n v="1750"/>
    <n v="7458"/>
    <n v="0.76535264145883619"/>
  </r>
  <r>
    <x v="0"/>
    <x v="27"/>
    <x v="3"/>
    <n v="3701"/>
    <n v="3658"/>
    <n v="5002"/>
    <n v="2357"/>
    <n v="7359"/>
    <n v="0.67971191738007886"/>
  </r>
  <r>
    <x v="0"/>
    <x v="28"/>
    <x v="0"/>
    <n v="3572"/>
    <n v="3663"/>
    <n v="6797"/>
    <n v="438"/>
    <n v="7235"/>
    <n v="0.93946095369730476"/>
  </r>
  <r>
    <x v="0"/>
    <x v="29"/>
    <x v="1"/>
    <n v="3212"/>
    <n v="3353"/>
    <n v="5997"/>
    <n v="568"/>
    <n v="6565"/>
    <n v="0.91348057882711353"/>
  </r>
  <r>
    <x v="0"/>
    <x v="30"/>
    <x v="2"/>
    <n v="2926"/>
    <n v="3011"/>
    <n v="3475"/>
    <n v="2462"/>
    <n v="5937"/>
    <n v="0.58531244736398857"/>
  </r>
  <r>
    <x v="0"/>
    <x v="31"/>
    <x v="0"/>
    <n v="2835"/>
    <n v="2635"/>
    <n v="702"/>
    <n v="4769"/>
    <n v="5471"/>
    <n v="0.12831292268323891"/>
  </r>
  <r>
    <x v="0"/>
    <x v="32"/>
    <x v="1"/>
    <n v="2315"/>
    <n v="2402"/>
    <n v="3022"/>
    <n v="1695"/>
    <n v="4717"/>
    <n v="0.64066143735425063"/>
  </r>
  <r>
    <x v="0"/>
    <x v="33"/>
    <x v="1"/>
    <n v="2237"/>
    <n v="2275"/>
    <n v="3035"/>
    <n v="1478"/>
    <n v="4513"/>
    <n v="0.67250166186572125"/>
  </r>
  <r>
    <x v="0"/>
    <x v="34"/>
    <x v="0"/>
    <n v="1846"/>
    <n v="1874"/>
    <n v="3035"/>
    <n v="684"/>
    <n v="3719"/>
    <n v="0.81607959128798069"/>
  </r>
  <r>
    <x v="0"/>
    <x v="35"/>
    <x v="1"/>
    <n v="1725"/>
    <n v="1824"/>
    <n v="2103"/>
    <n v="1447"/>
    <n v="3550"/>
    <n v="0.59239436619718311"/>
  </r>
  <r>
    <x v="0"/>
    <x v="36"/>
    <x v="0"/>
    <n v="1471"/>
    <n v="1459"/>
    <n v="1544"/>
    <n v="1386"/>
    <n v="2930"/>
    <n v="0.52696245733788394"/>
  </r>
  <r>
    <x v="0"/>
    <x v="37"/>
    <x v="1"/>
    <n v="1400"/>
    <n v="1464"/>
    <n v="1097"/>
    <n v="1767"/>
    <n v="2864"/>
    <n v="0.38303072625698326"/>
  </r>
  <r>
    <x v="0"/>
    <x v="38"/>
    <x v="0"/>
    <n v="1288"/>
    <n v="1310"/>
    <n v="1134"/>
    <n v="1464"/>
    <n v="2598"/>
    <n v="0.43648960739030024"/>
  </r>
  <r>
    <x v="0"/>
    <x v="39"/>
    <x v="0"/>
    <n v="1038"/>
    <n v="1070"/>
    <n v="1536"/>
    <n v="571"/>
    <n v="2107"/>
    <n v="0.72899857617465591"/>
  </r>
  <r>
    <x v="0"/>
    <x v="40"/>
    <x v="1"/>
    <n v="845"/>
    <n v="850"/>
    <n v="1020"/>
    <n v="675"/>
    <n v="1695"/>
    <n v="0.60176991150442483"/>
  </r>
  <r>
    <x v="0"/>
    <x v="41"/>
    <x v="0"/>
    <n v="784"/>
    <n v="813"/>
    <n v="469"/>
    <n v="1128"/>
    <n v="1597"/>
    <n v="0.29367564182842831"/>
  </r>
  <r>
    <x v="0"/>
    <x v="42"/>
    <x v="0"/>
    <n v="627"/>
    <n v="641"/>
    <n v="865"/>
    <n v="403"/>
    <n v="1268"/>
    <n v="0.68217665615141954"/>
  </r>
  <r>
    <x v="0"/>
    <x v="43"/>
    <x v="1"/>
    <n v="592"/>
    <n v="605"/>
    <n v="549"/>
    <n v="648"/>
    <n v="1197"/>
    <n v="0.45864661654135336"/>
  </r>
  <r>
    <x v="0"/>
    <x v="44"/>
    <x v="3"/>
    <n v="584"/>
    <n v="603"/>
    <n v="910"/>
    <n v="277"/>
    <n v="1187"/>
    <n v="0.76663858466722834"/>
  </r>
  <r>
    <x v="0"/>
    <x v="45"/>
    <x v="1"/>
    <n v="573"/>
    <n v="576"/>
    <n v="677"/>
    <n v="473"/>
    <n v="1150"/>
    <n v="0.58869565217391306"/>
  </r>
  <r>
    <x v="0"/>
    <x v="46"/>
    <x v="0"/>
    <n v="472"/>
    <n v="508"/>
    <n v="640"/>
    <n v="340"/>
    <n v="980"/>
    <n v="0.65306122448979587"/>
  </r>
  <r>
    <x v="0"/>
    <x v="47"/>
    <x v="1"/>
    <n v="338"/>
    <n v="353"/>
    <n v="206"/>
    <n v="485"/>
    <n v="691"/>
    <n v="0.29811866859623731"/>
  </r>
  <r>
    <x v="0"/>
    <x v="48"/>
    <x v="1"/>
    <n v="338"/>
    <n v="338"/>
    <n v="455"/>
    <n v="220"/>
    <n v="675"/>
    <n v="0.67407407407407405"/>
  </r>
  <r>
    <x v="0"/>
    <x v="49"/>
    <x v="0"/>
    <n v="308"/>
    <n v="321"/>
    <n v="107"/>
    <n v="522"/>
    <n v="629"/>
    <n v="0.17011128775834658"/>
  </r>
  <r>
    <x v="0"/>
    <x v="50"/>
    <x v="3"/>
    <n v="218"/>
    <n v="224"/>
    <n v="234"/>
    <n v="207"/>
    <n v="441"/>
    <n v="0.53061224489795922"/>
  </r>
  <r>
    <x v="0"/>
    <x v="51"/>
    <x v="3"/>
    <n v="195"/>
    <n v="223"/>
    <n v="165"/>
    <n v="253"/>
    <n v="418"/>
    <n v="0.39473684210526316"/>
  </r>
  <r>
    <x v="0"/>
    <x v="52"/>
    <x v="0"/>
    <n v="141"/>
    <n v="143"/>
    <n v="14"/>
    <n v="270"/>
    <n v="284"/>
    <n v="4.9295774647887321E-2"/>
  </r>
  <r>
    <x v="0"/>
    <x v="53"/>
    <x v="3"/>
    <n v="0"/>
    <n v="0"/>
    <n v="78"/>
    <n v="66"/>
    <n v="144"/>
    <n v="0.54166666666666663"/>
  </r>
  <r>
    <x v="0"/>
    <x v="54"/>
    <x v="1"/>
    <n v="0"/>
    <n v="0"/>
    <n v="32"/>
    <n v="44"/>
    <n v="76"/>
    <n v="0.42105263157894735"/>
  </r>
  <r>
    <x v="0"/>
    <x v="55"/>
    <x v="3"/>
    <n v="0"/>
    <n v="0"/>
    <n v="2"/>
    <n v="4"/>
    <n v="6"/>
    <n v="0.33333333333333331"/>
  </r>
  <r>
    <x v="1"/>
    <x v="56"/>
    <x v="1"/>
    <n v="136128"/>
    <n v="140091"/>
    <n v="63543"/>
    <n v="212675"/>
    <n v="276218"/>
    <n v="0.23004655742927688"/>
  </r>
  <r>
    <x v="1"/>
    <x v="57"/>
    <x v="4"/>
    <n v="82997"/>
    <n v="84991"/>
    <n v="32439"/>
    <n v="135549"/>
    <n v="167988"/>
    <n v="0.19310307879134223"/>
  </r>
  <r>
    <x v="1"/>
    <x v="58"/>
    <x v="3"/>
    <n v="48198"/>
    <n v="49168"/>
    <n v="25126"/>
    <n v="72239"/>
    <n v="97365"/>
    <n v="0.25805987777948958"/>
  </r>
  <r>
    <x v="1"/>
    <x v="59"/>
    <x v="3"/>
    <n v="20538"/>
    <n v="21026"/>
    <n v="10612"/>
    <n v="30952"/>
    <n v="41564"/>
    <n v="0.25531710133769608"/>
  </r>
  <r>
    <x v="1"/>
    <x v="60"/>
    <x v="3"/>
    <n v="17940"/>
    <n v="18637"/>
    <n v="3988"/>
    <n v="32589"/>
    <n v="36577"/>
    <n v="0.1090302649205785"/>
  </r>
  <r>
    <x v="1"/>
    <x v="61"/>
    <x v="0"/>
    <n v="15274"/>
    <n v="15583"/>
    <n v="7099"/>
    <n v="23758"/>
    <n v="30857"/>
    <n v="0.23006125028356614"/>
  </r>
  <r>
    <x v="1"/>
    <x v="62"/>
    <x v="3"/>
    <n v="12514"/>
    <n v="12716"/>
    <n v="6967"/>
    <n v="18262"/>
    <n v="25229"/>
    <n v="0.2761504617701851"/>
  </r>
  <r>
    <x v="1"/>
    <x v="63"/>
    <x v="3"/>
    <n v="11930"/>
    <n v="11776"/>
    <n v="3071"/>
    <n v="20636"/>
    <n v="23707"/>
    <n v="0.12953979837178892"/>
  </r>
  <r>
    <x v="1"/>
    <x v="64"/>
    <x v="3"/>
    <n v="7435"/>
    <n v="7584"/>
    <n v="2334"/>
    <n v="12684"/>
    <n v="15018"/>
    <n v="0.15541350379544547"/>
  </r>
  <r>
    <x v="1"/>
    <x v="65"/>
    <x v="3"/>
    <n v="6233"/>
    <n v="6178"/>
    <n v="4754"/>
    <n v="7656"/>
    <n v="12410"/>
    <n v="0.38307816277195811"/>
  </r>
  <r>
    <x v="1"/>
    <x v="66"/>
    <x v="3"/>
    <n v="5593"/>
    <n v="5567"/>
    <n v="2512"/>
    <n v="8648"/>
    <n v="11160"/>
    <n v="0.22508960573476702"/>
  </r>
  <r>
    <x v="1"/>
    <x v="67"/>
    <x v="3"/>
    <n v="5593"/>
    <n v="5497"/>
    <n v="6648"/>
    <n v="4442"/>
    <n v="11090"/>
    <n v="0.59945897204688914"/>
  </r>
  <r>
    <x v="1"/>
    <x v="68"/>
    <x v="3"/>
    <n v="4253"/>
    <n v="4112"/>
    <n v="2968"/>
    <n v="5396"/>
    <n v="8364"/>
    <n v="0.35485413677666189"/>
  </r>
  <r>
    <x v="1"/>
    <x v="69"/>
    <x v="3"/>
    <n v="4049"/>
    <n v="4093"/>
    <n v="2935"/>
    <n v="5207"/>
    <n v="8142"/>
    <n v="0.36047654139032181"/>
  </r>
  <r>
    <x v="1"/>
    <x v="70"/>
    <x v="3"/>
    <n v="3973"/>
    <n v="4114"/>
    <n v="5318"/>
    <n v="2769"/>
    <n v="8087"/>
    <n v="0.65759861506120931"/>
  </r>
  <r>
    <x v="1"/>
    <x v="71"/>
    <x v="3"/>
    <n v="3183"/>
    <n v="3132"/>
    <n v="3394"/>
    <n v="2922"/>
    <n v="6316"/>
    <n v="0.5373654211526282"/>
  </r>
  <r>
    <x v="1"/>
    <x v="72"/>
    <x v="3"/>
    <n v="3019"/>
    <n v="3135"/>
    <n v="3304"/>
    <n v="2850"/>
    <n v="6154"/>
    <n v="0.53688657783555416"/>
  </r>
  <r>
    <x v="1"/>
    <x v="73"/>
    <x v="3"/>
    <n v="2702"/>
    <n v="2657"/>
    <n v="2398"/>
    <n v="2961"/>
    <n v="5359"/>
    <n v="0.44747154319835791"/>
  </r>
  <r>
    <x v="1"/>
    <x v="74"/>
    <x v="3"/>
    <n v="2455"/>
    <n v="2483"/>
    <n v="1768"/>
    <n v="3170"/>
    <n v="4938"/>
    <n v="0.35803969218307008"/>
  </r>
  <r>
    <x v="1"/>
    <x v="75"/>
    <x v="3"/>
    <n v="1994"/>
    <n v="1939"/>
    <n v="1914"/>
    <n v="2019"/>
    <n v="3933"/>
    <n v="0.48665141113653698"/>
  </r>
  <r>
    <x v="1"/>
    <x v="76"/>
    <x v="3"/>
    <n v="1851"/>
    <n v="1988"/>
    <n v="965"/>
    <n v="2874"/>
    <n v="3839"/>
    <n v="0.25136754363115393"/>
  </r>
  <r>
    <x v="1"/>
    <x v="77"/>
    <x v="3"/>
    <n v="1607"/>
    <n v="1706"/>
    <n v="294"/>
    <n v="3019"/>
    <n v="3313"/>
    <n v="8.8741322064594022E-2"/>
  </r>
  <r>
    <x v="1"/>
    <x v="78"/>
    <x v="3"/>
    <n v="1419"/>
    <n v="1393"/>
    <n v="1200"/>
    <n v="1611"/>
    <n v="2811"/>
    <n v="0.42689434364994666"/>
  </r>
  <r>
    <x v="1"/>
    <x v="79"/>
    <x v="1"/>
    <n v="1270"/>
    <n v="1291"/>
    <n v="1137"/>
    <n v="1424"/>
    <n v="2561"/>
    <n v="0.44396720031237796"/>
  </r>
  <r>
    <x v="1"/>
    <x v="80"/>
    <x v="1"/>
    <n v="641"/>
    <n v="647"/>
    <n v="341"/>
    <n v="948"/>
    <n v="1289"/>
    <n v="0.26454615981380913"/>
  </r>
  <r>
    <x v="1"/>
    <x v="81"/>
    <x v="1"/>
    <n v="422"/>
    <n v="433"/>
    <n v="533"/>
    <n v="322"/>
    <n v="855"/>
    <n v="0.62339181286549705"/>
  </r>
  <r>
    <x v="1"/>
    <x v="82"/>
    <x v="3"/>
    <n v="220"/>
    <n v="230"/>
    <n v="1"/>
    <n v="448"/>
    <n v="449"/>
    <n v="2.2271714922048997E-3"/>
  </r>
  <r>
    <x v="1"/>
    <x v="83"/>
    <x v="1"/>
    <n v="206"/>
    <n v="210"/>
    <n v="201"/>
    <n v="214"/>
    <n v="415"/>
    <n v="0.48433734939759038"/>
  </r>
  <r>
    <x v="1"/>
    <x v="84"/>
    <x v="1"/>
    <n v="190"/>
    <n v="202"/>
    <n v="21"/>
    <n v="371"/>
    <n v="392"/>
    <n v="5.3571428571428568E-2"/>
  </r>
  <r>
    <x v="1"/>
    <x v="85"/>
    <x v="1"/>
    <n v="148"/>
    <n v="153"/>
    <n v="36"/>
    <n v="265"/>
    <n v="301"/>
    <n v="0.11960132890365449"/>
  </r>
  <r>
    <x v="1"/>
    <x v="86"/>
    <x v="1"/>
    <n v="130"/>
    <n v="139"/>
    <n v="136"/>
    <n v="133"/>
    <n v="269"/>
    <n v="0.50557620817843862"/>
  </r>
  <r>
    <x v="1"/>
    <x v="87"/>
    <x v="1"/>
    <n v="119"/>
    <n v="116"/>
    <n v="126"/>
    <n v="109"/>
    <n v="235"/>
    <n v="0.53617021276595744"/>
  </r>
  <r>
    <x v="1"/>
    <x v="88"/>
    <x v="2"/>
    <n v="104"/>
    <n v="111"/>
    <n v="65"/>
    <n v="150"/>
    <n v="215"/>
    <n v="0.30232558139534882"/>
  </r>
  <r>
    <x v="1"/>
    <x v="89"/>
    <x v="0"/>
    <n v="0"/>
    <n v="0"/>
    <n v="39"/>
    <n v="135"/>
    <n v="174"/>
    <n v="0.22413793103448276"/>
  </r>
  <r>
    <x v="1"/>
    <x v="90"/>
    <x v="3"/>
    <n v="0"/>
    <n v="0"/>
    <n v="95"/>
    <n v="57"/>
    <n v="152"/>
    <n v="0.625"/>
  </r>
  <r>
    <x v="1"/>
    <x v="91"/>
    <x v="3"/>
    <n v="0"/>
    <n v="0"/>
    <n v="53"/>
    <n v="60"/>
    <n v="113"/>
    <n v="0.46902654867256638"/>
  </r>
  <r>
    <x v="1"/>
    <x v="92"/>
    <x v="1"/>
    <n v="0"/>
    <n v="0"/>
    <n v="51"/>
    <n v="43"/>
    <n v="94"/>
    <n v="0.54255319148936165"/>
  </r>
  <r>
    <x v="1"/>
    <x v="93"/>
    <x v="1"/>
    <n v="0"/>
    <n v="0"/>
    <n v="58"/>
    <n v="35"/>
    <n v="93"/>
    <n v="0.62365591397849462"/>
  </r>
  <r>
    <x v="1"/>
    <x v="94"/>
    <x v="1"/>
    <n v="0"/>
    <n v="0"/>
    <n v="21"/>
    <n v="50"/>
    <n v="71"/>
    <n v="0.29577464788732394"/>
  </r>
  <r>
    <x v="1"/>
    <x v="95"/>
    <x v="1"/>
    <n v="0"/>
    <n v="0"/>
    <n v="43"/>
    <n v="25"/>
    <n v="68"/>
    <n v="0.63235294117647056"/>
  </r>
  <r>
    <x v="1"/>
    <x v="96"/>
    <x v="1"/>
    <n v="0"/>
    <n v="0"/>
    <n v="0"/>
    <n v="64"/>
    <n v="64"/>
    <n v="0"/>
  </r>
  <r>
    <x v="1"/>
    <x v="97"/>
    <x v="1"/>
    <n v="0"/>
    <n v="0"/>
    <n v="10"/>
    <n v="46"/>
    <n v="56"/>
    <n v="0.17857142857142858"/>
  </r>
  <r>
    <x v="1"/>
    <x v="98"/>
    <x v="0"/>
    <n v="0"/>
    <n v="0"/>
    <n v="26"/>
    <n v="13"/>
    <n v="39"/>
    <n v="0.66666666666666663"/>
  </r>
  <r>
    <x v="1"/>
    <x v="99"/>
    <x v="1"/>
    <n v="0"/>
    <n v="0"/>
    <n v="0"/>
    <n v="37"/>
    <n v="37"/>
    <n v="0"/>
  </r>
  <r>
    <x v="1"/>
    <x v="100"/>
    <x v="1"/>
    <n v="0"/>
    <n v="0"/>
    <n v="8"/>
    <n v="12"/>
    <n v="20"/>
    <n v="0.4"/>
  </r>
  <r>
    <x v="1"/>
    <x v="101"/>
    <x v="0"/>
    <n v="0"/>
    <n v="0"/>
    <n v="9"/>
    <n v="7"/>
    <n v="16"/>
    <n v="0.5625"/>
  </r>
  <r>
    <x v="1"/>
    <x v="102"/>
    <x v="1"/>
    <n v="0"/>
    <n v="0"/>
    <n v="9"/>
    <n v="2"/>
    <n v="11"/>
    <n v="0.81818181818181823"/>
  </r>
  <r>
    <x v="1"/>
    <x v="103"/>
    <x v="1"/>
    <n v="0"/>
    <n v="0"/>
    <n v="7"/>
    <n v="1"/>
    <n v="8"/>
    <n v="0.875"/>
  </r>
  <r>
    <x v="1"/>
    <x v="104"/>
    <x v="3"/>
    <n v="0"/>
    <n v="0"/>
    <n v="1"/>
    <n v="6"/>
    <n v="7"/>
    <n v="0.14285714285714285"/>
  </r>
  <r>
    <x v="1"/>
    <x v="105"/>
    <x v="1"/>
    <n v="0"/>
    <n v="0"/>
    <n v="0"/>
    <n v="2"/>
    <n v="2"/>
    <n v="0"/>
  </r>
  <r>
    <x v="2"/>
    <x v="106"/>
    <x v="5"/>
    <n v="655632"/>
    <n v="618475"/>
    <n v="843136"/>
    <n v="430971"/>
    <n v="1274107"/>
    <n v="0.661746619396958"/>
  </r>
  <r>
    <x v="2"/>
    <x v="107"/>
    <x v="1"/>
    <n v="515255"/>
    <n v="482801"/>
    <n v="717585"/>
    <n v="280471"/>
    <n v="998056"/>
    <n v="0.71898270237341388"/>
  </r>
  <r>
    <x v="2"/>
    <x v="108"/>
    <x v="1"/>
    <n v="104403"/>
    <n v="104852"/>
    <n v="127231"/>
    <n v="82024"/>
    <n v="209255"/>
    <n v="0.60801892427898974"/>
  </r>
  <r>
    <x v="2"/>
    <x v="109"/>
    <x v="0"/>
    <n v="78632"/>
    <n v="73698"/>
    <n v="96764"/>
    <n v="55567"/>
    <n v="152331"/>
    <n v="0.63522198370653382"/>
  </r>
  <r>
    <x v="2"/>
    <x v="110"/>
    <x v="0"/>
    <n v="65001"/>
    <n v="61947"/>
    <n v="100839"/>
    <n v="26109"/>
    <n v="126948"/>
    <n v="0.79433311277058327"/>
  </r>
  <r>
    <x v="2"/>
    <x v="111"/>
    <x v="6"/>
    <n v="61997"/>
    <n v="64508"/>
    <n v="26930"/>
    <n v="99575"/>
    <n v="126505"/>
    <n v="0.21287696138492548"/>
  </r>
  <r>
    <x v="2"/>
    <x v="112"/>
    <x v="1"/>
    <n v="38847"/>
    <n v="39858"/>
    <n v="63223"/>
    <n v="15482"/>
    <n v="78705"/>
    <n v="0.80329076932850518"/>
  </r>
  <r>
    <x v="2"/>
    <x v="113"/>
    <x v="3"/>
    <n v="37558"/>
    <n v="36896"/>
    <n v="31514"/>
    <n v="42940"/>
    <n v="74454"/>
    <n v="0.42326805812985197"/>
  </r>
  <r>
    <x v="2"/>
    <x v="114"/>
    <x v="1"/>
    <n v="33886"/>
    <n v="32910"/>
    <n v="26001"/>
    <n v="40795"/>
    <n v="66796"/>
    <n v="0.38925983591831848"/>
  </r>
  <r>
    <x v="2"/>
    <x v="115"/>
    <x v="0"/>
    <n v="33110"/>
    <n v="32436"/>
    <n v="16994"/>
    <n v="48552"/>
    <n v="65546"/>
    <n v="0.25926830012510299"/>
  </r>
  <r>
    <x v="2"/>
    <x v="116"/>
    <x v="5"/>
    <n v="30374"/>
    <n v="30482"/>
    <n v="47926"/>
    <n v="12930"/>
    <n v="60856"/>
    <n v="0.78753122124359143"/>
  </r>
  <r>
    <x v="2"/>
    <x v="117"/>
    <x v="1"/>
    <n v="23437"/>
    <n v="23042"/>
    <n v="6897"/>
    <n v="39583"/>
    <n v="46480"/>
    <n v="0.14838640275387263"/>
  </r>
  <r>
    <x v="2"/>
    <x v="118"/>
    <x v="0"/>
    <n v="22426"/>
    <n v="22633"/>
    <n v="32754"/>
    <n v="12305"/>
    <n v="45059"/>
    <n v="0.72691360216604894"/>
  </r>
  <r>
    <x v="2"/>
    <x v="119"/>
    <x v="7"/>
    <n v="11887"/>
    <n v="12054"/>
    <n v="13853"/>
    <n v="10089"/>
    <n v="23942"/>
    <n v="0.57860663269568124"/>
  </r>
  <r>
    <x v="2"/>
    <x v="120"/>
    <x v="1"/>
    <n v="11882"/>
    <n v="11820"/>
    <n v="8890"/>
    <n v="14812"/>
    <n v="23702"/>
    <n v="0.37507383343177791"/>
  </r>
  <r>
    <x v="2"/>
    <x v="121"/>
    <x v="1"/>
    <n v="11848"/>
    <n v="11538"/>
    <n v="20684"/>
    <n v="2701"/>
    <n v="23385"/>
    <n v="0.88449861022022669"/>
  </r>
  <r>
    <x v="2"/>
    <x v="122"/>
    <x v="0"/>
    <n v="11419"/>
    <n v="11031"/>
    <n v="5309"/>
    <n v="17141"/>
    <n v="22450"/>
    <n v="0.23648106904231625"/>
  </r>
  <r>
    <x v="2"/>
    <x v="123"/>
    <x v="0"/>
    <n v="11251"/>
    <n v="10672"/>
    <n v="17217"/>
    <n v="4707"/>
    <n v="21924"/>
    <n v="0.78530377668308704"/>
  </r>
  <r>
    <x v="2"/>
    <x v="124"/>
    <x v="5"/>
    <n v="11065"/>
    <n v="10765"/>
    <n v="9495"/>
    <n v="12335"/>
    <n v="21830"/>
    <n v="0.43495190105359599"/>
  </r>
  <r>
    <x v="2"/>
    <x v="125"/>
    <x v="0"/>
    <n v="11566"/>
    <n v="9333"/>
    <n v="3106"/>
    <n v="17793"/>
    <n v="20899"/>
    <n v="0.14861955117469736"/>
  </r>
  <r>
    <x v="2"/>
    <x v="126"/>
    <x v="1"/>
    <n v="9227"/>
    <n v="9412"/>
    <n v="14305"/>
    <n v="4334"/>
    <n v="18639"/>
    <n v="0.76747679596544882"/>
  </r>
  <r>
    <x v="2"/>
    <x v="127"/>
    <x v="0"/>
    <n v="8809"/>
    <n v="8679"/>
    <n v="11007"/>
    <n v="6481"/>
    <n v="17488"/>
    <n v="0.62940301921317476"/>
  </r>
  <r>
    <x v="2"/>
    <x v="128"/>
    <x v="7"/>
    <n v="7917"/>
    <n v="8352"/>
    <n v="6303"/>
    <n v="9966"/>
    <n v="16269"/>
    <n v="0.38742393509127787"/>
  </r>
  <r>
    <x v="2"/>
    <x v="129"/>
    <x v="0"/>
    <n v="7943"/>
    <n v="7782"/>
    <n v="7231"/>
    <n v="8494"/>
    <n v="15725"/>
    <n v="0.45984101748807632"/>
  </r>
  <r>
    <x v="2"/>
    <x v="130"/>
    <x v="1"/>
    <n v="5305"/>
    <n v="5641"/>
    <n v="8447"/>
    <n v="2498"/>
    <n v="10945"/>
    <n v="0.77176793056190041"/>
  </r>
  <r>
    <x v="2"/>
    <x v="131"/>
    <x v="7"/>
    <n v="3770"/>
    <n v="3927"/>
    <n v="3314"/>
    <n v="4383"/>
    <n v="7697"/>
    <n v="0.43055736001039369"/>
  </r>
  <r>
    <x v="2"/>
    <x v="132"/>
    <x v="7"/>
    <n v="3040"/>
    <n v="3064"/>
    <n v="4107"/>
    <n v="1997"/>
    <n v="6104"/>
    <n v="0.67283748361730011"/>
  </r>
  <r>
    <x v="2"/>
    <x v="133"/>
    <x v="1"/>
    <n v="3026"/>
    <n v="3075"/>
    <n v="544"/>
    <n v="5557"/>
    <n v="6101"/>
    <n v="8.9165710539255857E-2"/>
  </r>
  <r>
    <x v="2"/>
    <x v="134"/>
    <x v="1"/>
    <n v="2668"/>
    <n v="2629"/>
    <n v="4085"/>
    <n v="1212"/>
    <n v="5297"/>
    <n v="0.77119124032471209"/>
  </r>
  <r>
    <x v="2"/>
    <x v="135"/>
    <x v="1"/>
    <n v="2392"/>
    <n v="2613"/>
    <n v="1991"/>
    <n v="3015"/>
    <n v="5006"/>
    <n v="0.39772273272073511"/>
  </r>
  <r>
    <x v="2"/>
    <x v="136"/>
    <x v="0"/>
    <n v="2519"/>
    <n v="2303"/>
    <n v="1272"/>
    <n v="3551"/>
    <n v="4823"/>
    <n v="0.26373626373626374"/>
  </r>
  <r>
    <x v="2"/>
    <x v="137"/>
    <x v="7"/>
    <n v="2289"/>
    <n v="2380"/>
    <n v="2810"/>
    <n v="1859"/>
    <n v="4669"/>
    <n v="0.60184193617476978"/>
  </r>
  <r>
    <x v="2"/>
    <x v="138"/>
    <x v="7"/>
    <n v="2169"/>
    <n v="2215"/>
    <n v="2395"/>
    <n v="1989"/>
    <n v="4384"/>
    <n v="0.54630474452554745"/>
  </r>
  <r>
    <x v="2"/>
    <x v="139"/>
    <x v="7"/>
    <n v="1714"/>
    <n v="1811"/>
    <n v="1069"/>
    <n v="2456"/>
    <n v="3525"/>
    <n v="0.30326241134751775"/>
  </r>
  <r>
    <x v="2"/>
    <x v="140"/>
    <x v="1"/>
    <n v="1774"/>
    <n v="1748"/>
    <n v="0"/>
    <n v="3522"/>
    <n v="3522"/>
    <n v="0"/>
  </r>
  <r>
    <x v="2"/>
    <x v="141"/>
    <x v="1"/>
    <n v="1582"/>
    <n v="1654"/>
    <n v="347"/>
    <n v="2889"/>
    <n v="3236"/>
    <n v="0.10723114956736712"/>
  </r>
  <r>
    <x v="2"/>
    <x v="142"/>
    <x v="0"/>
    <n v="1314"/>
    <n v="1307"/>
    <n v="970"/>
    <n v="1650"/>
    <n v="2620"/>
    <n v="0.37022900763358779"/>
  </r>
  <r>
    <x v="2"/>
    <x v="143"/>
    <x v="0"/>
    <n v="1305"/>
    <n v="1155"/>
    <n v="437"/>
    <n v="2023"/>
    <n v="2460"/>
    <n v="0.17764227642276423"/>
  </r>
  <r>
    <x v="2"/>
    <x v="144"/>
    <x v="0"/>
    <n v="1521"/>
    <n v="876"/>
    <n v="348"/>
    <n v="2049"/>
    <n v="2397"/>
    <n v="0.14518147684605756"/>
  </r>
  <r>
    <x v="2"/>
    <x v="145"/>
    <x v="0"/>
    <n v="1042"/>
    <n v="1022"/>
    <n v="1921"/>
    <n v="142"/>
    <n v="2063"/>
    <n v="0.93116820164808534"/>
  </r>
  <r>
    <x v="2"/>
    <x v="146"/>
    <x v="1"/>
    <n v="991"/>
    <n v="906"/>
    <n v="48"/>
    <n v="1849"/>
    <n v="1897"/>
    <n v="2.5303110173958882E-2"/>
  </r>
  <r>
    <x v="2"/>
    <x v="147"/>
    <x v="0"/>
    <n v="830"/>
    <n v="829"/>
    <n v="438"/>
    <n v="1222"/>
    <n v="1660"/>
    <n v="0.26385542168674697"/>
  </r>
  <r>
    <x v="2"/>
    <x v="148"/>
    <x v="0"/>
    <n v="544"/>
    <n v="533"/>
    <n v="59"/>
    <n v="1018"/>
    <n v="1077"/>
    <n v="5.4781801299907153E-2"/>
  </r>
  <r>
    <x v="2"/>
    <x v="149"/>
    <x v="1"/>
    <n v="448"/>
    <n v="423"/>
    <n v="806"/>
    <n v="65"/>
    <n v="871"/>
    <n v="0.92537313432835822"/>
  </r>
  <r>
    <x v="2"/>
    <x v="150"/>
    <x v="0"/>
    <n v="389"/>
    <n v="390"/>
    <n v="341"/>
    <n v="438"/>
    <n v="779"/>
    <n v="0.43774069319640563"/>
  </r>
  <r>
    <x v="2"/>
    <x v="151"/>
    <x v="0"/>
    <n v="346"/>
    <n v="261"/>
    <n v="49"/>
    <n v="557"/>
    <n v="606"/>
    <n v="8.0858085808580851E-2"/>
  </r>
  <r>
    <x v="2"/>
    <x v="152"/>
    <x v="1"/>
    <n v="385"/>
    <n v="204"/>
    <n v="46"/>
    <n v="544"/>
    <n v="590"/>
    <n v="7.796610169491526E-2"/>
  </r>
  <r>
    <x v="2"/>
    <x v="153"/>
    <x v="1"/>
    <n v="168"/>
    <n v="153"/>
    <n v="92"/>
    <n v="230"/>
    <n v="322"/>
    <n v="0.2857142857142857"/>
  </r>
  <r>
    <x v="2"/>
    <x v="154"/>
    <x v="1"/>
    <n v="143"/>
    <n v="135"/>
    <n v="200"/>
    <n v="78"/>
    <n v="278"/>
    <n v="0.71942446043165464"/>
  </r>
  <r>
    <x v="3"/>
    <x v="155"/>
    <x v="7"/>
    <n v="68827"/>
    <n v="78368"/>
    <n v="33375"/>
    <n v="113821"/>
    <n v="147196"/>
    <n v="0.22673849832875895"/>
  </r>
  <r>
    <x v="3"/>
    <x v="156"/>
    <x v="2"/>
    <n v="40197"/>
    <n v="41980"/>
    <n v="10411"/>
    <n v="71767"/>
    <n v="82178"/>
    <n v="0.12668840808975637"/>
  </r>
  <r>
    <x v="3"/>
    <x v="157"/>
    <x v="1"/>
    <n v="28947"/>
    <n v="30027"/>
    <n v="6335"/>
    <n v="52639"/>
    <n v="58974"/>
    <n v="0.1074202190795944"/>
  </r>
  <r>
    <x v="3"/>
    <x v="158"/>
    <x v="0"/>
    <n v="28705"/>
    <n v="30181"/>
    <n v="14495"/>
    <n v="44391"/>
    <n v="58886"/>
    <n v="0.24615358489284381"/>
  </r>
  <r>
    <x v="3"/>
    <x v="159"/>
    <x v="1"/>
    <n v="27830"/>
    <n v="29513"/>
    <n v="18969"/>
    <n v="38374"/>
    <n v="57343"/>
    <n v="0.33079887693354026"/>
  </r>
  <r>
    <x v="3"/>
    <x v="160"/>
    <x v="7"/>
    <n v="23583"/>
    <n v="27075"/>
    <n v="14166"/>
    <n v="36492"/>
    <n v="50658"/>
    <n v="0.2796399384105176"/>
  </r>
  <r>
    <x v="3"/>
    <x v="161"/>
    <x v="3"/>
    <n v="19383"/>
    <n v="20250"/>
    <n v="8962"/>
    <n v="30672"/>
    <n v="39634"/>
    <n v="0.22611898874703537"/>
  </r>
  <r>
    <x v="3"/>
    <x v="162"/>
    <x v="1"/>
    <n v="18832"/>
    <n v="19909"/>
    <n v="13492"/>
    <n v="25248"/>
    <n v="38740"/>
    <n v="0.34827052142488385"/>
  </r>
  <r>
    <x v="3"/>
    <x v="163"/>
    <x v="0"/>
    <n v="11002"/>
    <n v="11400"/>
    <n v="9469"/>
    <n v="12933"/>
    <n v="22402"/>
    <n v="0.42268547451120436"/>
  </r>
  <r>
    <x v="3"/>
    <x v="164"/>
    <x v="1"/>
    <n v="7790"/>
    <n v="7945"/>
    <n v="1687"/>
    <n v="14048"/>
    <n v="15735"/>
    <n v="0.10721321893867175"/>
  </r>
  <r>
    <x v="3"/>
    <x v="165"/>
    <x v="1"/>
    <n v="5286"/>
    <n v="5351"/>
    <n v="4341"/>
    <n v="6296"/>
    <n v="10637"/>
    <n v="0.4081037886622168"/>
  </r>
  <r>
    <x v="3"/>
    <x v="166"/>
    <x v="1"/>
    <n v="5230"/>
    <n v="5396"/>
    <n v="4259"/>
    <n v="6367"/>
    <n v="10626"/>
    <n v="0.40080933559194426"/>
  </r>
  <r>
    <x v="3"/>
    <x v="167"/>
    <x v="0"/>
    <n v="5181"/>
    <n v="5398"/>
    <n v="317"/>
    <n v="10262"/>
    <n v="10579"/>
    <n v="2.9965025049626618E-2"/>
  </r>
  <r>
    <x v="3"/>
    <x v="168"/>
    <x v="0"/>
    <n v="4826"/>
    <n v="5449"/>
    <n v="2698"/>
    <n v="7576"/>
    <n v="10274"/>
    <n v="0.26260463305431186"/>
  </r>
  <r>
    <x v="3"/>
    <x v="169"/>
    <x v="1"/>
    <n v="4997"/>
    <n v="5266"/>
    <n v="3480"/>
    <n v="6782"/>
    <n v="10262"/>
    <n v="0.33911518222568698"/>
  </r>
  <r>
    <x v="3"/>
    <x v="170"/>
    <x v="0"/>
    <n v="4972"/>
    <n v="5180"/>
    <n v="276"/>
    <n v="9876"/>
    <n v="10152"/>
    <n v="2.7186761229314422E-2"/>
  </r>
  <r>
    <x v="3"/>
    <x v="171"/>
    <x v="1"/>
    <n v="4816"/>
    <n v="5259"/>
    <n v="3379"/>
    <n v="6696"/>
    <n v="10075"/>
    <n v="0.33538461538461539"/>
  </r>
  <r>
    <x v="3"/>
    <x v="172"/>
    <x v="4"/>
    <n v="4750"/>
    <n v="5123"/>
    <n v="6171"/>
    <n v="3703"/>
    <n v="9874"/>
    <n v="0.62497468098035247"/>
  </r>
  <r>
    <x v="3"/>
    <x v="173"/>
    <x v="1"/>
    <n v="4408"/>
    <n v="4484"/>
    <n v="1487"/>
    <n v="7405"/>
    <n v="8892"/>
    <n v="0.1672289698605488"/>
  </r>
  <r>
    <x v="3"/>
    <x v="174"/>
    <x v="1"/>
    <n v="4031"/>
    <n v="4249"/>
    <n v="2508"/>
    <n v="5771"/>
    <n v="8279"/>
    <n v="0.30293513709385189"/>
  </r>
  <r>
    <x v="3"/>
    <x v="175"/>
    <x v="1"/>
    <n v="4029"/>
    <n v="4148"/>
    <n v="2895"/>
    <n v="5281"/>
    <n v="8176"/>
    <n v="0.35408512720156554"/>
  </r>
  <r>
    <x v="3"/>
    <x v="176"/>
    <x v="1"/>
    <n v="3631"/>
    <n v="3714"/>
    <n v="2772"/>
    <n v="4573"/>
    <n v="7345"/>
    <n v="0.37739959155888358"/>
  </r>
  <r>
    <x v="3"/>
    <x v="177"/>
    <x v="0"/>
    <n v="2622"/>
    <n v="2759"/>
    <n v="2118"/>
    <n v="3263"/>
    <n v="5381"/>
    <n v="0.39360713622003346"/>
  </r>
  <r>
    <x v="3"/>
    <x v="178"/>
    <x v="1"/>
    <n v="2612"/>
    <n v="2671"/>
    <n v="759"/>
    <n v="4523"/>
    <n v="5282"/>
    <n v="0.14369556985990156"/>
  </r>
  <r>
    <x v="3"/>
    <x v="179"/>
    <x v="1"/>
    <n v="2518"/>
    <n v="2647"/>
    <n v="1827"/>
    <n v="3338"/>
    <n v="5165"/>
    <n v="0.35372700871248791"/>
  </r>
  <r>
    <x v="3"/>
    <x v="180"/>
    <x v="1"/>
    <n v="2164"/>
    <n v="2313"/>
    <n v="1910"/>
    <n v="2567"/>
    <n v="4477"/>
    <n v="0.42662497207951755"/>
  </r>
  <r>
    <x v="3"/>
    <x v="181"/>
    <x v="1"/>
    <n v="2201"/>
    <n v="2241"/>
    <n v="1156"/>
    <n v="3286"/>
    <n v="4442"/>
    <n v="0.26024313372354796"/>
  </r>
  <r>
    <x v="3"/>
    <x v="182"/>
    <x v="0"/>
    <n v="2096"/>
    <n v="2283"/>
    <n v="1995"/>
    <n v="2384"/>
    <n v="4379"/>
    <n v="0.45558346654487325"/>
  </r>
  <r>
    <x v="3"/>
    <x v="183"/>
    <x v="0"/>
    <n v="1899"/>
    <n v="1939"/>
    <n v="2198"/>
    <n v="1640"/>
    <n v="3838"/>
    <n v="0.57269411151641481"/>
  </r>
  <r>
    <x v="3"/>
    <x v="184"/>
    <x v="1"/>
    <n v="1839"/>
    <n v="1866"/>
    <n v="1544"/>
    <n v="2161"/>
    <n v="3705"/>
    <n v="0.4167341430499325"/>
  </r>
  <r>
    <x v="3"/>
    <x v="185"/>
    <x v="7"/>
    <n v="1738"/>
    <n v="1944"/>
    <n v="953"/>
    <n v="2729"/>
    <n v="3682"/>
    <n v="0.25882672460619227"/>
  </r>
  <r>
    <x v="3"/>
    <x v="186"/>
    <x v="1"/>
    <n v="1592"/>
    <n v="1521"/>
    <n v="1907"/>
    <n v="1206"/>
    <n v="3113"/>
    <n v="0.6125923546418246"/>
  </r>
  <r>
    <x v="3"/>
    <x v="187"/>
    <x v="7"/>
    <n v="1086"/>
    <n v="1303"/>
    <n v="622"/>
    <n v="1768"/>
    <n v="2390"/>
    <n v="0.26025104602510463"/>
  </r>
  <r>
    <x v="3"/>
    <x v="188"/>
    <x v="1"/>
    <n v="1005"/>
    <n v="1006"/>
    <n v="773"/>
    <n v="1238"/>
    <n v="2011"/>
    <n v="0.38438587767279958"/>
  </r>
  <r>
    <x v="3"/>
    <x v="189"/>
    <x v="1"/>
    <n v="966"/>
    <n v="1023"/>
    <n v="948"/>
    <n v="1041"/>
    <n v="1989"/>
    <n v="0.47662141779788841"/>
  </r>
  <r>
    <x v="3"/>
    <x v="190"/>
    <x v="1"/>
    <n v="664"/>
    <n v="748"/>
    <n v="367"/>
    <n v="1045"/>
    <n v="1412"/>
    <n v="0.25991501416430596"/>
  </r>
  <r>
    <x v="3"/>
    <x v="191"/>
    <x v="0"/>
    <n v="209"/>
    <n v="217"/>
    <n v="40"/>
    <n v="386"/>
    <n v="426"/>
    <n v="9.3896713615023469E-2"/>
  </r>
  <r>
    <x v="3"/>
    <x v="192"/>
    <x v="1"/>
    <n v="191"/>
    <n v="195"/>
    <n v="38"/>
    <n v="348"/>
    <n v="386"/>
    <n v="9.8445595854922283E-2"/>
  </r>
  <r>
    <x v="3"/>
    <x v="193"/>
    <x v="1"/>
    <n v="140"/>
    <n v="139"/>
    <n v="22"/>
    <n v="256"/>
    <n v="278"/>
    <n v="7.9136690647482008E-2"/>
  </r>
  <r>
    <x v="3"/>
    <x v="194"/>
    <x v="0"/>
    <n v="0"/>
    <n v="0"/>
    <n v="4"/>
    <n v="71"/>
    <n v="75"/>
    <n v="5.3333333333333337E-2"/>
  </r>
  <r>
    <x v="3"/>
    <x v="195"/>
    <x v="0"/>
    <n v="0"/>
    <n v="0"/>
    <n v="28"/>
    <n v="15"/>
    <n v="43"/>
    <n v="0.65116279069767447"/>
  </r>
  <r>
    <x v="3"/>
    <x v="196"/>
    <x v="1"/>
    <n v="0"/>
    <n v="0"/>
    <n v="26"/>
    <n v="7"/>
    <n v="33"/>
    <n v="0.78787878787878785"/>
  </r>
  <r>
    <x v="3"/>
    <x v="197"/>
    <x v="0"/>
    <n v="0"/>
    <n v="0"/>
    <n v="0"/>
    <n v="33"/>
    <n v="33"/>
    <n v="0"/>
  </r>
  <r>
    <x v="3"/>
    <x v="198"/>
    <x v="0"/>
    <n v="0"/>
    <n v="0"/>
    <n v="1"/>
    <n v="25"/>
    <n v="26"/>
    <n v="3.8461538461538464E-2"/>
  </r>
  <r>
    <x v="3"/>
    <x v="199"/>
    <x v="1"/>
    <n v="0"/>
    <n v="0"/>
    <n v="0"/>
    <n v="25"/>
    <n v="25"/>
    <n v="0"/>
  </r>
  <r>
    <x v="4"/>
    <x v="200"/>
    <x v="1"/>
    <n v="9288"/>
    <n v="9413"/>
    <n v="2863"/>
    <n v="15838"/>
    <n v="18701"/>
    <n v="0.15309341746430671"/>
  </r>
  <r>
    <x v="4"/>
    <x v="201"/>
    <x v="3"/>
    <n v="2423"/>
    <n v="2279"/>
    <n v="3897"/>
    <n v="806"/>
    <n v="4703"/>
    <n v="0.82862002976823301"/>
  </r>
  <r>
    <x v="4"/>
    <x v="202"/>
    <x v="0"/>
    <n v="1886"/>
    <n v="1942"/>
    <n v="509"/>
    <n v="3320"/>
    <n v="3829"/>
    <n v="0.13293288064768868"/>
  </r>
  <r>
    <x v="4"/>
    <x v="203"/>
    <x v="1"/>
    <n v="410"/>
    <n v="396"/>
    <n v="468"/>
    <n v="338"/>
    <n v="806"/>
    <n v="0.58064516129032262"/>
  </r>
  <r>
    <x v="4"/>
    <x v="204"/>
    <x v="1"/>
    <n v="221"/>
    <n v="209"/>
    <n v="348"/>
    <n v="82"/>
    <n v="430"/>
    <n v="0.80930232558139537"/>
  </r>
  <r>
    <x v="4"/>
    <x v="205"/>
    <x v="0"/>
    <n v="119"/>
    <n v="112"/>
    <n v="100"/>
    <n v="132"/>
    <n v="232"/>
    <n v="0.43103448275862066"/>
  </r>
  <r>
    <x v="4"/>
    <x v="206"/>
    <x v="1"/>
    <n v="108"/>
    <n v="103"/>
    <n v="76"/>
    <n v="134"/>
    <n v="210"/>
    <n v="0.3619047619047619"/>
  </r>
  <r>
    <x v="4"/>
    <x v="207"/>
    <x v="0"/>
    <n v="93"/>
    <n v="93"/>
    <n v="149"/>
    <n v="36"/>
    <n v="185"/>
    <n v="0.80540540540540539"/>
  </r>
  <r>
    <x v="4"/>
    <x v="208"/>
    <x v="0"/>
    <n v="92"/>
    <n v="85"/>
    <n v="139"/>
    <n v="38"/>
    <n v="177"/>
    <n v="0.78531073446327682"/>
  </r>
  <r>
    <x v="4"/>
    <x v="209"/>
    <x v="0"/>
    <n v="87"/>
    <n v="78"/>
    <n v="100"/>
    <n v="65"/>
    <n v="165"/>
    <n v="0.60606060606060608"/>
  </r>
  <r>
    <x v="4"/>
    <x v="210"/>
    <x v="1"/>
    <n v="0"/>
    <n v="0"/>
    <n v="82"/>
    <n v="34"/>
    <n v="116"/>
    <n v="0.7068965517241379"/>
  </r>
  <r>
    <x v="4"/>
    <x v="211"/>
    <x v="1"/>
    <n v="0"/>
    <n v="0"/>
    <n v="54"/>
    <n v="44"/>
    <n v="98"/>
    <n v="0.55102040816326525"/>
  </r>
  <r>
    <x v="4"/>
    <x v="212"/>
    <x v="0"/>
    <n v="0"/>
    <n v="0"/>
    <n v="52"/>
    <n v="30"/>
    <n v="82"/>
    <n v="0.63414634146341464"/>
  </r>
  <r>
    <x v="4"/>
    <x v="213"/>
    <x v="0"/>
    <n v="0"/>
    <n v="0"/>
    <n v="34"/>
    <n v="40"/>
    <n v="74"/>
    <n v="0.45945945945945948"/>
  </r>
  <r>
    <x v="4"/>
    <x v="214"/>
    <x v="1"/>
    <n v="0"/>
    <n v="0"/>
    <n v="32"/>
    <n v="34"/>
    <n v="66"/>
    <n v="0.48484848484848486"/>
  </r>
  <r>
    <x v="4"/>
    <x v="215"/>
    <x v="0"/>
    <n v="0"/>
    <n v="0"/>
    <n v="18"/>
    <n v="45"/>
    <n v="63"/>
    <n v="0.2857142857142857"/>
  </r>
  <r>
    <x v="4"/>
    <x v="216"/>
    <x v="1"/>
    <n v="0"/>
    <n v="0"/>
    <n v="7"/>
    <n v="13"/>
    <n v="20"/>
    <n v="0.35"/>
  </r>
  <r>
    <x v="4"/>
    <x v="217"/>
    <x v="0"/>
    <n v="0"/>
    <n v="0"/>
    <n v="5"/>
    <n v="14"/>
    <n v="19"/>
    <n v="0.26315789473684209"/>
  </r>
  <r>
    <x v="4"/>
    <x v="218"/>
    <x v="2"/>
    <n v="0"/>
    <n v="0"/>
    <n v="14"/>
    <n v="0"/>
    <n v="14"/>
    <n v="1"/>
  </r>
  <r>
    <x v="4"/>
    <x v="219"/>
    <x v="0"/>
    <n v="0"/>
    <n v="0"/>
    <n v="0"/>
    <n v="11"/>
    <n v="11"/>
    <n v="0"/>
  </r>
  <r>
    <x v="4"/>
    <x v="220"/>
    <x v="4"/>
    <n v="0"/>
    <n v="0"/>
    <n v="6"/>
    <n v="5"/>
    <n v="11"/>
    <n v="0.54545454545454541"/>
  </r>
  <r>
    <x v="4"/>
    <x v="221"/>
    <x v="4"/>
    <n v="0"/>
    <n v="0"/>
    <n v="1"/>
    <n v="1"/>
    <n v="2"/>
    <n v="0.5"/>
  </r>
  <r>
    <x v="4"/>
    <x v="222"/>
    <x v="4"/>
    <n v="0"/>
    <n v="0"/>
    <n v="1"/>
    <n v="0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">
  <r>
    <x v="0"/>
    <n v="410000"/>
  </r>
  <r>
    <x v="1"/>
    <n v="545000"/>
  </r>
  <r>
    <x v="2"/>
    <n v="791000"/>
  </r>
  <r>
    <x v="3"/>
    <n v="981000"/>
  </r>
  <r>
    <x v="4"/>
    <n v="1262000"/>
  </r>
  <r>
    <x v="5"/>
    <n v="1650000"/>
  </r>
  <r>
    <x v="6"/>
    <n v="2516000"/>
  </r>
  <r>
    <x v="7"/>
    <n v="2751000"/>
  </r>
  <r>
    <x v="8"/>
    <n v="3018000"/>
  </r>
  <r>
    <x v="9"/>
    <n v="3335000"/>
  </r>
  <r>
    <x v="10"/>
    <n v="3697000"/>
  </r>
  <r>
    <x v="11"/>
    <n v="4077000"/>
  </r>
  <r>
    <x v="12"/>
    <n v="4446000"/>
  </r>
  <r>
    <x v="13"/>
    <n v="4854000"/>
  </r>
  <r>
    <x v="14"/>
    <n v="5259000"/>
  </r>
  <r>
    <x v="15"/>
    <n v="5759000"/>
  </r>
  <r>
    <x v="16"/>
    <n v="6228000"/>
  </r>
  <r>
    <x v="17"/>
    <n v="6467978.52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G10" firstHeaderRow="1" firstDataRow="2" firstDataCol="1" rowPageCount="1" colPageCount="1"/>
  <pivotFields count="11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Page" multipleItemSelectionAllowed="1" showAll="0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dataField="1" showAll="0"/>
    <pivotField dataField="1" showAll="0"/>
    <pivotField dataField="1" showAll="0"/>
    <pivotField dataField="1" showAll="0"/>
    <pivotField numFmtId="3" showAll="0"/>
    <pivotField numFmtId="10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6">
    <dataField name="Suma de Hombres" fld="3" baseField="0" baseItem="0"/>
    <dataField name="Suma de Mujeres" fld="4" baseField="0" baseItem="0"/>
    <dataField name="Suma de Rural" fld="5" baseField="0" baseItem="0"/>
    <dataField name="Suma de Urbana" fld="6" baseField="0" baseItem="0"/>
    <dataField name="Suma de Prevision 2010" fld="9" baseField="0" baseItem="0" numFmtId="3"/>
    <dataField name="Suma de Total continente" fld="10" baseField="0" baseItem="0"/>
  </dataFields>
  <chartFormats count="6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2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Población mundial" fld="1" baseField="0" baseItem="0"/>
  </dataFields>
  <formats count="2">
    <format dxfId="0">
      <pivotArea dataOnly="0" labelOnly="1" fieldPosition="0">
        <references count="1">
          <reference field="0" count="1">
            <x v="4"/>
          </reference>
        </references>
      </pivotArea>
    </format>
    <format dxfId="1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0" firstHeaderRow="1" firstDataRow="1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3" showAll="0"/>
    <pivotField numFmtId="10" showAl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a de Total país" fld="7" baseField="0" baseItem="0"/>
    <dataField name="Suma de Prevision 2010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2" firstHeaderRow="0" firstDataRow="1" firstDataCol="1"/>
  <pivotFields count="11">
    <pivotField showAll="0"/>
    <pivotField axis="axisRow" showAll="0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Row" showAll="0">
      <items count="9">
        <item sd="0" x="2"/>
        <item sd="0" x="5"/>
        <item sd="0" x="3"/>
        <item sd="0" x="0"/>
        <item sd="0" x="1"/>
        <item sd="0" x="6"/>
        <item sd="0" x="4"/>
        <item sd="0" x="7"/>
        <item t="default" sd="0"/>
      </items>
    </pivotField>
    <pivotField showAll="0"/>
    <pivotField showAll="0"/>
    <pivotField dataField="1" showAll="0"/>
    <pivotField dataField="1" showAll="0"/>
    <pivotField dataField="1" numFmtId="3" showAll="0"/>
    <pivotField numFmtId="10" showAll="0"/>
    <pivotField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Rural" fld="5" baseField="0" baseItem="0"/>
    <dataField name="Suma de Urbana" fld="6" baseField="0" baseItem="0"/>
    <dataField name="Suma de Total paí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2" firstHeaderRow="0" firstDataRow="1" firstDataCol="1" rowPageCount="1" colPageCount="1"/>
  <pivotFields count="11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Row" showAll="0">
      <items count="9">
        <item sd="0" x="2"/>
        <item sd="0" x="5"/>
        <item sd="0" x="3"/>
        <item sd="0" x="0"/>
        <item sd="0" x="1"/>
        <item sd="0" x="6"/>
        <item sd="0" x="4"/>
        <item sd="0" x="7"/>
        <item t="default" sd="0"/>
      </items>
    </pivotField>
    <pivotField showAll="0"/>
    <pivotField showAll="0"/>
    <pivotField dataField="1" showAll="0"/>
    <pivotField dataField="1" showAll="0"/>
    <pivotField dataField="1" numFmtId="3" showAll="0"/>
    <pivotField numFmtId="10" showAll="0"/>
    <pivotField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a de Rural" fld="5" baseField="0" baseItem="0"/>
    <dataField name="Suma de Urbana" fld="6" baseField="0" baseItem="0"/>
    <dataField name="Suma de Total país" fld="7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675" firstHeaderRow="1" firstDataRow="2" firstDataCol="1" rowPageCount="1" colPageCount="1"/>
  <pivotFields count="9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Col" showAll="0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showAll="0"/>
    <pivotField showAll="0"/>
    <pivotField dataField="1" showAll="0"/>
    <pivotField dataField="1" showAll="0"/>
    <pivotField numFmtId="3" showAll="0"/>
    <pivotField numFmtId="10" showAll="0"/>
  </pivotFields>
  <rowFields count="2">
    <field x="1"/>
    <field x="-2"/>
  </rowFields>
  <rowItems count="67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>
      <x v="13"/>
    </i>
    <i r="1">
      <x/>
    </i>
    <i r="1" i="1">
      <x v="1"/>
    </i>
    <i>
      <x v="14"/>
    </i>
    <i r="1">
      <x/>
    </i>
    <i r="1" i="1">
      <x v="1"/>
    </i>
    <i>
      <x v="15"/>
    </i>
    <i r="1">
      <x/>
    </i>
    <i r="1" i="1">
      <x v="1"/>
    </i>
    <i>
      <x v="16"/>
    </i>
    <i r="1">
      <x/>
    </i>
    <i r="1" i="1">
      <x v="1"/>
    </i>
    <i>
      <x v="17"/>
    </i>
    <i r="1">
      <x/>
    </i>
    <i r="1" i="1">
      <x v="1"/>
    </i>
    <i>
      <x v="18"/>
    </i>
    <i r="1">
      <x/>
    </i>
    <i r="1" i="1">
      <x v="1"/>
    </i>
    <i>
      <x v="19"/>
    </i>
    <i r="1">
      <x/>
    </i>
    <i r="1" i="1">
      <x v="1"/>
    </i>
    <i>
      <x v="20"/>
    </i>
    <i r="1">
      <x/>
    </i>
    <i r="1" i="1">
      <x v="1"/>
    </i>
    <i>
      <x v="21"/>
    </i>
    <i r="1">
      <x/>
    </i>
    <i r="1" i="1">
      <x v="1"/>
    </i>
    <i>
      <x v="22"/>
    </i>
    <i r="1">
      <x/>
    </i>
    <i r="1" i="1">
      <x v="1"/>
    </i>
    <i>
      <x v="23"/>
    </i>
    <i r="1">
      <x/>
    </i>
    <i r="1" i="1">
      <x v="1"/>
    </i>
    <i>
      <x v="24"/>
    </i>
    <i r="1">
      <x/>
    </i>
    <i r="1" i="1">
      <x v="1"/>
    </i>
    <i>
      <x v="25"/>
    </i>
    <i r="1">
      <x/>
    </i>
    <i r="1" i="1">
      <x v="1"/>
    </i>
    <i>
      <x v="26"/>
    </i>
    <i r="1">
      <x/>
    </i>
    <i r="1" i="1">
      <x v="1"/>
    </i>
    <i>
      <x v="27"/>
    </i>
    <i r="1">
      <x/>
    </i>
    <i r="1" i="1">
      <x v="1"/>
    </i>
    <i>
      <x v="28"/>
    </i>
    <i r="1">
      <x/>
    </i>
    <i r="1" i="1">
      <x v="1"/>
    </i>
    <i>
      <x v="29"/>
    </i>
    <i r="1">
      <x/>
    </i>
    <i r="1" i="1">
      <x v="1"/>
    </i>
    <i>
      <x v="30"/>
    </i>
    <i r="1">
      <x/>
    </i>
    <i r="1" i="1">
      <x v="1"/>
    </i>
    <i>
      <x v="31"/>
    </i>
    <i r="1">
      <x/>
    </i>
    <i r="1" i="1">
      <x v="1"/>
    </i>
    <i>
      <x v="32"/>
    </i>
    <i r="1">
      <x/>
    </i>
    <i r="1" i="1">
      <x v="1"/>
    </i>
    <i>
      <x v="33"/>
    </i>
    <i r="1">
      <x/>
    </i>
    <i r="1" i="1">
      <x v="1"/>
    </i>
    <i>
      <x v="34"/>
    </i>
    <i r="1">
      <x/>
    </i>
    <i r="1" i="1">
      <x v="1"/>
    </i>
    <i>
      <x v="35"/>
    </i>
    <i r="1">
      <x/>
    </i>
    <i r="1" i="1">
      <x v="1"/>
    </i>
    <i>
      <x v="36"/>
    </i>
    <i r="1">
      <x/>
    </i>
    <i r="1" i="1">
      <x v="1"/>
    </i>
    <i>
      <x v="37"/>
    </i>
    <i r="1">
      <x/>
    </i>
    <i r="1" i="1">
      <x v="1"/>
    </i>
    <i>
      <x v="38"/>
    </i>
    <i r="1">
      <x/>
    </i>
    <i r="1" i="1">
      <x v="1"/>
    </i>
    <i>
      <x v="39"/>
    </i>
    <i r="1">
      <x/>
    </i>
    <i r="1" i="1">
      <x v="1"/>
    </i>
    <i>
      <x v="40"/>
    </i>
    <i r="1">
      <x/>
    </i>
    <i r="1" i="1">
      <x v="1"/>
    </i>
    <i>
      <x v="41"/>
    </i>
    <i r="1">
      <x/>
    </i>
    <i r="1" i="1">
      <x v="1"/>
    </i>
    <i>
      <x v="42"/>
    </i>
    <i r="1">
      <x/>
    </i>
    <i r="1" i="1">
      <x v="1"/>
    </i>
    <i>
      <x v="43"/>
    </i>
    <i r="1">
      <x/>
    </i>
    <i r="1" i="1">
      <x v="1"/>
    </i>
    <i>
      <x v="44"/>
    </i>
    <i r="1">
      <x/>
    </i>
    <i r="1" i="1">
      <x v="1"/>
    </i>
    <i>
      <x v="45"/>
    </i>
    <i r="1">
      <x/>
    </i>
    <i r="1" i="1">
      <x v="1"/>
    </i>
    <i>
      <x v="46"/>
    </i>
    <i r="1">
      <x/>
    </i>
    <i r="1" i="1">
      <x v="1"/>
    </i>
    <i>
      <x v="47"/>
    </i>
    <i r="1">
      <x/>
    </i>
    <i r="1" i="1">
      <x v="1"/>
    </i>
    <i>
      <x v="48"/>
    </i>
    <i r="1">
      <x/>
    </i>
    <i r="1" i="1">
      <x v="1"/>
    </i>
    <i>
      <x v="49"/>
    </i>
    <i r="1">
      <x/>
    </i>
    <i r="1" i="1">
      <x v="1"/>
    </i>
    <i>
      <x v="50"/>
    </i>
    <i r="1">
      <x/>
    </i>
    <i r="1" i="1">
      <x v="1"/>
    </i>
    <i>
      <x v="51"/>
    </i>
    <i r="1">
      <x/>
    </i>
    <i r="1" i="1">
      <x v="1"/>
    </i>
    <i>
      <x v="52"/>
    </i>
    <i r="1">
      <x/>
    </i>
    <i r="1" i="1">
      <x v="1"/>
    </i>
    <i>
      <x v="53"/>
    </i>
    <i r="1">
      <x/>
    </i>
    <i r="1" i="1">
      <x v="1"/>
    </i>
    <i>
      <x v="54"/>
    </i>
    <i r="1">
      <x/>
    </i>
    <i r="1" i="1">
      <x v="1"/>
    </i>
    <i>
      <x v="55"/>
    </i>
    <i r="1">
      <x/>
    </i>
    <i r="1" i="1">
      <x v="1"/>
    </i>
    <i>
      <x v="56"/>
    </i>
    <i r="1">
      <x/>
    </i>
    <i r="1" i="1">
      <x v="1"/>
    </i>
    <i>
      <x v="57"/>
    </i>
    <i r="1">
      <x/>
    </i>
    <i r="1" i="1">
      <x v="1"/>
    </i>
    <i>
      <x v="58"/>
    </i>
    <i r="1">
      <x/>
    </i>
    <i r="1" i="1">
      <x v="1"/>
    </i>
    <i>
      <x v="59"/>
    </i>
    <i r="1">
      <x/>
    </i>
    <i r="1" i="1">
      <x v="1"/>
    </i>
    <i>
      <x v="60"/>
    </i>
    <i r="1">
      <x/>
    </i>
    <i r="1" i="1">
      <x v="1"/>
    </i>
    <i>
      <x v="61"/>
    </i>
    <i r="1">
      <x/>
    </i>
    <i r="1" i="1">
      <x v="1"/>
    </i>
    <i>
      <x v="62"/>
    </i>
    <i r="1">
      <x/>
    </i>
    <i r="1" i="1">
      <x v="1"/>
    </i>
    <i>
      <x v="63"/>
    </i>
    <i r="1">
      <x/>
    </i>
    <i r="1" i="1">
      <x v="1"/>
    </i>
    <i>
      <x v="64"/>
    </i>
    <i r="1">
      <x/>
    </i>
    <i r="1" i="1">
      <x v="1"/>
    </i>
    <i>
      <x v="65"/>
    </i>
    <i r="1">
      <x/>
    </i>
    <i r="1" i="1">
      <x v="1"/>
    </i>
    <i>
      <x v="66"/>
    </i>
    <i r="1">
      <x/>
    </i>
    <i r="1" i="1">
      <x v="1"/>
    </i>
    <i>
      <x v="67"/>
    </i>
    <i r="1">
      <x/>
    </i>
    <i r="1" i="1">
      <x v="1"/>
    </i>
    <i>
      <x v="68"/>
    </i>
    <i r="1">
      <x/>
    </i>
    <i r="1" i="1">
      <x v="1"/>
    </i>
    <i>
      <x v="69"/>
    </i>
    <i r="1">
      <x/>
    </i>
    <i r="1" i="1">
      <x v="1"/>
    </i>
    <i>
      <x v="70"/>
    </i>
    <i r="1">
      <x/>
    </i>
    <i r="1" i="1">
      <x v="1"/>
    </i>
    <i>
      <x v="71"/>
    </i>
    <i r="1">
      <x/>
    </i>
    <i r="1" i="1">
      <x v="1"/>
    </i>
    <i>
      <x v="72"/>
    </i>
    <i r="1">
      <x/>
    </i>
    <i r="1" i="1">
      <x v="1"/>
    </i>
    <i>
      <x v="73"/>
    </i>
    <i r="1">
      <x/>
    </i>
    <i r="1" i="1">
      <x v="1"/>
    </i>
    <i>
      <x v="74"/>
    </i>
    <i r="1">
      <x/>
    </i>
    <i r="1" i="1">
      <x v="1"/>
    </i>
    <i>
      <x v="75"/>
    </i>
    <i r="1">
      <x/>
    </i>
    <i r="1" i="1">
      <x v="1"/>
    </i>
    <i>
      <x v="76"/>
    </i>
    <i r="1">
      <x/>
    </i>
    <i r="1" i="1">
      <x v="1"/>
    </i>
    <i>
      <x v="77"/>
    </i>
    <i r="1">
      <x/>
    </i>
    <i r="1" i="1">
      <x v="1"/>
    </i>
    <i>
      <x v="78"/>
    </i>
    <i r="1">
      <x/>
    </i>
    <i r="1" i="1">
      <x v="1"/>
    </i>
    <i>
      <x v="79"/>
    </i>
    <i r="1">
      <x/>
    </i>
    <i r="1" i="1">
      <x v="1"/>
    </i>
    <i>
      <x v="80"/>
    </i>
    <i r="1">
      <x/>
    </i>
    <i r="1" i="1">
      <x v="1"/>
    </i>
    <i>
      <x v="81"/>
    </i>
    <i r="1">
      <x/>
    </i>
    <i r="1" i="1">
      <x v="1"/>
    </i>
    <i>
      <x v="82"/>
    </i>
    <i r="1">
      <x/>
    </i>
    <i r="1" i="1">
      <x v="1"/>
    </i>
    <i>
      <x v="83"/>
    </i>
    <i r="1">
      <x/>
    </i>
    <i r="1" i="1">
      <x v="1"/>
    </i>
    <i>
      <x v="84"/>
    </i>
    <i r="1">
      <x/>
    </i>
    <i r="1" i="1">
      <x v="1"/>
    </i>
    <i>
      <x v="85"/>
    </i>
    <i r="1">
      <x/>
    </i>
    <i r="1" i="1">
      <x v="1"/>
    </i>
    <i>
      <x v="86"/>
    </i>
    <i r="1">
      <x/>
    </i>
    <i r="1" i="1">
      <x v="1"/>
    </i>
    <i>
      <x v="87"/>
    </i>
    <i r="1">
      <x/>
    </i>
    <i r="1" i="1">
      <x v="1"/>
    </i>
    <i>
      <x v="88"/>
    </i>
    <i r="1">
      <x/>
    </i>
    <i r="1" i="1">
      <x v="1"/>
    </i>
    <i>
      <x v="89"/>
    </i>
    <i r="1">
      <x/>
    </i>
    <i r="1" i="1">
      <x v="1"/>
    </i>
    <i>
      <x v="90"/>
    </i>
    <i r="1">
      <x/>
    </i>
    <i r="1" i="1">
      <x v="1"/>
    </i>
    <i>
      <x v="91"/>
    </i>
    <i r="1">
      <x/>
    </i>
    <i r="1" i="1">
      <x v="1"/>
    </i>
    <i>
      <x v="92"/>
    </i>
    <i r="1">
      <x/>
    </i>
    <i r="1" i="1">
      <x v="1"/>
    </i>
    <i>
      <x v="93"/>
    </i>
    <i r="1">
      <x/>
    </i>
    <i r="1" i="1">
      <x v="1"/>
    </i>
    <i>
      <x v="94"/>
    </i>
    <i r="1">
      <x/>
    </i>
    <i r="1" i="1">
      <x v="1"/>
    </i>
    <i>
      <x v="95"/>
    </i>
    <i r="1">
      <x/>
    </i>
    <i r="1" i="1">
      <x v="1"/>
    </i>
    <i>
      <x v="96"/>
    </i>
    <i r="1">
      <x/>
    </i>
    <i r="1" i="1">
      <x v="1"/>
    </i>
    <i>
      <x v="97"/>
    </i>
    <i r="1">
      <x/>
    </i>
    <i r="1" i="1">
      <x v="1"/>
    </i>
    <i>
      <x v="98"/>
    </i>
    <i r="1">
      <x/>
    </i>
    <i r="1" i="1">
      <x v="1"/>
    </i>
    <i>
      <x v="99"/>
    </i>
    <i r="1">
      <x/>
    </i>
    <i r="1" i="1">
      <x v="1"/>
    </i>
    <i>
      <x v="100"/>
    </i>
    <i r="1">
      <x/>
    </i>
    <i r="1" i="1">
      <x v="1"/>
    </i>
    <i>
      <x v="101"/>
    </i>
    <i r="1">
      <x/>
    </i>
    <i r="1" i="1">
      <x v="1"/>
    </i>
    <i>
      <x v="102"/>
    </i>
    <i r="1">
      <x/>
    </i>
    <i r="1" i="1">
      <x v="1"/>
    </i>
    <i>
      <x v="103"/>
    </i>
    <i r="1">
      <x/>
    </i>
    <i r="1" i="1">
      <x v="1"/>
    </i>
    <i>
      <x v="104"/>
    </i>
    <i r="1">
      <x/>
    </i>
    <i r="1" i="1">
      <x v="1"/>
    </i>
    <i>
      <x v="105"/>
    </i>
    <i r="1">
      <x/>
    </i>
    <i r="1" i="1">
      <x v="1"/>
    </i>
    <i>
      <x v="106"/>
    </i>
    <i r="1">
      <x/>
    </i>
    <i r="1" i="1">
      <x v="1"/>
    </i>
    <i>
      <x v="107"/>
    </i>
    <i r="1">
      <x/>
    </i>
    <i r="1" i="1">
      <x v="1"/>
    </i>
    <i>
      <x v="108"/>
    </i>
    <i r="1">
      <x/>
    </i>
    <i r="1" i="1">
      <x v="1"/>
    </i>
    <i>
      <x v="109"/>
    </i>
    <i r="1">
      <x/>
    </i>
    <i r="1" i="1">
      <x v="1"/>
    </i>
    <i>
      <x v="110"/>
    </i>
    <i r="1">
      <x/>
    </i>
    <i r="1" i="1">
      <x v="1"/>
    </i>
    <i>
      <x v="111"/>
    </i>
    <i r="1">
      <x/>
    </i>
    <i r="1" i="1">
      <x v="1"/>
    </i>
    <i>
      <x v="112"/>
    </i>
    <i r="1">
      <x/>
    </i>
    <i r="1" i="1">
      <x v="1"/>
    </i>
    <i>
      <x v="113"/>
    </i>
    <i r="1">
      <x/>
    </i>
    <i r="1" i="1">
      <x v="1"/>
    </i>
    <i>
      <x v="114"/>
    </i>
    <i r="1">
      <x/>
    </i>
    <i r="1" i="1">
      <x v="1"/>
    </i>
    <i>
      <x v="115"/>
    </i>
    <i r="1">
      <x/>
    </i>
    <i r="1" i="1">
      <x v="1"/>
    </i>
    <i>
      <x v="116"/>
    </i>
    <i r="1">
      <x/>
    </i>
    <i r="1" i="1">
      <x v="1"/>
    </i>
    <i>
      <x v="117"/>
    </i>
    <i r="1">
      <x/>
    </i>
    <i r="1" i="1">
      <x v="1"/>
    </i>
    <i>
      <x v="118"/>
    </i>
    <i r="1">
      <x/>
    </i>
    <i r="1" i="1">
      <x v="1"/>
    </i>
    <i>
      <x v="119"/>
    </i>
    <i r="1">
      <x/>
    </i>
    <i r="1" i="1">
      <x v="1"/>
    </i>
    <i>
      <x v="120"/>
    </i>
    <i r="1">
      <x/>
    </i>
    <i r="1" i="1">
      <x v="1"/>
    </i>
    <i>
      <x v="121"/>
    </i>
    <i r="1">
      <x/>
    </i>
    <i r="1" i="1">
      <x v="1"/>
    </i>
    <i>
      <x v="122"/>
    </i>
    <i r="1">
      <x/>
    </i>
    <i r="1" i="1">
      <x v="1"/>
    </i>
    <i>
      <x v="123"/>
    </i>
    <i r="1">
      <x/>
    </i>
    <i r="1" i="1">
      <x v="1"/>
    </i>
    <i>
      <x v="124"/>
    </i>
    <i r="1">
      <x/>
    </i>
    <i r="1" i="1">
      <x v="1"/>
    </i>
    <i>
      <x v="125"/>
    </i>
    <i r="1">
      <x/>
    </i>
    <i r="1" i="1">
      <x v="1"/>
    </i>
    <i>
      <x v="126"/>
    </i>
    <i r="1">
      <x/>
    </i>
    <i r="1" i="1">
      <x v="1"/>
    </i>
    <i>
      <x v="127"/>
    </i>
    <i r="1">
      <x/>
    </i>
    <i r="1" i="1">
      <x v="1"/>
    </i>
    <i>
      <x v="128"/>
    </i>
    <i r="1">
      <x/>
    </i>
    <i r="1" i="1">
      <x v="1"/>
    </i>
    <i>
      <x v="129"/>
    </i>
    <i r="1">
      <x/>
    </i>
    <i r="1" i="1">
      <x v="1"/>
    </i>
    <i>
      <x v="130"/>
    </i>
    <i r="1">
      <x/>
    </i>
    <i r="1" i="1">
      <x v="1"/>
    </i>
    <i>
      <x v="131"/>
    </i>
    <i r="1">
      <x/>
    </i>
    <i r="1" i="1">
      <x v="1"/>
    </i>
    <i>
      <x v="132"/>
    </i>
    <i r="1">
      <x/>
    </i>
    <i r="1" i="1">
      <x v="1"/>
    </i>
    <i>
      <x v="133"/>
    </i>
    <i r="1">
      <x/>
    </i>
    <i r="1" i="1">
      <x v="1"/>
    </i>
    <i>
      <x v="134"/>
    </i>
    <i r="1">
      <x/>
    </i>
    <i r="1" i="1">
      <x v="1"/>
    </i>
    <i>
      <x v="135"/>
    </i>
    <i r="1">
      <x/>
    </i>
    <i r="1" i="1">
      <x v="1"/>
    </i>
    <i>
      <x v="136"/>
    </i>
    <i r="1">
      <x/>
    </i>
    <i r="1" i="1">
      <x v="1"/>
    </i>
    <i>
      <x v="137"/>
    </i>
    <i r="1">
      <x/>
    </i>
    <i r="1" i="1">
      <x v="1"/>
    </i>
    <i>
      <x v="138"/>
    </i>
    <i r="1">
      <x/>
    </i>
    <i r="1" i="1">
      <x v="1"/>
    </i>
    <i>
      <x v="139"/>
    </i>
    <i r="1">
      <x/>
    </i>
    <i r="1" i="1">
      <x v="1"/>
    </i>
    <i>
      <x v="140"/>
    </i>
    <i r="1">
      <x/>
    </i>
    <i r="1" i="1">
      <x v="1"/>
    </i>
    <i>
      <x v="141"/>
    </i>
    <i r="1">
      <x/>
    </i>
    <i r="1" i="1">
      <x v="1"/>
    </i>
    <i>
      <x v="142"/>
    </i>
    <i r="1">
      <x/>
    </i>
    <i r="1" i="1">
      <x v="1"/>
    </i>
    <i>
      <x v="143"/>
    </i>
    <i r="1">
      <x/>
    </i>
    <i r="1" i="1">
      <x v="1"/>
    </i>
    <i>
      <x v="144"/>
    </i>
    <i r="1">
      <x/>
    </i>
    <i r="1" i="1">
      <x v="1"/>
    </i>
    <i>
      <x v="145"/>
    </i>
    <i r="1">
      <x/>
    </i>
    <i r="1" i="1">
      <x v="1"/>
    </i>
    <i>
      <x v="146"/>
    </i>
    <i r="1">
      <x/>
    </i>
    <i r="1" i="1">
      <x v="1"/>
    </i>
    <i>
      <x v="147"/>
    </i>
    <i r="1">
      <x/>
    </i>
    <i r="1" i="1">
      <x v="1"/>
    </i>
    <i>
      <x v="148"/>
    </i>
    <i r="1">
      <x/>
    </i>
    <i r="1" i="1">
      <x v="1"/>
    </i>
    <i>
      <x v="149"/>
    </i>
    <i r="1">
      <x/>
    </i>
    <i r="1" i="1">
      <x v="1"/>
    </i>
    <i>
      <x v="150"/>
    </i>
    <i r="1">
      <x/>
    </i>
    <i r="1" i="1">
      <x v="1"/>
    </i>
    <i>
      <x v="151"/>
    </i>
    <i r="1">
      <x/>
    </i>
    <i r="1" i="1">
      <x v="1"/>
    </i>
    <i>
      <x v="152"/>
    </i>
    <i r="1">
      <x/>
    </i>
    <i r="1" i="1">
      <x v="1"/>
    </i>
    <i>
      <x v="153"/>
    </i>
    <i r="1">
      <x/>
    </i>
    <i r="1" i="1">
      <x v="1"/>
    </i>
    <i>
      <x v="154"/>
    </i>
    <i r="1">
      <x/>
    </i>
    <i r="1" i="1">
      <x v="1"/>
    </i>
    <i>
      <x v="155"/>
    </i>
    <i r="1">
      <x/>
    </i>
    <i r="1" i="1">
      <x v="1"/>
    </i>
    <i>
      <x v="156"/>
    </i>
    <i r="1">
      <x/>
    </i>
    <i r="1" i="1">
      <x v="1"/>
    </i>
    <i>
      <x v="157"/>
    </i>
    <i r="1">
      <x/>
    </i>
    <i r="1" i="1">
      <x v="1"/>
    </i>
    <i>
      <x v="158"/>
    </i>
    <i r="1">
      <x/>
    </i>
    <i r="1" i="1">
      <x v="1"/>
    </i>
    <i>
      <x v="159"/>
    </i>
    <i r="1">
      <x/>
    </i>
    <i r="1" i="1">
      <x v="1"/>
    </i>
    <i>
      <x v="160"/>
    </i>
    <i r="1">
      <x/>
    </i>
    <i r="1" i="1">
      <x v="1"/>
    </i>
    <i>
      <x v="161"/>
    </i>
    <i r="1">
      <x/>
    </i>
    <i r="1" i="1">
      <x v="1"/>
    </i>
    <i>
      <x v="162"/>
    </i>
    <i r="1">
      <x/>
    </i>
    <i r="1" i="1">
      <x v="1"/>
    </i>
    <i>
      <x v="163"/>
    </i>
    <i r="1">
      <x/>
    </i>
    <i r="1" i="1">
      <x v="1"/>
    </i>
    <i>
      <x v="164"/>
    </i>
    <i r="1">
      <x/>
    </i>
    <i r="1" i="1">
      <x v="1"/>
    </i>
    <i>
      <x v="165"/>
    </i>
    <i r="1">
      <x/>
    </i>
    <i r="1" i="1">
      <x v="1"/>
    </i>
    <i>
      <x v="166"/>
    </i>
    <i r="1">
      <x/>
    </i>
    <i r="1" i="1">
      <x v="1"/>
    </i>
    <i>
      <x v="167"/>
    </i>
    <i r="1">
      <x/>
    </i>
    <i r="1" i="1">
      <x v="1"/>
    </i>
    <i>
      <x v="168"/>
    </i>
    <i r="1">
      <x/>
    </i>
    <i r="1" i="1">
      <x v="1"/>
    </i>
    <i>
      <x v="169"/>
    </i>
    <i r="1">
      <x/>
    </i>
    <i r="1" i="1">
      <x v="1"/>
    </i>
    <i>
      <x v="170"/>
    </i>
    <i r="1">
      <x/>
    </i>
    <i r="1" i="1">
      <x v="1"/>
    </i>
    <i>
      <x v="171"/>
    </i>
    <i r="1">
      <x/>
    </i>
    <i r="1" i="1">
      <x v="1"/>
    </i>
    <i>
      <x v="172"/>
    </i>
    <i r="1">
      <x/>
    </i>
    <i r="1" i="1">
      <x v="1"/>
    </i>
    <i>
      <x v="173"/>
    </i>
    <i r="1">
      <x/>
    </i>
    <i r="1" i="1">
      <x v="1"/>
    </i>
    <i>
      <x v="174"/>
    </i>
    <i r="1">
      <x/>
    </i>
    <i r="1" i="1">
      <x v="1"/>
    </i>
    <i>
      <x v="175"/>
    </i>
    <i r="1">
      <x/>
    </i>
    <i r="1" i="1">
      <x v="1"/>
    </i>
    <i>
      <x v="176"/>
    </i>
    <i r="1">
      <x/>
    </i>
    <i r="1" i="1">
      <x v="1"/>
    </i>
    <i>
      <x v="177"/>
    </i>
    <i r="1">
      <x/>
    </i>
    <i r="1" i="1">
      <x v="1"/>
    </i>
    <i>
      <x v="178"/>
    </i>
    <i r="1">
      <x/>
    </i>
    <i r="1" i="1">
      <x v="1"/>
    </i>
    <i>
      <x v="179"/>
    </i>
    <i r="1">
      <x/>
    </i>
    <i r="1" i="1">
      <x v="1"/>
    </i>
    <i>
      <x v="180"/>
    </i>
    <i r="1">
      <x/>
    </i>
    <i r="1" i="1">
      <x v="1"/>
    </i>
    <i>
      <x v="181"/>
    </i>
    <i r="1">
      <x/>
    </i>
    <i r="1" i="1">
      <x v="1"/>
    </i>
    <i>
      <x v="182"/>
    </i>
    <i r="1">
      <x/>
    </i>
    <i r="1" i="1">
      <x v="1"/>
    </i>
    <i>
      <x v="183"/>
    </i>
    <i r="1">
      <x/>
    </i>
    <i r="1" i="1">
      <x v="1"/>
    </i>
    <i>
      <x v="184"/>
    </i>
    <i r="1">
      <x/>
    </i>
    <i r="1" i="1">
      <x v="1"/>
    </i>
    <i>
      <x v="185"/>
    </i>
    <i r="1">
      <x/>
    </i>
    <i r="1" i="1">
      <x v="1"/>
    </i>
    <i>
      <x v="186"/>
    </i>
    <i r="1">
      <x/>
    </i>
    <i r="1" i="1">
      <x v="1"/>
    </i>
    <i>
      <x v="187"/>
    </i>
    <i r="1">
      <x/>
    </i>
    <i r="1" i="1">
      <x v="1"/>
    </i>
    <i>
      <x v="188"/>
    </i>
    <i r="1">
      <x/>
    </i>
    <i r="1" i="1">
      <x v="1"/>
    </i>
    <i>
      <x v="189"/>
    </i>
    <i r="1">
      <x/>
    </i>
    <i r="1" i="1">
      <x v="1"/>
    </i>
    <i>
      <x v="190"/>
    </i>
    <i r="1">
      <x/>
    </i>
    <i r="1" i="1">
      <x v="1"/>
    </i>
    <i>
      <x v="191"/>
    </i>
    <i r="1">
      <x/>
    </i>
    <i r="1" i="1">
      <x v="1"/>
    </i>
    <i>
      <x v="192"/>
    </i>
    <i r="1">
      <x/>
    </i>
    <i r="1" i="1">
      <x v="1"/>
    </i>
    <i>
      <x v="193"/>
    </i>
    <i r="1">
      <x/>
    </i>
    <i r="1" i="1">
      <x v="1"/>
    </i>
    <i>
      <x v="194"/>
    </i>
    <i r="1">
      <x/>
    </i>
    <i r="1" i="1">
      <x v="1"/>
    </i>
    <i>
      <x v="195"/>
    </i>
    <i r="1">
      <x/>
    </i>
    <i r="1" i="1">
      <x v="1"/>
    </i>
    <i>
      <x v="196"/>
    </i>
    <i r="1">
      <x/>
    </i>
    <i r="1" i="1">
      <x v="1"/>
    </i>
    <i>
      <x v="197"/>
    </i>
    <i r="1">
      <x/>
    </i>
    <i r="1" i="1">
      <x v="1"/>
    </i>
    <i>
      <x v="198"/>
    </i>
    <i r="1">
      <x/>
    </i>
    <i r="1" i="1">
      <x v="1"/>
    </i>
    <i>
      <x v="199"/>
    </i>
    <i r="1">
      <x/>
    </i>
    <i r="1" i="1">
      <x v="1"/>
    </i>
    <i>
      <x v="200"/>
    </i>
    <i r="1">
      <x/>
    </i>
    <i r="1" i="1">
      <x v="1"/>
    </i>
    <i>
      <x v="201"/>
    </i>
    <i r="1">
      <x/>
    </i>
    <i r="1" i="1">
      <x v="1"/>
    </i>
    <i>
      <x v="202"/>
    </i>
    <i r="1">
      <x/>
    </i>
    <i r="1" i="1">
      <x v="1"/>
    </i>
    <i>
      <x v="203"/>
    </i>
    <i r="1">
      <x/>
    </i>
    <i r="1" i="1">
      <x v="1"/>
    </i>
    <i>
      <x v="204"/>
    </i>
    <i r="1">
      <x/>
    </i>
    <i r="1" i="1">
      <x v="1"/>
    </i>
    <i>
      <x v="205"/>
    </i>
    <i r="1">
      <x/>
    </i>
    <i r="1" i="1">
      <x v="1"/>
    </i>
    <i>
      <x v="206"/>
    </i>
    <i r="1">
      <x/>
    </i>
    <i r="1" i="1">
      <x v="1"/>
    </i>
    <i>
      <x v="207"/>
    </i>
    <i r="1">
      <x/>
    </i>
    <i r="1" i="1">
      <x v="1"/>
    </i>
    <i>
      <x v="208"/>
    </i>
    <i r="1">
      <x/>
    </i>
    <i r="1" i="1">
      <x v="1"/>
    </i>
    <i>
      <x v="209"/>
    </i>
    <i r="1">
      <x/>
    </i>
    <i r="1" i="1">
      <x v="1"/>
    </i>
    <i>
      <x v="210"/>
    </i>
    <i r="1">
      <x/>
    </i>
    <i r="1" i="1">
      <x v="1"/>
    </i>
    <i>
      <x v="211"/>
    </i>
    <i r="1">
      <x/>
    </i>
    <i r="1" i="1">
      <x v="1"/>
    </i>
    <i>
      <x v="212"/>
    </i>
    <i r="1">
      <x/>
    </i>
    <i r="1" i="1">
      <x v="1"/>
    </i>
    <i>
      <x v="213"/>
    </i>
    <i r="1">
      <x/>
    </i>
    <i r="1" i="1">
      <x v="1"/>
    </i>
    <i>
      <x v="214"/>
    </i>
    <i r="1">
      <x/>
    </i>
    <i r="1" i="1">
      <x v="1"/>
    </i>
    <i>
      <x v="215"/>
    </i>
    <i r="1">
      <x/>
    </i>
    <i r="1" i="1">
      <x v="1"/>
    </i>
    <i>
      <x v="216"/>
    </i>
    <i r="1">
      <x/>
    </i>
    <i r="1" i="1">
      <x v="1"/>
    </i>
    <i>
      <x v="217"/>
    </i>
    <i r="1">
      <x/>
    </i>
    <i r="1" i="1">
      <x v="1"/>
    </i>
    <i>
      <x v="218"/>
    </i>
    <i r="1">
      <x/>
    </i>
    <i r="1" i="1">
      <x v="1"/>
    </i>
    <i>
      <x v="219"/>
    </i>
    <i r="1">
      <x/>
    </i>
    <i r="1" i="1">
      <x v="1"/>
    </i>
    <i>
      <x v="220"/>
    </i>
    <i r="1">
      <x/>
    </i>
    <i r="1" i="1">
      <x v="1"/>
    </i>
    <i>
      <x v="221"/>
    </i>
    <i r="1">
      <x/>
    </i>
    <i r="1" i="1">
      <x v="1"/>
    </i>
    <i>
      <x v="222"/>
    </i>
    <i r="1">
      <x/>
    </i>
    <i r="1" i="1">
      <x v="1"/>
    </i>
    <i t="grand">
      <x/>
    </i>
    <i t="grand" i="1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2">
    <dataField name="Suma de Rural" fld="5" baseField="0" baseItem="0"/>
    <dataField name="Suma de Urban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21" firstHeaderRow="1" firstDataRow="2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showAll="0"/>
    <pivotField showAll="0"/>
    <pivotField showAll="0"/>
    <pivotField showAll="0"/>
    <pivotField dataField="1" numFmtId="3" showAll="0"/>
    <pivotField numFmtId="10" showAll="0"/>
  </pivotFields>
  <rowFields count="2">
    <field x="0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2">
    <dataField name="Cuenta de País" fld="1" subtotal="count" baseField="0" baseItem="0"/>
    <dataField name="Suma de Total paí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tinente" sourceName="Continente">
  <pivotTables>
    <pivotTable tabId="7" name="TablaDinámica7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dioma" sourceName="Idioma">
  <pivotTables>
    <pivotTable tabId="7" name="TablaDinámica7"/>
  </pivotTables>
  <data>
    <tabular pivotCacheId="1">
      <items count="8">
        <i x="2" s="1"/>
        <i x="5" s="1"/>
        <i x="3" s="1"/>
        <i x="0" s="1"/>
        <i x="1" s="1"/>
        <i x="6" s="1"/>
        <i x="4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inente" cache="SegmentaciónDeDatos_Continente" caption="Continente" style="SlicerStyleDark5" rowHeight="241300"/>
  <slicer name="Idioma" cache="SegmentaciónDeDatos_Idioma" caption="Idioma" columnCount="2" style="SlicerStyleDark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7" sqref="A7"/>
    </sheetView>
  </sheetViews>
  <sheetFormatPr baseColWidth="10" defaultRowHeight="15" x14ac:dyDescent="0.25"/>
  <cols>
    <col min="1" max="1" width="23.85546875" customWidth="1"/>
    <col min="2" max="2" width="22.42578125" customWidth="1"/>
    <col min="3" max="3" width="8.28515625" customWidth="1"/>
    <col min="4" max="4" width="9.140625" customWidth="1"/>
    <col min="5" max="5" width="7.5703125" customWidth="1"/>
    <col min="6" max="6" width="8.140625" customWidth="1"/>
    <col min="7" max="7" width="12.5703125" customWidth="1"/>
    <col min="8" max="29" width="22.42578125" bestFit="1" customWidth="1"/>
    <col min="30" max="30" width="22.42578125" customWidth="1"/>
    <col min="31" max="31" width="22.140625" bestFit="1" customWidth="1"/>
    <col min="32" max="32" width="21.5703125" bestFit="1" customWidth="1"/>
    <col min="33" max="33" width="18.5703125" bestFit="1" customWidth="1"/>
    <col min="34" max="34" width="20.42578125" bestFit="1" customWidth="1"/>
    <col min="35" max="35" width="27" bestFit="1" customWidth="1"/>
    <col min="36" max="36" width="22.5703125" bestFit="1" customWidth="1"/>
  </cols>
  <sheetData>
    <row r="1" spans="1:7" x14ac:dyDescent="0.25">
      <c r="A1" s="16" t="s">
        <v>3</v>
      </c>
      <c r="B1" t="s">
        <v>253</v>
      </c>
    </row>
    <row r="3" spans="1:7" x14ac:dyDescent="0.25">
      <c r="B3" s="16" t="s">
        <v>248</v>
      </c>
    </row>
    <row r="4" spans="1:7" x14ac:dyDescent="0.25">
      <c r="A4" s="16" t="s">
        <v>262</v>
      </c>
      <c r="B4" t="s">
        <v>10</v>
      </c>
      <c r="C4" t="s">
        <v>71</v>
      </c>
      <c r="D4" t="s">
        <v>123</v>
      </c>
      <c r="E4" t="s">
        <v>176</v>
      </c>
      <c r="F4" t="s">
        <v>222</v>
      </c>
      <c r="G4" t="s">
        <v>247</v>
      </c>
    </row>
    <row r="5" spans="1:7" x14ac:dyDescent="0.25">
      <c r="A5" s="17" t="s">
        <v>258</v>
      </c>
      <c r="B5" s="18">
        <v>381985</v>
      </c>
      <c r="C5" s="18">
        <v>404328</v>
      </c>
      <c r="D5" s="18">
        <v>1857046</v>
      </c>
      <c r="E5" s="18">
        <v>356795</v>
      </c>
      <c r="F5" s="18">
        <v>14727</v>
      </c>
      <c r="G5" s="18">
        <v>3014881</v>
      </c>
    </row>
    <row r="6" spans="1:7" x14ac:dyDescent="0.25">
      <c r="A6" s="17" t="s">
        <v>259</v>
      </c>
      <c r="B6" s="18">
        <v>384409</v>
      </c>
      <c r="C6" s="18">
        <v>413098</v>
      </c>
      <c r="D6" s="18">
        <v>1777230</v>
      </c>
      <c r="E6" s="18">
        <v>382480</v>
      </c>
      <c r="F6" s="18">
        <v>14710</v>
      </c>
      <c r="G6" s="18">
        <v>2971927</v>
      </c>
    </row>
    <row r="7" spans="1:7" x14ac:dyDescent="0.25">
      <c r="A7" s="17" t="s">
        <v>254</v>
      </c>
      <c r="B7" s="18">
        <v>482608</v>
      </c>
      <c r="C7" s="18">
        <v>198578</v>
      </c>
      <c r="D7" s="18">
        <v>2291330</v>
      </c>
      <c r="E7" s="18">
        <v>185180</v>
      </c>
      <c r="F7" s="18">
        <v>8955</v>
      </c>
      <c r="G7" s="18">
        <v>3166651</v>
      </c>
    </row>
    <row r="8" spans="1:7" x14ac:dyDescent="0.25">
      <c r="A8" s="17" t="s">
        <v>257</v>
      </c>
      <c r="B8" s="18">
        <v>284013</v>
      </c>
      <c r="C8" s="18">
        <v>619867</v>
      </c>
      <c r="D8" s="18">
        <v>1342950</v>
      </c>
      <c r="E8" s="18">
        <v>554328</v>
      </c>
      <c r="F8" s="18">
        <v>21060</v>
      </c>
      <c r="G8" s="18">
        <v>2822218</v>
      </c>
    </row>
    <row r="9" spans="1:7" x14ac:dyDescent="0.25">
      <c r="A9" s="17" t="s">
        <v>260</v>
      </c>
      <c r="B9" s="14">
        <v>827950.68</v>
      </c>
      <c r="C9" s="14">
        <v>883920.60000000009</v>
      </c>
      <c r="D9" s="14">
        <v>3925022.4000000004</v>
      </c>
      <c r="E9" s="14">
        <v>798668.64</v>
      </c>
      <c r="F9" s="14">
        <v>32416.2</v>
      </c>
      <c r="G9" s="14">
        <v>6467978.5200000005</v>
      </c>
    </row>
    <row r="10" spans="1:7" x14ac:dyDescent="0.25">
      <c r="A10" s="17" t="s">
        <v>263</v>
      </c>
      <c r="B10" s="18">
        <v>766621</v>
      </c>
      <c r="C10" s="18">
        <v>818445</v>
      </c>
      <c r="D10" s="18">
        <v>3634280</v>
      </c>
      <c r="E10" s="18">
        <v>739508</v>
      </c>
      <c r="F10" s="18">
        <v>30015</v>
      </c>
      <c r="G10" s="18">
        <v>5988869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25.7109375" bestFit="1" customWidth="1"/>
  </cols>
  <sheetData>
    <row r="3" spans="1:2" x14ac:dyDescent="0.25">
      <c r="A3" s="16" t="s">
        <v>246</v>
      </c>
      <c r="B3" t="s">
        <v>266</v>
      </c>
    </row>
    <row r="4" spans="1:2" x14ac:dyDescent="0.25">
      <c r="A4" s="25" t="s">
        <v>267</v>
      </c>
      <c r="B4" s="18">
        <v>410000</v>
      </c>
    </row>
    <row r="5" spans="1:2" x14ac:dyDescent="0.25">
      <c r="A5" s="25" t="s">
        <v>268</v>
      </c>
      <c r="B5" s="18">
        <v>545000</v>
      </c>
    </row>
    <row r="6" spans="1:2" x14ac:dyDescent="0.25">
      <c r="A6" s="25" t="s">
        <v>269</v>
      </c>
      <c r="B6" s="18">
        <v>791000</v>
      </c>
    </row>
    <row r="7" spans="1:2" x14ac:dyDescent="0.25">
      <c r="A7" s="25" t="s">
        <v>270</v>
      </c>
      <c r="B7" s="18">
        <v>981000</v>
      </c>
    </row>
    <row r="8" spans="1:2" x14ac:dyDescent="0.25">
      <c r="A8" s="25" t="s">
        <v>271</v>
      </c>
      <c r="B8" s="18">
        <v>1262000</v>
      </c>
    </row>
    <row r="9" spans="1:2" x14ac:dyDescent="0.25">
      <c r="A9" s="25" t="s">
        <v>272</v>
      </c>
      <c r="B9" s="18">
        <v>1650000</v>
      </c>
    </row>
    <row r="10" spans="1:2" x14ac:dyDescent="0.25">
      <c r="A10" s="25" t="s">
        <v>273</v>
      </c>
      <c r="B10" s="18">
        <v>2516000</v>
      </c>
    </row>
    <row r="11" spans="1:2" x14ac:dyDescent="0.25">
      <c r="A11" s="25">
        <v>20090</v>
      </c>
      <c r="B11" s="18">
        <v>2751000</v>
      </c>
    </row>
    <row r="12" spans="1:2" x14ac:dyDescent="0.25">
      <c r="A12" s="25">
        <v>21916</v>
      </c>
      <c r="B12" s="18">
        <v>3018000</v>
      </c>
    </row>
    <row r="13" spans="1:2" x14ac:dyDescent="0.25">
      <c r="A13" s="25">
        <v>23743</v>
      </c>
      <c r="B13" s="18">
        <v>3335000</v>
      </c>
    </row>
    <row r="14" spans="1:2" x14ac:dyDescent="0.25">
      <c r="A14" s="25">
        <v>25569</v>
      </c>
      <c r="B14" s="18">
        <v>3697000</v>
      </c>
    </row>
    <row r="15" spans="1:2" x14ac:dyDescent="0.25">
      <c r="A15" s="25">
        <v>27395</v>
      </c>
      <c r="B15" s="18">
        <v>4077000</v>
      </c>
    </row>
    <row r="16" spans="1:2" x14ac:dyDescent="0.25">
      <c r="A16" s="25">
        <v>29221</v>
      </c>
      <c r="B16" s="18">
        <v>4446000</v>
      </c>
    </row>
    <row r="17" spans="1:2" x14ac:dyDescent="0.25">
      <c r="A17" s="25">
        <v>31048</v>
      </c>
      <c r="B17" s="18">
        <v>4854000</v>
      </c>
    </row>
    <row r="18" spans="1:2" x14ac:dyDescent="0.25">
      <c r="A18" s="25">
        <v>32874</v>
      </c>
      <c r="B18" s="18">
        <v>5259000</v>
      </c>
    </row>
    <row r="19" spans="1:2" x14ac:dyDescent="0.25">
      <c r="A19" s="25">
        <v>34700</v>
      </c>
      <c r="B19" s="18">
        <v>5759000</v>
      </c>
    </row>
    <row r="20" spans="1:2" x14ac:dyDescent="0.25">
      <c r="A20" s="25">
        <v>36526</v>
      </c>
      <c r="B20" s="18">
        <v>6228000</v>
      </c>
    </row>
    <row r="21" spans="1:2" x14ac:dyDescent="0.25">
      <c r="A21" s="25">
        <v>40179</v>
      </c>
      <c r="B21" s="18">
        <v>6467978.5200000005</v>
      </c>
    </row>
    <row r="22" spans="1:2" x14ac:dyDescent="0.25">
      <c r="A22" s="17" t="s">
        <v>247</v>
      </c>
      <c r="B22" s="18">
        <v>58046978.520000003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6" sqref="A6"/>
    </sheetView>
  </sheetViews>
  <sheetFormatPr baseColWidth="10" defaultRowHeight="15" x14ac:dyDescent="0.25"/>
  <cols>
    <col min="2" max="2" width="11.85546875" bestFit="1" customWidth="1"/>
  </cols>
  <sheetData>
    <row r="1" spans="1:4" x14ac:dyDescent="0.25">
      <c r="A1" s="20" t="s">
        <v>264</v>
      </c>
      <c r="B1" s="20" t="s">
        <v>265</v>
      </c>
    </row>
    <row r="2" spans="1:4" x14ac:dyDescent="0.25">
      <c r="A2" s="26" t="s">
        <v>267</v>
      </c>
      <c r="B2" s="22">
        <v>410000</v>
      </c>
      <c r="D2" s="21"/>
    </row>
    <row r="3" spans="1:4" x14ac:dyDescent="0.25">
      <c r="A3" s="26" t="s">
        <v>268</v>
      </c>
      <c r="B3" s="22">
        <v>545000</v>
      </c>
      <c r="D3" s="21"/>
    </row>
    <row r="4" spans="1:4" x14ac:dyDescent="0.25">
      <c r="A4" s="26" t="s">
        <v>269</v>
      </c>
      <c r="B4" s="22">
        <v>791000</v>
      </c>
      <c r="D4" s="21"/>
    </row>
    <row r="5" spans="1:4" x14ac:dyDescent="0.25">
      <c r="A5" s="26" t="s">
        <v>270</v>
      </c>
      <c r="B5" s="22">
        <v>981000</v>
      </c>
      <c r="D5" s="21"/>
    </row>
    <row r="6" spans="1:4" x14ac:dyDescent="0.25">
      <c r="A6" s="26" t="s">
        <v>271</v>
      </c>
      <c r="B6" s="23">
        <v>1262000</v>
      </c>
      <c r="D6" s="21"/>
    </row>
    <row r="7" spans="1:4" x14ac:dyDescent="0.25">
      <c r="A7" s="26" t="s">
        <v>272</v>
      </c>
      <c r="B7" s="23">
        <v>1650000</v>
      </c>
      <c r="D7" s="21"/>
    </row>
    <row r="8" spans="1:4" x14ac:dyDescent="0.25">
      <c r="A8" s="26" t="s">
        <v>273</v>
      </c>
      <c r="B8" s="23">
        <v>2516000</v>
      </c>
      <c r="D8" s="21"/>
    </row>
    <row r="9" spans="1:4" x14ac:dyDescent="0.25">
      <c r="A9" s="26">
        <v>20090</v>
      </c>
      <c r="B9" s="23">
        <v>2751000</v>
      </c>
      <c r="D9" s="21"/>
    </row>
    <row r="10" spans="1:4" x14ac:dyDescent="0.25">
      <c r="A10" s="26">
        <v>21916</v>
      </c>
      <c r="B10" s="23">
        <v>3018000</v>
      </c>
      <c r="D10" s="21"/>
    </row>
    <row r="11" spans="1:4" x14ac:dyDescent="0.25">
      <c r="A11" s="26">
        <v>23743</v>
      </c>
      <c r="B11" s="23">
        <v>3335000</v>
      </c>
      <c r="D11" s="21"/>
    </row>
    <row r="12" spans="1:4" x14ac:dyDescent="0.25">
      <c r="A12" s="26">
        <v>25569</v>
      </c>
      <c r="B12" s="23">
        <v>3697000</v>
      </c>
      <c r="D12" s="21"/>
    </row>
    <row r="13" spans="1:4" x14ac:dyDescent="0.25">
      <c r="A13" s="26">
        <v>27395</v>
      </c>
      <c r="B13" s="23">
        <v>4077000</v>
      </c>
      <c r="D13" s="21"/>
    </row>
    <row r="14" spans="1:4" x14ac:dyDescent="0.25">
      <c r="A14" s="26">
        <v>29221</v>
      </c>
      <c r="B14" s="23">
        <v>4446000</v>
      </c>
      <c r="D14" s="21"/>
    </row>
    <row r="15" spans="1:4" x14ac:dyDescent="0.25">
      <c r="A15" s="26">
        <v>31048</v>
      </c>
      <c r="B15" s="23">
        <v>4854000</v>
      </c>
      <c r="D15" s="21"/>
    </row>
    <row r="16" spans="1:4" x14ac:dyDescent="0.25">
      <c r="A16" s="26">
        <v>32874</v>
      </c>
      <c r="B16" s="23">
        <v>5259000</v>
      </c>
      <c r="D16" s="21"/>
    </row>
    <row r="17" spans="1:4" x14ac:dyDescent="0.25">
      <c r="A17" s="26">
        <v>34700</v>
      </c>
      <c r="B17" s="23">
        <v>5759000</v>
      </c>
      <c r="D17" s="21"/>
    </row>
    <row r="18" spans="1:4" x14ac:dyDescent="0.25">
      <c r="A18" s="26">
        <v>36526</v>
      </c>
      <c r="B18" s="23">
        <v>6228000</v>
      </c>
      <c r="D18" s="21"/>
    </row>
    <row r="19" spans="1:4" x14ac:dyDescent="0.25">
      <c r="A19" s="27">
        <v>40179</v>
      </c>
      <c r="B19" s="14">
        <f>GETPIVOTDATA("Suma de Prevision 2010",'TD-Poblacion'!$A$3)</f>
        <v>6467978.5200000005</v>
      </c>
      <c r="D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2" workbookViewId="0">
      <selection activeCell="B19" sqref="B19"/>
    </sheetView>
  </sheetViews>
  <sheetFormatPr baseColWidth="10" defaultRowHeight="15" x14ac:dyDescent="0.25"/>
  <cols>
    <col min="1" max="1" width="10.85546875" bestFit="1" customWidth="1"/>
    <col min="2" max="2" width="25" bestFit="1" customWidth="1"/>
    <col min="3" max="3" width="25" customWidth="1"/>
    <col min="9" max="9" width="9.7109375" bestFit="1" customWidth="1"/>
  </cols>
  <sheetData>
    <row r="1" spans="1:9" ht="24.7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3"/>
    </row>
    <row r="2" spans="1: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9</v>
      </c>
    </row>
    <row r="3" spans="1:9" x14ac:dyDescent="0.25">
      <c r="A3" t="s">
        <v>10</v>
      </c>
      <c r="B3" s="7" t="s">
        <v>11</v>
      </c>
      <c r="C3" s="7" t="s">
        <v>12</v>
      </c>
      <c r="D3" s="8">
        <v>54033</v>
      </c>
      <c r="E3" s="8">
        <v>54912</v>
      </c>
      <c r="F3" s="8">
        <v>62031</v>
      </c>
      <c r="G3" s="8">
        <v>46914</v>
      </c>
      <c r="H3" s="9">
        <f t="shared" ref="H3:H66" si="0">F3+G3</f>
        <v>108945</v>
      </c>
      <c r="I3" s="10">
        <f>+F3/(F3+G3)</f>
        <v>0.56937904447198129</v>
      </c>
    </row>
    <row r="4" spans="1:9" x14ac:dyDescent="0.25">
      <c r="A4" t="s">
        <v>10</v>
      </c>
      <c r="B4" s="7" t="s">
        <v>13</v>
      </c>
      <c r="C4" s="7" t="s">
        <v>12</v>
      </c>
      <c r="D4" s="8">
        <v>34096</v>
      </c>
      <c r="E4" s="8">
        <v>33130</v>
      </c>
      <c r="F4" s="8">
        <v>36519</v>
      </c>
      <c r="G4" s="8">
        <v>30708</v>
      </c>
      <c r="H4" s="9">
        <f t="shared" si="0"/>
        <v>67227</v>
      </c>
      <c r="I4" s="10">
        <f t="shared" ref="I4:I67" si="1">+F4/(F4+G4)</f>
        <v>0.54321924226873131</v>
      </c>
    </row>
    <row r="5" spans="1:9" x14ac:dyDescent="0.25">
      <c r="A5" t="s">
        <v>10</v>
      </c>
      <c r="B5" s="7" t="s">
        <v>14</v>
      </c>
      <c r="C5" s="7" t="s">
        <v>15</v>
      </c>
      <c r="D5" s="8">
        <v>30659</v>
      </c>
      <c r="E5" s="8">
        <v>30436</v>
      </c>
      <c r="F5" s="8">
        <v>50600</v>
      </c>
      <c r="G5" s="8">
        <v>10495</v>
      </c>
      <c r="H5" s="9">
        <f t="shared" si="0"/>
        <v>61095</v>
      </c>
      <c r="I5" s="10">
        <f t="shared" si="1"/>
        <v>0.82821834847368847</v>
      </c>
    </row>
    <row r="6" spans="1:9" x14ac:dyDescent="0.25">
      <c r="A6" t="s">
        <v>10</v>
      </c>
      <c r="B6" s="7" t="s">
        <v>16</v>
      </c>
      <c r="C6" s="7" t="s">
        <v>12</v>
      </c>
      <c r="D6" s="8">
        <v>24904</v>
      </c>
      <c r="E6" s="8">
        <v>25432</v>
      </c>
      <c r="F6" s="8">
        <v>35254</v>
      </c>
      <c r="G6" s="8">
        <v>15081</v>
      </c>
      <c r="H6" s="9">
        <f t="shared" si="0"/>
        <v>50335</v>
      </c>
      <c r="I6" s="10">
        <f t="shared" si="1"/>
        <v>0.70038740439058311</v>
      </c>
    </row>
    <row r="7" spans="1:9" x14ac:dyDescent="0.25">
      <c r="A7" t="s">
        <v>10</v>
      </c>
      <c r="B7" s="7" t="s">
        <v>17</v>
      </c>
      <c r="C7" s="7" t="s">
        <v>15</v>
      </c>
      <c r="D7" s="8">
        <v>19597</v>
      </c>
      <c r="E7" s="8">
        <v>20303</v>
      </c>
      <c r="F7" s="8">
        <v>19892</v>
      </c>
      <c r="G7" s="8">
        <v>20008</v>
      </c>
      <c r="H7" s="9">
        <f t="shared" si="0"/>
        <v>39900</v>
      </c>
      <c r="I7" s="10">
        <f t="shared" si="1"/>
        <v>0.49854636591478696</v>
      </c>
    </row>
    <row r="8" spans="1:9" x14ac:dyDescent="0.25">
      <c r="A8" t="s">
        <v>10</v>
      </c>
      <c r="B8" s="7" t="s">
        <v>18</v>
      </c>
      <c r="C8" s="7" t="s">
        <v>19</v>
      </c>
      <c r="D8" s="8">
        <v>16251</v>
      </c>
      <c r="E8" s="8">
        <v>16541</v>
      </c>
      <c r="F8" s="8">
        <v>23914</v>
      </c>
      <c r="G8" s="8">
        <v>8878</v>
      </c>
      <c r="H8" s="9">
        <f t="shared" si="0"/>
        <v>32792</v>
      </c>
      <c r="I8" s="10">
        <f t="shared" si="1"/>
        <v>0.72926323493535006</v>
      </c>
    </row>
    <row r="9" spans="1:9" x14ac:dyDescent="0.25">
      <c r="A9" t="s">
        <v>10</v>
      </c>
      <c r="B9" s="7" t="s">
        <v>20</v>
      </c>
      <c r="C9" s="7" t="s">
        <v>12</v>
      </c>
      <c r="D9" s="8">
        <v>15575</v>
      </c>
      <c r="E9" s="8">
        <v>15199</v>
      </c>
      <c r="F9" s="8">
        <v>12763</v>
      </c>
      <c r="G9" s="8">
        <v>18011</v>
      </c>
      <c r="H9" s="9">
        <f t="shared" si="0"/>
        <v>30774</v>
      </c>
      <c r="I9" s="10">
        <f t="shared" si="1"/>
        <v>0.41473321635146554</v>
      </c>
    </row>
    <row r="10" spans="1:9" x14ac:dyDescent="0.25">
      <c r="A10" t="s">
        <v>10</v>
      </c>
      <c r="B10" s="7" t="s">
        <v>21</v>
      </c>
      <c r="C10" s="7" t="s">
        <v>15</v>
      </c>
      <c r="D10" s="8">
        <v>14805</v>
      </c>
      <c r="E10" s="8">
        <v>14744</v>
      </c>
      <c r="F10" s="8">
        <v>20050</v>
      </c>
      <c r="G10" s="8">
        <v>9499</v>
      </c>
      <c r="H10" s="9">
        <f t="shared" si="0"/>
        <v>29549</v>
      </c>
      <c r="I10" s="10">
        <f t="shared" si="1"/>
        <v>0.67853396054011983</v>
      </c>
    </row>
    <row r="11" spans="1:9" x14ac:dyDescent="0.25">
      <c r="A11" t="s">
        <v>10</v>
      </c>
      <c r="B11" s="7" t="s">
        <v>22</v>
      </c>
      <c r="C11" s="7" t="s">
        <v>15</v>
      </c>
      <c r="D11" s="8">
        <v>14480</v>
      </c>
      <c r="E11" s="8">
        <v>14402</v>
      </c>
      <c r="F11" s="8">
        <v>18742</v>
      </c>
      <c r="G11" s="8">
        <v>10141</v>
      </c>
      <c r="H11" s="9">
        <f t="shared" si="0"/>
        <v>28883</v>
      </c>
      <c r="I11" s="10">
        <f t="shared" si="1"/>
        <v>0.64889381296956683</v>
      </c>
    </row>
    <row r="12" spans="1:9" x14ac:dyDescent="0.25">
      <c r="A12" t="s">
        <v>10</v>
      </c>
      <c r="B12" s="7" t="s">
        <v>23</v>
      </c>
      <c r="C12" s="7" t="s">
        <v>12</v>
      </c>
      <c r="D12" s="8">
        <v>13946</v>
      </c>
      <c r="E12" s="8">
        <v>13920</v>
      </c>
      <c r="F12" s="8">
        <v>12649</v>
      </c>
      <c r="G12" s="8">
        <v>15218</v>
      </c>
      <c r="H12" s="9">
        <f t="shared" si="0"/>
        <v>27867</v>
      </c>
      <c r="I12" s="10">
        <f t="shared" si="1"/>
        <v>0.45390605375533788</v>
      </c>
    </row>
    <row r="13" spans="1:9" x14ac:dyDescent="0.25">
      <c r="A13" t="s">
        <v>10</v>
      </c>
      <c r="B13" s="7" t="s">
        <v>24</v>
      </c>
      <c r="C13" s="7" t="s">
        <v>19</v>
      </c>
      <c r="D13" s="8">
        <v>10523</v>
      </c>
      <c r="E13" s="8">
        <v>10620</v>
      </c>
      <c r="F13" s="8">
        <v>18221</v>
      </c>
      <c r="G13" s="8">
        <v>2922</v>
      </c>
      <c r="H13" s="9">
        <f t="shared" si="0"/>
        <v>21143</v>
      </c>
      <c r="I13" s="10">
        <f t="shared" si="1"/>
        <v>0.86179823109303311</v>
      </c>
    </row>
    <row r="14" spans="1:9" x14ac:dyDescent="0.25">
      <c r="A14" t="s">
        <v>10</v>
      </c>
      <c r="B14" s="7" t="s">
        <v>25</v>
      </c>
      <c r="C14" s="7" t="s">
        <v>12</v>
      </c>
      <c r="D14" s="8">
        <v>9793</v>
      </c>
      <c r="E14" s="8">
        <v>9885</v>
      </c>
      <c r="F14" s="8">
        <v>12230</v>
      </c>
      <c r="G14" s="8">
        <v>7448</v>
      </c>
      <c r="H14" s="9">
        <f t="shared" si="0"/>
        <v>19678</v>
      </c>
      <c r="I14" s="10">
        <f t="shared" si="1"/>
        <v>0.62150625063522713</v>
      </c>
    </row>
    <row r="15" spans="1:9" x14ac:dyDescent="0.25">
      <c r="A15" t="s">
        <v>10</v>
      </c>
      <c r="B15" s="7" t="s">
        <v>26</v>
      </c>
      <c r="C15" s="7" t="s">
        <v>15</v>
      </c>
      <c r="D15" s="8">
        <v>9525</v>
      </c>
      <c r="E15" s="8">
        <v>9761</v>
      </c>
      <c r="F15" s="8">
        <v>11792</v>
      </c>
      <c r="G15" s="8">
        <v>7494</v>
      </c>
      <c r="H15" s="9">
        <f t="shared" si="0"/>
        <v>19286</v>
      </c>
      <c r="I15" s="10">
        <f t="shared" si="1"/>
        <v>0.61142797884475786</v>
      </c>
    </row>
    <row r="16" spans="1:9" x14ac:dyDescent="0.25">
      <c r="A16" t="s">
        <v>10</v>
      </c>
      <c r="B16" s="7" t="s">
        <v>27</v>
      </c>
      <c r="C16" s="7" t="s">
        <v>15</v>
      </c>
      <c r="D16" s="8">
        <v>7692</v>
      </c>
      <c r="E16" s="8">
        <v>7804</v>
      </c>
      <c r="F16" s="8">
        <v>11024</v>
      </c>
      <c r="G16" s="8">
        <v>4472</v>
      </c>
      <c r="H16" s="9">
        <f t="shared" si="0"/>
        <v>15496</v>
      </c>
      <c r="I16" s="10">
        <f t="shared" si="1"/>
        <v>0.71140939597315433</v>
      </c>
    </row>
    <row r="17" spans="1:9" x14ac:dyDescent="0.25">
      <c r="A17" t="s">
        <v>10</v>
      </c>
      <c r="B17" s="7" t="s">
        <v>28</v>
      </c>
      <c r="C17" s="7" t="s">
        <v>12</v>
      </c>
      <c r="D17" s="8">
        <v>7302</v>
      </c>
      <c r="E17" s="8">
        <v>7390</v>
      </c>
      <c r="F17" s="8">
        <v>7633</v>
      </c>
      <c r="G17" s="8">
        <v>7060</v>
      </c>
      <c r="H17" s="9">
        <f t="shared" si="0"/>
        <v>14693</v>
      </c>
      <c r="I17" s="10">
        <f t="shared" si="1"/>
        <v>0.51949908119512689</v>
      </c>
    </row>
    <row r="18" spans="1:9" x14ac:dyDescent="0.25">
      <c r="A18" t="s">
        <v>10</v>
      </c>
      <c r="B18" s="7" t="s">
        <v>29</v>
      </c>
      <c r="C18" s="7" t="s">
        <v>12</v>
      </c>
      <c r="D18" s="8">
        <v>7394</v>
      </c>
      <c r="E18" s="8">
        <v>7133</v>
      </c>
      <c r="F18" s="8">
        <v>7860</v>
      </c>
      <c r="G18" s="8">
        <v>6666</v>
      </c>
      <c r="H18" s="9">
        <f t="shared" si="0"/>
        <v>14526</v>
      </c>
      <c r="I18" s="10">
        <f t="shared" si="1"/>
        <v>0.5410987195373812</v>
      </c>
    </row>
    <row r="19" spans="1:9" x14ac:dyDescent="0.25">
      <c r="A19" t="s">
        <v>10</v>
      </c>
      <c r="B19" s="7" t="s">
        <v>30</v>
      </c>
      <c r="C19" s="7" t="s">
        <v>15</v>
      </c>
      <c r="D19" s="8">
        <v>6168</v>
      </c>
      <c r="E19" s="8">
        <v>6310</v>
      </c>
      <c r="F19" s="8">
        <v>8295</v>
      </c>
      <c r="G19" s="8">
        <v>4183</v>
      </c>
      <c r="H19" s="9">
        <f t="shared" si="0"/>
        <v>12478</v>
      </c>
      <c r="I19" s="10">
        <f t="shared" si="1"/>
        <v>0.66476999519153712</v>
      </c>
    </row>
    <row r="20" spans="1:9" x14ac:dyDescent="0.25">
      <c r="A20" t="s">
        <v>10</v>
      </c>
      <c r="B20" s="7" t="s">
        <v>31</v>
      </c>
      <c r="C20" s="7" t="s">
        <v>15</v>
      </c>
      <c r="D20" s="8">
        <v>5797</v>
      </c>
      <c r="E20" s="8">
        <v>5819</v>
      </c>
      <c r="F20" s="8">
        <v>9535</v>
      </c>
      <c r="G20" s="8">
        <v>2081</v>
      </c>
      <c r="H20" s="9">
        <f t="shared" si="0"/>
        <v>11616</v>
      </c>
      <c r="I20" s="10">
        <f t="shared" si="1"/>
        <v>0.82085055096418735</v>
      </c>
    </row>
    <row r="21" spans="1:9" x14ac:dyDescent="0.25">
      <c r="A21" t="s">
        <v>10</v>
      </c>
      <c r="B21" s="7" t="s">
        <v>32</v>
      </c>
      <c r="C21" s="7" t="s">
        <v>19</v>
      </c>
      <c r="D21" s="8">
        <v>5723</v>
      </c>
      <c r="E21" s="8">
        <v>5806</v>
      </c>
      <c r="F21" s="8">
        <v>7543</v>
      </c>
      <c r="G21" s="8">
        <v>3986</v>
      </c>
      <c r="H21" s="9">
        <f t="shared" si="0"/>
        <v>11529</v>
      </c>
      <c r="I21" s="10">
        <f t="shared" si="1"/>
        <v>0.65426316245988381</v>
      </c>
    </row>
    <row r="22" spans="1:9" x14ac:dyDescent="0.25">
      <c r="A22" t="s">
        <v>10</v>
      </c>
      <c r="B22" s="7" t="s">
        <v>33</v>
      </c>
      <c r="C22" s="7" t="s">
        <v>12</v>
      </c>
      <c r="D22" s="8">
        <v>5409</v>
      </c>
      <c r="E22" s="8">
        <v>5551</v>
      </c>
      <c r="F22" s="8">
        <v>7741</v>
      </c>
      <c r="G22" s="8">
        <v>3219</v>
      </c>
      <c r="H22" s="9">
        <f t="shared" si="0"/>
        <v>10960</v>
      </c>
      <c r="I22" s="10">
        <f t="shared" si="1"/>
        <v>0.70629562043795624</v>
      </c>
    </row>
    <row r="23" spans="1:9" x14ac:dyDescent="0.25">
      <c r="A23" t="s">
        <v>10</v>
      </c>
      <c r="B23" s="7" t="s">
        <v>34</v>
      </c>
      <c r="C23" s="7" t="s">
        <v>12</v>
      </c>
      <c r="D23" s="8">
        <v>5274</v>
      </c>
      <c r="E23" s="8">
        <v>5366</v>
      </c>
      <c r="F23" s="8">
        <v>9050</v>
      </c>
      <c r="G23" s="8">
        <v>1591</v>
      </c>
      <c r="H23" s="9">
        <f t="shared" si="0"/>
        <v>10641</v>
      </c>
      <c r="I23" s="10">
        <f t="shared" si="1"/>
        <v>0.85048397706982426</v>
      </c>
    </row>
    <row r="24" spans="1:9" x14ac:dyDescent="0.25">
      <c r="A24" t="s">
        <v>10</v>
      </c>
      <c r="B24" s="7" t="s">
        <v>35</v>
      </c>
      <c r="C24" s="7" t="s">
        <v>15</v>
      </c>
      <c r="D24" s="8">
        <v>5145</v>
      </c>
      <c r="E24" s="8">
        <v>5256</v>
      </c>
      <c r="F24" s="8">
        <v>8313</v>
      </c>
      <c r="G24" s="8">
        <v>2087</v>
      </c>
      <c r="H24" s="9">
        <f t="shared" si="0"/>
        <v>10400</v>
      </c>
      <c r="I24" s="10">
        <f t="shared" si="1"/>
        <v>0.7993269230769231</v>
      </c>
    </row>
    <row r="25" spans="1:9" x14ac:dyDescent="0.25">
      <c r="A25" t="s">
        <v>10</v>
      </c>
      <c r="B25" s="7" t="s">
        <v>36</v>
      </c>
      <c r="C25" s="7" t="s">
        <v>15</v>
      </c>
      <c r="D25" s="8">
        <v>4801</v>
      </c>
      <c r="E25" s="8">
        <v>4871</v>
      </c>
      <c r="F25" s="8">
        <v>7050</v>
      </c>
      <c r="G25" s="8">
        <v>2622</v>
      </c>
      <c r="H25" s="9">
        <f t="shared" si="0"/>
        <v>9672</v>
      </c>
      <c r="I25" s="10">
        <f t="shared" si="1"/>
        <v>0.72890818858560791</v>
      </c>
    </row>
    <row r="26" spans="1:9" x14ac:dyDescent="0.25">
      <c r="A26" t="s">
        <v>10</v>
      </c>
      <c r="B26" s="7" t="s">
        <v>37</v>
      </c>
      <c r="C26" s="7" t="s">
        <v>12</v>
      </c>
      <c r="D26" s="8">
        <v>4778</v>
      </c>
      <c r="E26" s="8">
        <v>4682</v>
      </c>
      <c r="F26" s="8">
        <v>3331</v>
      </c>
      <c r="G26" s="8">
        <v>6129</v>
      </c>
      <c r="H26" s="9">
        <f t="shared" si="0"/>
        <v>9460</v>
      </c>
      <c r="I26" s="10">
        <f t="shared" si="1"/>
        <v>0.35211416490486258</v>
      </c>
    </row>
    <row r="27" spans="1:9" x14ac:dyDescent="0.25">
      <c r="A27" t="s">
        <v>10</v>
      </c>
      <c r="B27" s="7" t="s">
        <v>38</v>
      </c>
      <c r="C27" s="7" t="s">
        <v>15</v>
      </c>
      <c r="D27" s="8">
        <v>4608</v>
      </c>
      <c r="E27" s="8">
        <v>4632</v>
      </c>
      <c r="F27" s="8">
        <v>4960</v>
      </c>
      <c r="G27" s="8">
        <v>4279</v>
      </c>
      <c r="H27" s="9">
        <f t="shared" si="0"/>
        <v>9239</v>
      </c>
      <c r="I27" s="10">
        <f t="shared" si="1"/>
        <v>0.53685463794782984</v>
      </c>
    </row>
    <row r="28" spans="1:9" x14ac:dyDescent="0.25">
      <c r="A28" t="s">
        <v>10</v>
      </c>
      <c r="B28" s="7" t="s">
        <v>39</v>
      </c>
      <c r="C28" s="7" t="s">
        <v>15</v>
      </c>
      <c r="D28" s="8">
        <v>4439</v>
      </c>
      <c r="E28" s="8">
        <v>4537</v>
      </c>
      <c r="F28" s="8">
        <v>5006</v>
      </c>
      <c r="G28" s="8">
        <v>3970</v>
      </c>
      <c r="H28" s="9">
        <f t="shared" si="0"/>
        <v>8976</v>
      </c>
      <c r="I28" s="10">
        <f t="shared" si="1"/>
        <v>0.5577094474153298</v>
      </c>
    </row>
    <row r="29" spans="1:9" x14ac:dyDescent="0.25">
      <c r="A29" t="s">
        <v>10</v>
      </c>
      <c r="B29" s="7" t="s">
        <v>40</v>
      </c>
      <c r="C29" s="7" t="s">
        <v>12</v>
      </c>
      <c r="D29" s="8">
        <v>3687</v>
      </c>
      <c r="E29" s="8">
        <v>3771</v>
      </c>
      <c r="F29" s="8">
        <v>5708</v>
      </c>
      <c r="G29" s="8">
        <v>1750</v>
      </c>
      <c r="H29" s="9">
        <f t="shared" si="0"/>
        <v>7458</v>
      </c>
      <c r="I29" s="10">
        <f t="shared" si="1"/>
        <v>0.76535264145883619</v>
      </c>
    </row>
    <row r="30" spans="1:9" x14ac:dyDescent="0.25">
      <c r="A30" t="s">
        <v>10</v>
      </c>
      <c r="B30" s="7" t="s">
        <v>41</v>
      </c>
      <c r="C30" s="7" t="s">
        <v>42</v>
      </c>
      <c r="D30" s="8">
        <v>3701</v>
      </c>
      <c r="E30" s="8">
        <v>3658</v>
      </c>
      <c r="F30" s="8">
        <v>5002</v>
      </c>
      <c r="G30" s="8">
        <v>2357</v>
      </c>
      <c r="H30" s="9">
        <f t="shared" si="0"/>
        <v>7359</v>
      </c>
      <c r="I30" s="10">
        <f t="shared" si="1"/>
        <v>0.67971191738007886</v>
      </c>
    </row>
    <row r="31" spans="1:9" x14ac:dyDescent="0.25">
      <c r="A31" t="s">
        <v>10</v>
      </c>
      <c r="B31" s="7" t="s">
        <v>43</v>
      </c>
      <c r="C31" s="7" t="s">
        <v>12</v>
      </c>
      <c r="D31" s="8">
        <v>3572</v>
      </c>
      <c r="E31" s="8">
        <v>3663</v>
      </c>
      <c r="F31" s="8">
        <v>6797</v>
      </c>
      <c r="G31" s="11">
        <v>438</v>
      </c>
      <c r="H31" s="9">
        <f t="shared" si="0"/>
        <v>7235</v>
      </c>
      <c r="I31" s="10">
        <f t="shared" si="1"/>
        <v>0.93946095369730476</v>
      </c>
    </row>
    <row r="32" spans="1:9" x14ac:dyDescent="0.25">
      <c r="A32" t="s">
        <v>10</v>
      </c>
      <c r="B32" s="7" t="s">
        <v>44</v>
      </c>
      <c r="C32" s="7" t="s">
        <v>15</v>
      </c>
      <c r="D32" s="8">
        <v>3212</v>
      </c>
      <c r="E32" s="8">
        <v>3353</v>
      </c>
      <c r="F32" s="8">
        <v>5997</v>
      </c>
      <c r="G32" s="11">
        <v>568</v>
      </c>
      <c r="H32" s="9">
        <f t="shared" si="0"/>
        <v>6565</v>
      </c>
      <c r="I32" s="10">
        <f t="shared" si="1"/>
        <v>0.91348057882711353</v>
      </c>
    </row>
    <row r="33" spans="1:9" x14ac:dyDescent="0.25">
      <c r="A33" t="s">
        <v>10</v>
      </c>
      <c r="B33" s="7" t="s">
        <v>45</v>
      </c>
      <c r="C33" s="7" t="s">
        <v>19</v>
      </c>
      <c r="D33" s="8">
        <v>2926</v>
      </c>
      <c r="E33" s="8">
        <v>3011</v>
      </c>
      <c r="F33" s="8">
        <v>3475</v>
      </c>
      <c r="G33" s="8">
        <v>2462</v>
      </c>
      <c r="H33" s="9">
        <f t="shared" si="0"/>
        <v>5937</v>
      </c>
      <c r="I33" s="10">
        <f t="shared" si="1"/>
        <v>0.58531244736398857</v>
      </c>
    </row>
    <row r="34" spans="1:9" x14ac:dyDescent="0.25">
      <c r="A34" t="s">
        <v>10</v>
      </c>
      <c r="B34" s="7" t="s">
        <v>46</v>
      </c>
      <c r="C34" s="7" t="s">
        <v>12</v>
      </c>
      <c r="D34" s="8">
        <v>2835</v>
      </c>
      <c r="E34" s="8">
        <v>2635</v>
      </c>
      <c r="F34" s="11">
        <v>702</v>
      </c>
      <c r="G34" s="8">
        <v>4769</v>
      </c>
      <c r="H34" s="9">
        <f t="shared" si="0"/>
        <v>5471</v>
      </c>
      <c r="I34" s="10">
        <f t="shared" si="1"/>
        <v>0.12831292268323891</v>
      </c>
    </row>
    <row r="35" spans="1:9" x14ac:dyDescent="0.25">
      <c r="A35" t="s">
        <v>10</v>
      </c>
      <c r="B35" s="7" t="s">
        <v>47</v>
      </c>
      <c r="C35" s="7" t="s">
        <v>15</v>
      </c>
      <c r="D35" s="8">
        <v>2315</v>
      </c>
      <c r="E35" s="8">
        <v>2402</v>
      </c>
      <c r="F35" s="8">
        <v>3022</v>
      </c>
      <c r="G35" s="8">
        <v>1695</v>
      </c>
      <c r="H35" s="9">
        <f t="shared" si="0"/>
        <v>4717</v>
      </c>
      <c r="I35" s="10">
        <f t="shared" si="1"/>
        <v>0.64066143735425063</v>
      </c>
    </row>
    <row r="36" spans="1:9" x14ac:dyDescent="0.25">
      <c r="A36" t="s">
        <v>10</v>
      </c>
      <c r="B36" s="7" t="s">
        <v>48</v>
      </c>
      <c r="C36" s="7" t="s">
        <v>15</v>
      </c>
      <c r="D36" s="8">
        <v>2237</v>
      </c>
      <c r="E36" s="8">
        <v>2275</v>
      </c>
      <c r="F36" s="8">
        <v>3035</v>
      </c>
      <c r="G36" s="8">
        <v>1478</v>
      </c>
      <c r="H36" s="9">
        <f t="shared" si="0"/>
        <v>4513</v>
      </c>
      <c r="I36" s="10">
        <f t="shared" si="1"/>
        <v>0.67250166186572125</v>
      </c>
    </row>
    <row r="37" spans="1:9" x14ac:dyDescent="0.25">
      <c r="A37" t="s">
        <v>10</v>
      </c>
      <c r="B37" s="7" t="s">
        <v>49</v>
      </c>
      <c r="C37" s="7" t="s">
        <v>12</v>
      </c>
      <c r="D37" s="8">
        <v>1846</v>
      </c>
      <c r="E37" s="8">
        <v>1874</v>
      </c>
      <c r="F37" s="8">
        <v>3035</v>
      </c>
      <c r="G37" s="11">
        <v>684</v>
      </c>
      <c r="H37" s="9">
        <f t="shared" si="0"/>
        <v>3719</v>
      </c>
      <c r="I37" s="10">
        <f t="shared" si="1"/>
        <v>0.81607959128798069</v>
      </c>
    </row>
    <row r="38" spans="1:9" x14ac:dyDescent="0.25">
      <c r="A38" t="s">
        <v>10</v>
      </c>
      <c r="B38" s="7" t="s">
        <v>50</v>
      </c>
      <c r="C38" s="7" t="s">
        <v>15</v>
      </c>
      <c r="D38" s="8">
        <v>1725</v>
      </c>
      <c r="E38" s="8">
        <v>1824</v>
      </c>
      <c r="F38" s="8">
        <v>2103</v>
      </c>
      <c r="G38" s="8">
        <v>1447</v>
      </c>
      <c r="H38" s="9">
        <f t="shared" si="0"/>
        <v>3550</v>
      </c>
      <c r="I38" s="10">
        <f t="shared" si="1"/>
        <v>0.59239436619718311</v>
      </c>
    </row>
    <row r="39" spans="1:9" x14ac:dyDescent="0.25">
      <c r="A39" t="s">
        <v>10</v>
      </c>
      <c r="B39" s="7" t="s">
        <v>51</v>
      </c>
      <c r="C39" s="7" t="s">
        <v>12</v>
      </c>
      <c r="D39" s="8">
        <v>1471</v>
      </c>
      <c r="E39" s="8">
        <v>1459</v>
      </c>
      <c r="F39" s="8">
        <v>1544</v>
      </c>
      <c r="G39" s="8">
        <v>1386</v>
      </c>
      <c r="H39" s="9">
        <f t="shared" si="0"/>
        <v>2930</v>
      </c>
      <c r="I39" s="10">
        <f t="shared" si="1"/>
        <v>0.52696245733788394</v>
      </c>
    </row>
    <row r="40" spans="1:9" x14ac:dyDescent="0.25">
      <c r="A40" t="s">
        <v>10</v>
      </c>
      <c r="B40" s="7" t="s">
        <v>52</v>
      </c>
      <c r="C40" s="7" t="s">
        <v>15</v>
      </c>
      <c r="D40" s="8">
        <v>1400</v>
      </c>
      <c r="E40" s="8">
        <v>1464</v>
      </c>
      <c r="F40" s="8">
        <v>1097</v>
      </c>
      <c r="G40" s="8">
        <v>1767</v>
      </c>
      <c r="H40" s="9">
        <f t="shared" si="0"/>
        <v>2864</v>
      </c>
      <c r="I40" s="10">
        <f t="shared" si="1"/>
        <v>0.38303072625698326</v>
      </c>
    </row>
    <row r="41" spans="1:9" x14ac:dyDescent="0.25">
      <c r="A41" t="s">
        <v>10</v>
      </c>
      <c r="B41" s="7" t="s">
        <v>53</v>
      </c>
      <c r="C41" s="7" t="s">
        <v>12</v>
      </c>
      <c r="D41" s="8">
        <v>1288</v>
      </c>
      <c r="E41" s="8">
        <v>1310</v>
      </c>
      <c r="F41" s="8">
        <v>1134</v>
      </c>
      <c r="G41" s="8">
        <v>1464</v>
      </c>
      <c r="H41" s="9">
        <f t="shared" si="0"/>
        <v>2598</v>
      </c>
      <c r="I41" s="10">
        <f t="shared" si="1"/>
        <v>0.43648960739030024</v>
      </c>
    </row>
    <row r="42" spans="1:9" x14ac:dyDescent="0.25">
      <c r="A42" t="s">
        <v>10</v>
      </c>
      <c r="B42" s="7" t="s">
        <v>54</v>
      </c>
      <c r="C42" s="7" t="s">
        <v>12</v>
      </c>
      <c r="D42" s="8">
        <v>1038</v>
      </c>
      <c r="E42" s="8">
        <v>1070</v>
      </c>
      <c r="F42" s="8">
        <v>1536</v>
      </c>
      <c r="G42" s="11">
        <v>571</v>
      </c>
      <c r="H42" s="9">
        <f t="shared" si="0"/>
        <v>2107</v>
      </c>
      <c r="I42" s="10">
        <f t="shared" si="1"/>
        <v>0.72899857617465591</v>
      </c>
    </row>
    <row r="43" spans="1:9" x14ac:dyDescent="0.25">
      <c r="A43" t="s">
        <v>10</v>
      </c>
      <c r="B43" s="7" t="s">
        <v>55</v>
      </c>
      <c r="C43" s="7" t="s">
        <v>15</v>
      </c>
      <c r="D43" s="11">
        <v>845</v>
      </c>
      <c r="E43" s="11">
        <v>850</v>
      </c>
      <c r="F43" s="8">
        <v>1020</v>
      </c>
      <c r="G43" s="11">
        <v>675</v>
      </c>
      <c r="H43" s="9">
        <f t="shared" si="0"/>
        <v>1695</v>
      </c>
      <c r="I43" s="10">
        <f t="shared" si="1"/>
        <v>0.60176991150442483</v>
      </c>
    </row>
    <row r="44" spans="1:9" x14ac:dyDescent="0.25">
      <c r="A44" t="s">
        <v>10</v>
      </c>
      <c r="B44" s="7" t="s">
        <v>56</v>
      </c>
      <c r="C44" s="7" t="s">
        <v>12</v>
      </c>
      <c r="D44" s="11">
        <v>784</v>
      </c>
      <c r="E44" s="11">
        <v>813</v>
      </c>
      <c r="F44" s="11">
        <v>469</v>
      </c>
      <c r="G44" s="8">
        <v>1128</v>
      </c>
      <c r="H44" s="9">
        <f t="shared" si="0"/>
        <v>1597</v>
      </c>
      <c r="I44" s="10">
        <f t="shared" si="1"/>
        <v>0.29367564182842831</v>
      </c>
    </row>
    <row r="45" spans="1:9" x14ac:dyDescent="0.25">
      <c r="A45" t="s">
        <v>10</v>
      </c>
      <c r="B45" s="7" t="s">
        <v>57</v>
      </c>
      <c r="C45" s="7" t="s">
        <v>12</v>
      </c>
      <c r="D45" s="11">
        <v>627</v>
      </c>
      <c r="E45" s="11">
        <v>641</v>
      </c>
      <c r="F45" s="11">
        <v>865</v>
      </c>
      <c r="G45" s="11">
        <v>403</v>
      </c>
      <c r="H45" s="9">
        <f t="shared" si="0"/>
        <v>1268</v>
      </c>
      <c r="I45" s="10">
        <f t="shared" si="1"/>
        <v>0.68217665615141954</v>
      </c>
    </row>
    <row r="46" spans="1:9" x14ac:dyDescent="0.25">
      <c r="A46" t="s">
        <v>10</v>
      </c>
      <c r="B46" s="7" t="s">
        <v>58</v>
      </c>
      <c r="C46" s="7" t="s">
        <v>15</v>
      </c>
      <c r="D46" s="11">
        <v>592</v>
      </c>
      <c r="E46" s="11">
        <v>605</v>
      </c>
      <c r="F46" s="11">
        <v>549</v>
      </c>
      <c r="G46" s="11">
        <v>648</v>
      </c>
      <c r="H46" s="9">
        <f t="shared" si="0"/>
        <v>1197</v>
      </c>
      <c r="I46" s="10">
        <f t="shared" si="1"/>
        <v>0.45864661654135336</v>
      </c>
    </row>
    <row r="47" spans="1:9" x14ac:dyDescent="0.25">
      <c r="A47" t="s">
        <v>10</v>
      </c>
      <c r="B47" s="7" t="s">
        <v>59</v>
      </c>
      <c r="C47" s="7" t="s">
        <v>42</v>
      </c>
      <c r="D47" s="11">
        <v>584</v>
      </c>
      <c r="E47" s="11">
        <v>603</v>
      </c>
      <c r="F47" s="11">
        <v>910</v>
      </c>
      <c r="G47" s="11">
        <v>277</v>
      </c>
      <c r="H47" s="9">
        <f t="shared" si="0"/>
        <v>1187</v>
      </c>
      <c r="I47" s="10">
        <f t="shared" si="1"/>
        <v>0.76663858466722834</v>
      </c>
    </row>
    <row r="48" spans="1:9" x14ac:dyDescent="0.25">
      <c r="A48" t="s">
        <v>10</v>
      </c>
      <c r="B48" s="7" t="s">
        <v>60</v>
      </c>
      <c r="C48" s="7" t="s">
        <v>15</v>
      </c>
      <c r="D48" s="11">
        <v>573</v>
      </c>
      <c r="E48" s="11">
        <v>576</v>
      </c>
      <c r="F48" s="11">
        <v>677</v>
      </c>
      <c r="G48" s="11">
        <v>473</v>
      </c>
      <c r="H48" s="9">
        <f t="shared" si="0"/>
        <v>1150</v>
      </c>
      <c r="I48" s="10">
        <f t="shared" si="1"/>
        <v>0.58869565217391306</v>
      </c>
    </row>
    <row r="49" spans="1:9" x14ac:dyDescent="0.25">
      <c r="A49" t="s">
        <v>10</v>
      </c>
      <c r="B49" s="7" t="s">
        <v>61</v>
      </c>
      <c r="C49" s="7" t="s">
        <v>12</v>
      </c>
      <c r="D49" s="11">
        <v>472</v>
      </c>
      <c r="E49" s="11">
        <v>508</v>
      </c>
      <c r="F49" s="11">
        <v>640</v>
      </c>
      <c r="G49" s="11">
        <v>340</v>
      </c>
      <c r="H49" s="9">
        <f t="shared" si="0"/>
        <v>980</v>
      </c>
      <c r="I49" s="10">
        <f t="shared" si="1"/>
        <v>0.65306122448979587</v>
      </c>
    </row>
    <row r="50" spans="1:9" x14ac:dyDescent="0.25">
      <c r="A50" t="s">
        <v>10</v>
      </c>
      <c r="B50" s="7" t="s">
        <v>62</v>
      </c>
      <c r="C50" s="7" t="s">
        <v>15</v>
      </c>
      <c r="D50" s="11">
        <v>338</v>
      </c>
      <c r="E50" s="11">
        <v>353</v>
      </c>
      <c r="F50" s="11">
        <v>206</v>
      </c>
      <c r="G50" s="11">
        <v>485</v>
      </c>
      <c r="H50" s="9">
        <f t="shared" si="0"/>
        <v>691</v>
      </c>
      <c r="I50" s="10">
        <f t="shared" si="1"/>
        <v>0.29811866859623731</v>
      </c>
    </row>
    <row r="51" spans="1:9" x14ac:dyDescent="0.25">
      <c r="A51" t="s">
        <v>10</v>
      </c>
      <c r="B51" s="7" t="s">
        <v>63</v>
      </c>
      <c r="C51" s="7" t="s">
        <v>15</v>
      </c>
      <c r="D51" s="11">
        <v>338</v>
      </c>
      <c r="E51" s="11">
        <v>338</v>
      </c>
      <c r="F51" s="11">
        <v>455</v>
      </c>
      <c r="G51" s="11">
        <v>220</v>
      </c>
      <c r="H51" s="9">
        <f t="shared" si="0"/>
        <v>675</v>
      </c>
      <c r="I51" s="10">
        <f t="shared" si="1"/>
        <v>0.67407407407407405</v>
      </c>
    </row>
    <row r="52" spans="1:9" x14ac:dyDescent="0.25">
      <c r="A52" t="s">
        <v>10</v>
      </c>
      <c r="B52" s="7" t="s">
        <v>64</v>
      </c>
      <c r="C52" s="7" t="s">
        <v>12</v>
      </c>
      <c r="D52" s="11">
        <v>308</v>
      </c>
      <c r="E52" s="11">
        <v>321</v>
      </c>
      <c r="F52" s="11">
        <v>107</v>
      </c>
      <c r="G52" s="11">
        <v>522</v>
      </c>
      <c r="H52" s="9">
        <f t="shared" si="0"/>
        <v>629</v>
      </c>
      <c r="I52" s="10">
        <f t="shared" si="1"/>
        <v>0.17011128775834658</v>
      </c>
    </row>
    <row r="53" spans="1:9" x14ac:dyDescent="0.25">
      <c r="A53" t="s">
        <v>10</v>
      </c>
      <c r="B53" s="7" t="s">
        <v>65</v>
      </c>
      <c r="C53" s="7" t="s">
        <v>42</v>
      </c>
      <c r="D53" s="11">
        <v>218</v>
      </c>
      <c r="E53" s="11">
        <v>224</v>
      </c>
      <c r="F53" s="11">
        <v>234</v>
      </c>
      <c r="G53" s="11">
        <v>207</v>
      </c>
      <c r="H53" s="9">
        <f t="shared" si="0"/>
        <v>441</v>
      </c>
      <c r="I53" s="10">
        <f t="shared" si="1"/>
        <v>0.53061224489795922</v>
      </c>
    </row>
    <row r="54" spans="1:9" x14ac:dyDescent="0.25">
      <c r="A54" t="s">
        <v>10</v>
      </c>
      <c r="B54" s="7" t="s">
        <v>66</v>
      </c>
      <c r="C54" s="7" t="s">
        <v>42</v>
      </c>
      <c r="D54" s="11">
        <v>195</v>
      </c>
      <c r="E54" s="11">
        <v>223</v>
      </c>
      <c r="F54" s="11">
        <v>165</v>
      </c>
      <c r="G54" s="11">
        <v>253</v>
      </c>
      <c r="H54" s="9">
        <f t="shared" si="0"/>
        <v>418</v>
      </c>
      <c r="I54" s="10">
        <f t="shared" si="1"/>
        <v>0.39473684210526316</v>
      </c>
    </row>
    <row r="55" spans="1:9" x14ac:dyDescent="0.25">
      <c r="A55" t="s">
        <v>10</v>
      </c>
      <c r="B55" s="7" t="s">
        <v>67</v>
      </c>
      <c r="C55" s="7" t="s">
        <v>12</v>
      </c>
      <c r="D55" s="11">
        <v>141</v>
      </c>
      <c r="E55" s="11">
        <v>143</v>
      </c>
      <c r="F55" s="11">
        <v>14</v>
      </c>
      <c r="G55" s="11">
        <v>270</v>
      </c>
      <c r="H55" s="9">
        <f t="shared" si="0"/>
        <v>284</v>
      </c>
      <c r="I55" s="10">
        <f t="shared" si="1"/>
        <v>4.9295774647887321E-2</v>
      </c>
    </row>
    <row r="56" spans="1:9" x14ac:dyDescent="0.25">
      <c r="A56" t="s">
        <v>10</v>
      </c>
      <c r="B56" s="7" t="s">
        <v>68</v>
      </c>
      <c r="C56" s="7" t="s">
        <v>42</v>
      </c>
      <c r="D56" s="11">
        <v>0</v>
      </c>
      <c r="E56" s="11">
        <v>0</v>
      </c>
      <c r="F56" s="11">
        <v>78</v>
      </c>
      <c r="G56" s="11">
        <v>66</v>
      </c>
      <c r="H56" s="9">
        <f t="shared" si="0"/>
        <v>144</v>
      </c>
      <c r="I56" s="10">
        <f t="shared" si="1"/>
        <v>0.54166666666666663</v>
      </c>
    </row>
    <row r="57" spans="1:9" x14ac:dyDescent="0.25">
      <c r="A57" t="s">
        <v>10</v>
      </c>
      <c r="B57" s="7" t="s">
        <v>69</v>
      </c>
      <c r="C57" s="7" t="s">
        <v>15</v>
      </c>
      <c r="D57" s="11">
        <v>0</v>
      </c>
      <c r="E57" s="11">
        <v>0</v>
      </c>
      <c r="F57" s="11">
        <v>32</v>
      </c>
      <c r="G57" s="11">
        <v>44</v>
      </c>
      <c r="H57" s="9">
        <f t="shared" si="0"/>
        <v>76</v>
      </c>
      <c r="I57" s="10">
        <f t="shared" si="1"/>
        <v>0.42105263157894735</v>
      </c>
    </row>
    <row r="58" spans="1:9" x14ac:dyDescent="0.25">
      <c r="A58" t="s">
        <v>10</v>
      </c>
      <c r="B58" s="7" t="s">
        <v>70</v>
      </c>
      <c r="C58" s="7" t="s">
        <v>42</v>
      </c>
      <c r="D58" s="11">
        <v>0</v>
      </c>
      <c r="E58" s="11">
        <v>0</v>
      </c>
      <c r="F58" s="11">
        <v>2</v>
      </c>
      <c r="G58" s="11">
        <v>4</v>
      </c>
      <c r="H58" s="9">
        <f t="shared" si="0"/>
        <v>6</v>
      </c>
      <c r="I58" s="10">
        <f t="shared" si="1"/>
        <v>0.33333333333333331</v>
      </c>
    </row>
    <row r="59" spans="1:9" x14ac:dyDescent="0.25">
      <c r="A59" t="s">
        <v>71</v>
      </c>
      <c r="B59" s="7" t="s">
        <v>72</v>
      </c>
      <c r="C59" s="7" t="s">
        <v>15</v>
      </c>
      <c r="D59" s="8">
        <v>136128</v>
      </c>
      <c r="E59" s="8">
        <v>140091</v>
      </c>
      <c r="F59" s="8">
        <v>63543</v>
      </c>
      <c r="G59" s="8">
        <v>212675</v>
      </c>
      <c r="H59" s="9">
        <f t="shared" si="0"/>
        <v>276218</v>
      </c>
      <c r="I59" s="10">
        <f t="shared" si="1"/>
        <v>0.23004655742927688</v>
      </c>
    </row>
    <row r="60" spans="1:9" x14ac:dyDescent="0.25">
      <c r="A60" t="s">
        <v>71</v>
      </c>
      <c r="B60" s="7" t="s">
        <v>73</v>
      </c>
      <c r="C60" s="7" t="s">
        <v>74</v>
      </c>
      <c r="D60" s="8">
        <v>82997</v>
      </c>
      <c r="E60" s="8">
        <v>84991</v>
      </c>
      <c r="F60" s="8">
        <v>32439</v>
      </c>
      <c r="G60" s="8">
        <v>135549</v>
      </c>
      <c r="H60" s="9">
        <f t="shared" si="0"/>
        <v>167988</v>
      </c>
      <c r="I60" s="10">
        <f t="shared" si="1"/>
        <v>0.19310307879134223</v>
      </c>
    </row>
    <row r="61" spans="1:9" x14ac:dyDescent="0.25">
      <c r="A61" t="s">
        <v>71</v>
      </c>
      <c r="B61" s="7" t="s">
        <v>75</v>
      </c>
      <c r="C61" s="7" t="s">
        <v>42</v>
      </c>
      <c r="D61" s="8">
        <v>48198</v>
      </c>
      <c r="E61" s="8">
        <v>49168</v>
      </c>
      <c r="F61" s="8">
        <v>25126</v>
      </c>
      <c r="G61" s="8">
        <v>72239</v>
      </c>
      <c r="H61" s="9">
        <f t="shared" si="0"/>
        <v>97365</v>
      </c>
      <c r="I61" s="10">
        <f t="shared" si="1"/>
        <v>0.25805987777948958</v>
      </c>
    </row>
    <row r="62" spans="1:9" x14ac:dyDescent="0.25">
      <c r="A62" t="s">
        <v>71</v>
      </c>
      <c r="B62" s="7" t="s">
        <v>76</v>
      </c>
      <c r="C62" s="7" t="s">
        <v>42</v>
      </c>
      <c r="D62" s="8">
        <v>20538</v>
      </c>
      <c r="E62" s="8">
        <v>21026</v>
      </c>
      <c r="F62" s="8">
        <v>10612</v>
      </c>
      <c r="G62" s="8">
        <v>30952</v>
      </c>
      <c r="H62" s="9">
        <f t="shared" si="0"/>
        <v>41564</v>
      </c>
      <c r="I62" s="10">
        <f t="shared" si="1"/>
        <v>0.25531710133769608</v>
      </c>
    </row>
    <row r="63" spans="1:9" x14ac:dyDescent="0.25">
      <c r="A63" t="s">
        <v>71</v>
      </c>
      <c r="B63" s="7" t="s">
        <v>77</v>
      </c>
      <c r="C63" s="7" t="s">
        <v>42</v>
      </c>
      <c r="D63" s="8">
        <v>17940</v>
      </c>
      <c r="E63" s="8">
        <v>18637</v>
      </c>
      <c r="F63" s="8">
        <v>3988</v>
      </c>
      <c r="G63" s="8">
        <v>32589</v>
      </c>
      <c r="H63" s="9">
        <f t="shared" si="0"/>
        <v>36577</v>
      </c>
      <c r="I63" s="10">
        <f t="shared" si="1"/>
        <v>0.1090302649205785</v>
      </c>
    </row>
    <row r="64" spans="1:9" x14ac:dyDescent="0.25">
      <c r="A64" t="s">
        <v>71</v>
      </c>
      <c r="B64" s="7" t="s">
        <v>78</v>
      </c>
      <c r="C64" s="7" t="s">
        <v>12</v>
      </c>
      <c r="D64" s="8">
        <v>15274</v>
      </c>
      <c r="E64" s="8">
        <v>15583</v>
      </c>
      <c r="F64" s="8">
        <v>7099</v>
      </c>
      <c r="G64" s="8">
        <v>23758</v>
      </c>
      <c r="H64" s="9">
        <f t="shared" si="0"/>
        <v>30857</v>
      </c>
      <c r="I64" s="10">
        <f t="shared" si="1"/>
        <v>0.23006125028356614</v>
      </c>
    </row>
    <row r="65" spans="1:9" x14ac:dyDescent="0.25">
      <c r="A65" t="s">
        <v>71</v>
      </c>
      <c r="B65" s="7" t="s">
        <v>79</v>
      </c>
      <c r="C65" s="7" t="s">
        <v>42</v>
      </c>
      <c r="D65" s="8">
        <v>12514</v>
      </c>
      <c r="E65" s="8">
        <v>12716</v>
      </c>
      <c r="F65" s="8">
        <v>6967</v>
      </c>
      <c r="G65" s="8">
        <v>18262</v>
      </c>
      <c r="H65" s="9">
        <f t="shared" si="0"/>
        <v>25229</v>
      </c>
      <c r="I65" s="10">
        <f t="shared" si="1"/>
        <v>0.2761504617701851</v>
      </c>
    </row>
    <row r="66" spans="1:9" x14ac:dyDescent="0.25">
      <c r="A66" t="s">
        <v>71</v>
      </c>
      <c r="B66" s="7" t="s">
        <v>80</v>
      </c>
      <c r="C66" s="7" t="s">
        <v>42</v>
      </c>
      <c r="D66" s="8">
        <v>11930</v>
      </c>
      <c r="E66" s="8">
        <v>11776</v>
      </c>
      <c r="F66" s="8">
        <v>3071</v>
      </c>
      <c r="G66" s="8">
        <v>20636</v>
      </c>
      <c r="H66" s="9">
        <f t="shared" si="0"/>
        <v>23707</v>
      </c>
      <c r="I66" s="10">
        <f t="shared" si="1"/>
        <v>0.12953979837178892</v>
      </c>
    </row>
    <row r="67" spans="1:9" x14ac:dyDescent="0.25">
      <c r="A67" t="s">
        <v>71</v>
      </c>
      <c r="B67" s="7" t="s">
        <v>81</v>
      </c>
      <c r="C67" s="7" t="s">
        <v>42</v>
      </c>
      <c r="D67" s="8">
        <v>7435</v>
      </c>
      <c r="E67" s="8">
        <v>7584</v>
      </c>
      <c r="F67" s="8">
        <v>2334</v>
      </c>
      <c r="G67" s="8">
        <v>12684</v>
      </c>
      <c r="H67" s="9">
        <f t="shared" ref="H67:H130" si="2">F67+G67</f>
        <v>15018</v>
      </c>
      <c r="I67" s="10">
        <f t="shared" si="1"/>
        <v>0.15541350379544547</v>
      </c>
    </row>
    <row r="68" spans="1:9" x14ac:dyDescent="0.25">
      <c r="A68" t="s">
        <v>71</v>
      </c>
      <c r="B68" s="7" t="s">
        <v>82</v>
      </c>
      <c r="C68" s="7" t="s">
        <v>42</v>
      </c>
      <c r="D68" s="8">
        <v>6233</v>
      </c>
      <c r="E68" s="8">
        <v>6178</v>
      </c>
      <c r="F68" s="8">
        <v>4754</v>
      </c>
      <c r="G68" s="8">
        <v>7656</v>
      </c>
      <c r="H68" s="9">
        <f t="shared" si="2"/>
        <v>12410</v>
      </c>
      <c r="I68" s="10">
        <f t="shared" ref="I68:I131" si="3">+F68/(F68+G68)</f>
        <v>0.38307816277195811</v>
      </c>
    </row>
    <row r="69" spans="1:9" x14ac:dyDescent="0.25">
      <c r="A69" t="s">
        <v>71</v>
      </c>
      <c r="B69" s="7" t="s">
        <v>83</v>
      </c>
      <c r="C69" s="7" t="s">
        <v>42</v>
      </c>
      <c r="D69" s="8">
        <v>5593</v>
      </c>
      <c r="E69" s="8">
        <v>5567</v>
      </c>
      <c r="F69" s="8">
        <v>2512</v>
      </c>
      <c r="G69" s="8">
        <v>8648</v>
      </c>
      <c r="H69" s="9">
        <f t="shared" si="2"/>
        <v>11160</v>
      </c>
      <c r="I69" s="10">
        <f t="shared" si="3"/>
        <v>0.22508960573476702</v>
      </c>
    </row>
    <row r="70" spans="1:9" x14ac:dyDescent="0.25">
      <c r="A70" t="s">
        <v>71</v>
      </c>
      <c r="B70" s="7" t="s">
        <v>84</v>
      </c>
      <c r="C70" s="7" t="s">
        <v>42</v>
      </c>
      <c r="D70" s="8">
        <v>5593</v>
      </c>
      <c r="E70" s="8">
        <v>5497</v>
      </c>
      <c r="F70" s="8">
        <v>6648</v>
      </c>
      <c r="G70" s="8">
        <v>4442</v>
      </c>
      <c r="H70" s="9">
        <f t="shared" si="2"/>
        <v>11090</v>
      </c>
      <c r="I70" s="10">
        <f t="shared" si="3"/>
        <v>0.59945897204688914</v>
      </c>
    </row>
    <row r="71" spans="1:9" x14ac:dyDescent="0.25">
      <c r="A71" t="s">
        <v>71</v>
      </c>
      <c r="B71" s="7" t="s">
        <v>85</v>
      </c>
      <c r="C71" s="7" t="s">
        <v>42</v>
      </c>
      <c r="D71" s="8">
        <v>4253</v>
      </c>
      <c r="E71" s="8">
        <v>4112</v>
      </c>
      <c r="F71" s="8">
        <v>2968</v>
      </c>
      <c r="G71" s="8">
        <v>5396</v>
      </c>
      <c r="H71" s="9">
        <f t="shared" si="2"/>
        <v>8364</v>
      </c>
      <c r="I71" s="10">
        <f t="shared" si="3"/>
        <v>0.35485413677666189</v>
      </c>
    </row>
    <row r="72" spans="1:9" x14ac:dyDescent="0.25">
      <c r="A72" t="s">
        <v>71</v>
      </c>
      <c r="B72" s="7" t="s">
        <v>86</v>
      </c>
      <c r="C72" s="7" t="s">
        <v>42</v>
      </c>
      <c r="D72" s="8">
        <v>4049</v>
      </c>
      <c r="E72" s="8">
        <v>4093</v>
      </c>
      <c r="F72" s="8">
        <v>2935</v>
      </c>
      <c r="G72" s="8">
        <v>5207</v>
      </c>
      <c r="H72" s="9">
        <f t="shared" si="2"/>
        <v>8142</v>
      </c>
      <c r="I72" s="10">
        <f t="shared" si="3"/>
        <v>0.36047654139032181</v>
      </c>
    </row>
    <row r="73" spans="1:9" x14ac:dyDescent="0.25">
      <c r="A73" t="s">
        <v>71</v>
      </c>
      <c r="B73" s="7" t="s">
        <v>87</v>
      </c>
      <c r="C73" s="7" t="s">
        <v>42</v>
      </c>
      <c r="D73" s="8">
        <v>3973</v>
      </c>
      <c r="E73" s="8">
        <v>4114</v>
      </c>
      <c r="F73" s="8">
        <v>5318</v>
      </c>
      <c r="G73" s="8">
        <v>2769</v>
      </c>
      <c r="H73" s="9">
        <f t="shared" si="2"/>
        <v>8087</v>
      </c>
      <c r="I73" s="10">
        <f t="shared" si="3"/>
        <v>0.65759861506120931</v>
      </c>
    </row>
    <row r="74" spans="1:9" x14ac:dyDescent="0.25">
      <c r="A74" t="s">
        <v>71</v>
      </c>
      <c r="B74" s="7" t="s">
        <v>88</v>
      </c>
      <c r="C74" s="7" t="s">
        <v>42</v>
      </c>
      <c r="D74" s="8">
        <v>3183</v>
      </c>
      <c r="E74" s="8">
        <v>3132</v>
      </c>
      <c r="F74" s="8">
        <v>3394</v>
      </c>
      <c r="G74" s="8">
        <v>2922</v>
      </c>
      <c r="H74" s="9">
        <f t="shared" si="2"/>
        <v>6316</v>
      </c>
      <c r="I74" s="10">
        <f t="shared" si="3"/>
        <v>0.5373654211526282</v>
      </c>
    </row>
    <row r="75" spans="1:9" x14ac:dyDescent="0.25">
      <c r="A75" t="s">
        <v>71</v>
      </c>
      <c r="B75" s="7" t="s">
        <v>89</v>
      </c>
      <c r="C75" s="7" t="s">
        <v>42</v>
      </c>
      <c r="D75" s="8">
        <v>3019</v>
      </c>
      <c r="E75" s="8">
        <v>3135</v>
      </c>
      <c r="F75" s="8">
        <v>3304</v>
      </c>
      <c r="G75" s="8">
        <v>2850</v>
      </c>
      <c r="H75" s="9">
        <f t="shared" si="2"/>
        <v>6154</v>
      </c>
      <c r="I75" s="10">
        <f t="shared" si="3"/>
        <v>0.53688657783555416</v>
      </c>
    </row>
    <row r="76" spans="1:9" x14ac:dyDescent="0.25">
      <c r="A76" t="s">
        <v>71</v>
      </c>
      <c r="B76" s="7" t="s">
        <v>90</v>
      </c>
      <c r="C76" s="7" t="s">
        <v>42</v>
      </c>
      <c r="D76" s="8">
        <v>2702</v>
      </c>
      <c r="E76" s="8">
        <v>2657</v>
      </c>
      <c r="F76" s="8">
        <v>2398</v>
      </c>
      <c r="G76" s="8">
        <v>2961</v>
      </c>
      <c r="H76" s="9">
        <f t="shared" si="2"/>
        <v>5359</v>
      </c>
      <c r="I76" s="10">
        <f t="shared" si="3"/>
        <v>0.44747154319835791</v>
      </c>
    </row>
    <row r="77" spans="1:9" x14ac:dyDescent="0.25">
      <c r="A77" t="s">
        <v>71</v>
      </c>
      <c r="B77" s="7" t="s">
        <v>91</v>
      </c>
      <c r="C77" s="7" t="s">
        <v>42</v>
      </c>
      <c r="D77" s="8">
        <v>2455</v>
      </c>
      <c r="E77" s="8">
        <v>2483</v>
      </c>
      <c r="F77" s="8">
        <v>1768</v>
      </c>
      <c r="G77" s="8">
        <v>3170</v>
      </c>
      <c r="H77" s="9">
        <f t="shared" si="2"/>
        <v>4938</v>
      </c>
      <c r="I77" s="10">
        <f t="shared" si="3"/>
        <v>0.35803969218307008</v>
      </c>
    </row>
    <row r="78" spans="1:9" x14ac:dyDescent="0.25">
      <c r="A78" t="s">
        <v>71</v>
      </c>
      <c r="B78" s="7" t="s">
        <v>92</v>
      </c>
      <c r="C78" s="7" t="s">
        <v>42</v>
      </c>
      <c r="D78" s="8">
        <v>1994</v>
      </c>
      <c r="E78" s="8">
        <v>1939</v>
      </c>
      <c r="F78" s="8">
        <v>1914</v>
      </c>
      <c r="G78" s="8">
        <v>2019</v>
      </c>
      <c r="H78" s="9">
        <f t="shared" si="2"/>
        <v>3933</v>
      </c>
      <c r="I78" s="10">
        <f t="shared" si="3"/>
        <v>0.48665141113653698</v>
      </c>
    </row>
    <row r="79" spans="1:9" x14ac:dyDescent="0.25">
      <c r="A79" t="s">
        <v>71</v>
      </c>
      <c r="B79" s="7" t="s">
        <v>93</v>
      </c>
      <c r="C79" s="7" t="s">
        <v>42</v>
      </c>
      <c r="D79" s="8">
        <v>1851</v>
      </c>
      <c r="E79" s="8">
        <v>1988</v>
      </c>
      <c r="F79" s="11">
        <v>965</v>
      </c>
      <c r="G79" s="8">
        <v>2874</v>
      </c>
      <c r="H79" s="9">
        <f t="shared" si="2"/>
        <v>3839</v>
      </c>
      <c r="I79" s="10">
        <f t="shared" si="3"/>
        <v>0.25136754363115393</v>
      </c>
    </row>
    <row r="80" spans="1:9" x14ac:dyDescent="0.25">
      <c r="A80" t="s">
        <v>71</v>
      </c>
      <c r="B80" s="7" t="s">
        <v>94</v>
      </c>
      <c r="C80" s="7" t="s">
        <v>42</v>
      </c>
      <c r="D80" s="8">
        <v>1607</v>
      </c>
      <c r="E80" s="8">
        <v>1706</v>
      </c>
      <c r="F80" s="11">
        <v>294</v>
      </c>
      <c r="G80" s="8">
        <v>3019</v>
      </c>
      <c r="H80" s="9">
        <f t="shared" si="2"/>
        <v>3313</v>
      </c>
      <c r="I80" s="10">
        <f t="shared" si="3"/>
        <v>8.8741322064594022E-2</v>
      </c>
    </row>
    <row r="81" spans="1:9" x14ac:dyDescent="0.25">
      <c r="A81" t="s">
        <v>71</v>
      </c>
      <c r="B81" s="7" t="s">
        <v>95</v>
      </c>
      <c r="C81" s="7" t="s">
        <v>42</v>
      </c>
      <c r="D81" s="8">
        <v>1419</v>
      </c>
      <c r="E81" s="8">
        <v>1393</v>
      </c>
      <c r="F81" s="8">
        <v>1200</v>
      </c>
      <c r="G81" s="8">
        <v>1611</v>
      </c>
      <c r="H81" s="9">
        <f t="shared" si="2"/>
        <v>2811</v>
      </c>
      <c r="I81" s="10">
        <f t="shared" si="3"/>
        <v>0.42689434364994666</v>
      </c>
    </row>
    <row r="82" spans="1:9" x14ac:dyDescent="0.25">
      <c r="A82" t="s">
        <v>71</v>
      </c>
      <c r="B82" s="7" t="s">
        <v>96</v>
      </c>
      <c r="C82" s="7" t="s">
        <v>15</v>
      </c>
      <c r="D82" s="8">
        <v>1270</v>
      </c>
      <c r="E82" s="8">
        <v>1291</v>
      </c>
      <c r="F82" s="8">
        <v>1137</v>
      </c>
      <c r="G82" s="8">
        <v>1424</v>
      </c>
      <c r="H82" s="9">
        <f t="shared" si="2"/>
        <v>2561</v>
      </c>
      <c r="I82" s="10">
        <f t="shared" si="3"/>
        <v>0.44396720031237796</v>
      </c>
    </row>
    <row r="83" spans="1:9" x14ac:dyDescent="0.25">
      <c r="A83" t="s">
        <v>71</v>
      </c>
      <c r="B83" s="7" t="s">
        <v>97</v>
      </c>
      <c r="C83" s="7" t="s">
        <v>15</v>
      </c>
      <c r="D83" s="11">
        <v>641</v>
      </c>
      <c r="E83" s="11">
        <v>647</v>
      </c>
      <c r="F83" s="11">
        <v>341</v>
      </c>
      <c r="G83" s="11">
        <v>948</v>
      </c>
      <c r="H83" s="9">
        <f t="shared" si="2"/>
        <v>1289</v>
      </c>
      <c r="I83" s="10">
        <f t="shared" si="3"/>
        <v>0.26454615981380913</v>
      </c>
    </row>
    <row r="84" spans="1:9" x14ac:dyDescent="0.25">
      <c r="A84" t="s">
        <v>71</v>
      </c>
      <c r="B84" s="7" t="s">
        <v>98</v>
      </c>
      <c r="C84" s="7" t="s">
        <v>15</v>
      </c>
      <c r="D84" s="11">
        <v>422</v>
      </c>
      <c r="E84" s="11">
        <v>433</v>
      </c>
      <c r="F84" s="11">
        <v>533</v>
      </c>
      <c r="G84" s="11">
        <v>322</v>
      </c>
      <c r="H84" s="9">
        <f t="shared" si="2"/>
        <v>855</v>
      </c>
      <c r="I84" s="10">
        <f t="shared" si="3"/>
        <v>0.62339181286549705</v>
      </c>
    </row>
    <row r="85" spans="1:9" x14ac:dyDescent="0.25">
      <c r="A85" t="s">
        <v>71</v>
      </c>
      <c r="B85" s="7" t="s">
        <v>99</v>
      </c>
      <c r="C85" s="7" t="s">
        <v>42</v>
      </c>
      <c r="D85" s="11">
        <v>220</v>
      </c>
      <c r="E85" s="11">
        <v>230</v>
      </c>
      <c r="F85" s="11">
        <v>1</v>
      </c>
      <c r="G85" s="11">
        <v>448</v>
      </c>
      <c r="H85" s="9">
        <f t="shared" si="2"/>
        <v>449</v>
      </c>
      <c r="I85" s="10">
        <f t="shared" si="3"/>
        <v>2.2271714922048997E-3</v>
      </c>
    </row>
    <row r="86" spans="1:9" x14ac:dyDescent="0.25">
      <c r="A86" t="s">
        <v>71</v>
      </c>
      <c r="B86" s="7" t="s">
        <v>100</v>
      </c>
      <c r="C86" s="7" t="s">
        <v>15</v>
      </c>
      <c r="D86" s="11">
        <v>206</v>
      </c>
      <c r="E86" s="11">
        <v>210</v>
      </c>
      <c r="F86" s="11">
        <v>201</v>
      </c>
      <c r="G86" s="11">
        <v>214</v>
      </c>
      <c r="H86" s="9">
        <f t="shared" si="2"/>
        <v>415</v>
      </c>
      <c r="I86" s="10">
        <f t="shared" si="3"/>
        <v>0.48433734939759038</v>
      </c>
    </row>
    <row r="87" spans="1:9" x14ac:dyDescent="0.25">
      <c r="A87" t="s">
        <v>71</v>
      </c>
      <c r="B87" s="7" t="s">
        <v>101</v>
      </c>
      <c r="C87" s="7" t="s">
        <v>15</v>
      </c>
      <c r="D87" s="11">
        <v>190</v>
      </c>
      <c r="E87" s="11">
        <v>202</v>
      </c>
      <c r="F87" s="11">
        <v>21</v>
      </c>
      <c r="G87" s="11">
        <v>371</v>
      </c>
      <c r="H87" s="9">
        <f t="shared" si="2"/>
        <v>392</v>
      </c>
      <c r="I87" s="10">
        <f t="shared" si="3"/>
        <v>5.3571428571428568E-2</v>
      </c>
    </row>
    <row r="88" spans="1:9" x14ac:dyDescent="0.25">
      <c r="A88" t="s">
        <v>71</v>
      </c>
      <c r="B88" s="7" t="s">
        <v>102</v>
      </c>
      <c r="C88" s="7" t="s">
        <v>15</v>
      </c>
      <c r="D88" s="11">
        <v>148</v>
      </c>
      <c r="E88" s="11">
        <v>153</v>
      </c>
      <c r="F88" s="11">
        <v>36</v>
      </c>
      <c r="G88" s="11">
        <v>265</v>
      </c>
      <c r="H88" s="9">
        <f t="shared" si="2"/>
        <v>301</v>
      </c>
      <c r="I88" s="10">
        <f t="shared" si="3"/>
        <v>0.11960132890365449</v>
      </c>
    </row>
    <row r="89" spans="1:9" x14ac:dyDescent="0.25">
      <c r="A89" t="s">
        <v>71</v>
      </c>
      <c r="B89" s="7" t="s">
        <v>103</v>
      </c>
      <c r="C89" s="7" t="s">
        <v>15</v>
      </c>
      <c r="D89" s="11">
        <v>130</v>
      </c>
      <c r="E89" s="11">
        <v>139</v>
      </c>
      <c r="F89" s="11">
        <v>136</v>
      </c>
      <c r="G89" s="11">
        <v>133</v>
      </c>
      <c r="H89" s="9">
        <f t="shared" si="2"/>
        <v>269</v>
      </c>
      <c r="I89" s="10">
        <f t="shared" si="3"/>
        <v>0.50557620817843862</v>
      </c>
    </row>
    <row r="90" spans="1:9" x14ac:dyDescent="0.25">
      <c r="A90" t="s">
        <v>71</v>
      </c>
      <c r="B90" s="7" t="s">
        <v>104</v>
      </c>
      <c r="C90" s="7" t="s">
        <v>15</v>
      </c>
      <c r="D90" s="11">
        <v>119</v>
      </c>
      <c r="E90" s="11">
        <v>116</v>
      </c>
      <c r="F90" s="11">
        <v>126</v>
      </c>
      <c r="G90" s="11">
        <v>109</v>
      </c>
      <c r="H90" s="9">
        <f t="shared" si="2"/>
        <v>235</v>
      </c>
      <c r="I90" s="10">
        <f t="shared" si="3"/>
        <v>0.53617021276595744</v>
      </c>
    </row>
    <row r="91" spans="1:9" x14ac:dyDescent="0.25">
      <c r="A91" t="s">
        <v>71</v>
      </c>
      <c r="B91" s="7" t="s">
        <v>105</v>
      </c>
      <c r="C91" s="7" t="s">
        <v>19</v>
      </c>
      <c r="D91" s="11">
        <v>104</v>
      </c>
      <c r="E91" s="11">
        <v>111</v>
      </c>
      <c r="F91" s="11">
        <v>65</v>
      </c>
      <c r="G91" s="11">
        <v>150</v>
      </c>
      <c r="H91" s="9">
        <f t="shared" si="2"/>
        <v>215</v>
      </c>
      <c r="I91" s="10">
        <f t="shared" si="3"/>
        <v>0.30232558139534882</v>
      </c>
    </row>
    <row r="92" spans="1:9" x14ac:dyDescent="0.25">
      <c r="A92" t="s">
        <v>71</v>
      </c>
      <c r="B92" s="7" t="s">
        <v>106</v>
      </c>
      <c r="C92" s="7" t="s">
        <v>12</v>
      </c>
      <c r="D92" s="11">
        <v>0</v>
      </c>
      <c r="E92" s="11">
        <v>0</v>
      </c>
      <c r="F92" s="11">
        <v>39</v>
      </c>
      <c r="G92" s="11">
        <v>135</v>
      </c>
      <c r="H92" s="9">
        <f t="shared" si="2"/>
        <v>174</v>
      </c>
      <c r="I92" s="10">
        <f t="shared" si="3"/>
        <v>0.22413793103448276</v>
      </c>
    </row>
    <row r="93" spans="1:9" x14ac:dyDescent="0.25">
      <c r="A93" t="s">
        <v>71</v>
      </c>
      <c r="B93" s="7" t="s">
        <v>107</v>
      </c>
      <c r="C93" s="7" t="s">
        <v>42</v>
      </c>
      <c r="D93" s="11">
        <v>0</v>
      </c>
      <c r="E93" s="11">
        <v>0</v>
      </c>
      <c r="F93" s="11">
        <v>95</v>
      </c>
      <c r="G93" s="11">
        <v>57</v>
      </c>
      <c r="H93" s="9">
        <f t="shared" si="2"/>
        <v>152</v>
      </c>
      <c r="I93" s="10">
        <f t="shared" si="3"/>
        <v>0.625</v>
      </c>
    </row>
    <row r="94" spans="1:9" x14ac:dyDescent="0.25">
      <c r="A94" t="s">
        <v>71</v>
      </c>
      <c r="B94" s="7" t="s">
        <v>108</v>
      </c>
      <c r="C94" s="7" t="s">
        <v>42</v>
      </c>
      <c r="D94" s="11">
        <v>0</v>
      </c>
      <c r="E94" s="11">
        <v>0</v>
      </c>
      <c r="F94" s="11">
        <v>53</v>
      </c>
      <c r="G94" s="11">
        <v>60</v>
      </c>
      <c r="H94" s="9">
        <f t="shared" si="2"/>
        <v>113</v>
      </c>
      <c r="I94" s="10">
        <f t="shared" si="3"/>
        <v>0.46902654867256638</v>
      </c>
    </row>
    <row r="95" spans="1:9" x14ac:dyDescent="0.25">
      <c r="A95" t="s">
        <v>71</v>
      </c>
      <c r="B95" s="7" t="s">
        <v>109</v>
      </c>
      <c r="C95" s="7" t="s">
        <v>15</v>
      </c>
      <c r="D95" s="11">
        <v>0</v>
      </c>
      <c r="E95" s="11">
        <v>0</v>
      </c>
      <c r="F95" s="11">
        <v>51</v>
      </c>
      <c r="G95" s="11">
        <v>43</v>
      </c>
      <c r="H95" s="9">
        <f t="shared" si="2"/>
        <v>94</v>
      </c>
      <c r="I95" s="10">
        <f t="shared" si="3"/>
        <v>0.54255319148936165</v>
      </c>
    </row>
    <row r="96" spans="1:9" x14ac:dyDescent="0.25">
      <c r="A96" t="s">
        <v>71</v>
      </c>
      <c r="B96" s="7" t="s">
        <v>110</v>
      </c>
      <c r="C96" s="7" t="s">
        <v>15</v>
      </c>
      <c r="D96" s="11">
        <v>0</v>
      </c>
      <c r="E96" s="11">
        <v>0</v>
      </c>
      <c r="F96" s="11">
        <v>58</v>
      </c>
      <c r="G96" s="11">
        <v>35</v>
      </c>
      <c r="H96" s="9">
        <f t="shared" si="2"/>
        <v>93</v>
      </c>
      <c r="I96" s="10">
        <f t="shared" si="3"/>
        <v>0.62365591397849462</v>
      </c>
    </row>
    <row r="97" spans="1:9" x14ac:dyDescent="0.25">
      <c r="A97" t="s">
        <v>71</v>
      </c>
      <c r="B97" s="7" t="s">
        <v>111</v>
      </c>
      <c r="C97" s="7" t="s">
        <v>15</v>
      </c>
      <c r="D97" s="11">
        <v>0</v>
      </c>
      <c r="E97" s="11">
        <v>0</v>
      </c>
      <c r="F97" s="11">
        <v>21</v>
      </c>
      <c r="G97" s="11">
        <v>50</v>
      </c>
      <c r="H97" s="9">
        <f t="shared" si="2"/>
        <v>71</v>
      </c>
      <c r="I97" s="10">
        <f t="shared" si="3"/>
        <v>0.29577464788732394</v>
      </c>
    </row>
    <row r="98" spans="1:9" x14ac:dyDescent="0.25">
      <c r="A98" t="s">
        <v>71</v>
      </c>
      <c r="B98" s="7" t="s">
        <v>112</v>
      </c>
      <c r="C98" s="7" t="s">
        <v>15</v>
      </c>
      <c r="D98" s="11">
        <v>0</v>
      </c>
      <c r="E98" s="11">
        <v>0</v>
      </c>
      <c r="F98" s="11">
        <v>43</v>
      </c>
      <c r="G98" s="11">
        <v>25</v>
      </c>
      <c r="H98" s="9">
        <f t="shared" si="2"/>
        <v>68</v>
      </c>
      <c r="I98" s="10">
        <f t="shared" si="3"/>
        <v>0.63235294117647056</v>
      </c>
    </row>
    <row r="99" spans="1:9" x14ac:dyDescent="0.25">
      <c r="A99" t="s">
        <v>71</v>
      </c>
      <c r="B99" s="7" t="s">
        <v>113</v>
      </c>
      <c r="C99" s="7" t="s">
        <v>15</v>
      </c>
      <c r="D99" s="11">
        <v>0</v>
      </c>
      <c r="E99" s="11">
        <v>0</v>
      </c>
      <c r="F99" s="11">
        <v>0</v>
      </c>
      <c r="G99" s="11">
        <v>64</v>
      </c>
      <c r="H99" s="9">
        <f t="shared" si="2"/>
        <v>64</v>
      </c>
      <c r="I99" s="10">
        <f t="shared" si="3"/>
        <v>0</v>
      </c>
    </row>
    <row r="100" spans="1:9" x14ac:dyDescent="0.25">
      <c r="A100" t="s">
        <v>71</v>
      </c>
      <c r="B100" s="7" t="s">
        <v>114</v>
      </c>
      <c r="C100" s="7" t="s">
        <v>15</v>
      </c>
      <c r="D100" s="11">
        <v>0</v>
      </c>
      <c r="E100" s="11">
        <v>0</v>
      </c>
      <c r="F100" s="11">
        <v>10</v>
      </c>
      <c r="G100" s="11">
        <v>46</v>
      </c>
      <c r="H100" s="9">
        <f t="shared" si="2"/>
        <v>56</v>
      </c>
      <c r="I100" s="10">
        <f t="shared" si="3"/>
        <v>0.17857142857142858</v>
      </c>
    </row>
    <row r="101" spans="1:9" x14ac:dyDescent="0.25">
      <c r="A101" t="s">
        <v>71</v>
      </c>
      <c r="B101" s="7" t="s">
        <v>115</v>
      </c>
      <c r="C101" s="7" t="s">
        <v>12</v>
      </c>
      <c r="D101" s="11">
        <v>0</v>
      </c>
      <c r="E101" s="11">
        <v>0</v>
      </c>
      <c r="F101" s="11">
        <v>26</v>
      </c>
      <c r="G101" s="11">
        <v>13</v>
      </c>
      <c r="H101" s="9">
        <f t="shared" si="2"/>
        <v>39</v>
      </c>
      <c r="I101" s="10">
        <f t="shared" si="3"/>
        <v>0.66666666666666663</v>
      </c>
    </row>
    <row r="102" spans="1:9" x14ac:dyDescent="0.25">
      <c r="A102" t="s">
        <v>71</v>
      </c>
      <c r="B102" s="7" t="s">
        <v>116</v>
      </c>
      <c r="C102" s="7" t="s">
        <v>15</v>
      </c>
      <c r="D102" s="11">
        <v>0</v>
      </c>
      <c r="E102" s="11">
        <v>0</v>
      </c>
      <c r="F102" s="11">
        <v>0</v>
      </c>
      <c r="G102" s="11">
        <v>37</v>
      </c>
      <c r="H102" s="9">
        <f t="shared" si="2"/>
        <v>37</v>
      </c>
      <c r="I102" s="10">
        <f t="shared" si="3"/>
        <v>0</v>
      </c>
    </row>
    <row r="103" spans="1:9" x14ac:dyDescent="0.25">
      <c r="A103" t="s">
        <v>71</v>
      </c>
      <c r="B103" s="7" t="s">
        <v>117</v>
      </c>
      <c r="C103" s="7" t="s">
        <v>15</v>
      </c>
      <c r="D103" s="11">
        <v>0</v>
      </c>
      <c r="E103" s="11">
        <v>0</v>
      </c>
      <c r="F103" s="11">
        <v>8</v>
      </c>
      <c r="G103" s="11">
        <v>12</v>
      </c>
      <c r="H103" s="9">
        <f t="shared" si="2"/>
        <v>20</v>
      </c>
      <c r="I103" s="10">
        <f t="shared" si="3"/>
        <v>0.4</v>
      </c>
    </row>
    <row r="104" spans="1:9" x14ac:dyDescent="0.25">
      <c r="A104" t="s">
        <v>71</v>
      </c>
      <c r="B104" s="7" t="s">
        <v>118</v>
      </c>
      <c r="C104" s="7" t="s">
        <v>12</v>
      </c>
      <c r="D104" s="11">
        <v>0</v>
      </c>
      <c r="E104" s="11">
        <v>0</v>
      </c>
      <c r="F104" s="11">
        <v>9</v>
      </c>
      <c r="G104" s="11">
        <v>7</v>
      </c>
      <c r="H104" s="9">
        <f t="shared" si="2"/>
        <v>16</v>
      </c>
      <c r="I104" s="10">
        <f t="shared" si="3"/>
        <v>0.5625</v>
      </c>
    </row>
    <row r="105" spans="1:9" x14ac:dyDescent="0.25">
      <c r="A105" t="s">
        <v>71</v>
      </c>
      <c r="B105" s="7" t="s">
        <v>119</v>
      </c>
      <c r="C105" s="7" t="s">
        <v>15</v>
      </c>
      <c r="D105" s="11">
        <v>0</v>
      </c>
      <c r="E105" s="11">
        <v>0</v>
      </c>
      <c r="F105" s="11">
        <v>9</v>
      </c>
      <c r="G105" s="11">
        <v>2</v>
      </c>
      <c r="H105" s="9">
        <f t="shared" si="2"/>
        <v>11</v>
      </c>
      <c r="I105" s="10">
        <f t="shared" si="3"/>
        <v>0.81818181818181823</v>
      </c>
    </row>
    <row r="106" spans="1:9" x14ac:dyDescent="0.25">
      <c r="A106" t="s">
        <v>71</v>
      </c>
      <c r="B106" s="7" t="s">
        <v>120</v>
      </c>
      <c r="C106" s="7" t="s">
        <v>15</v>
      </c>
      <c r="D106" s="11">
        <v>0</v>
      </c>
      <c r="E106" s="11">
        <v>0</v>
      </c>
      <c r="F106" s="11">
        <v>7</v>
      </c>
      <c r="G106" s="11">
        <v>1</v>
      </c>
      <c r="H106" s="9">
        <f t="shared" si="2"/>
        <v>8</v>
      </c>
      <c r="I106" s="10">
        <f t="shared" si="3"/>
        <v>0.875</v>
      </c>
    </row>
    <row r="107" spans="1:9" x14ac:dyDescent="0.25">
      <c r="A107" t="s">
        <v>71</v>
      </c>
      <c r="B107" s="7" t="s">
        <v>121</v>
      </c>
      <c r="C107" s="7" t="s">
        <v>42</v>
      </c>
      <c r="D107" s="11">
        <v>0</v>
      </c>
      <c r="E107" s="11">
        <v>0</v>
      </c>
      <c r="F107" s="11">
        <v>1</v>
      </c>
      <c r="G107" s="11">
        <v>6</v>
      </c>
      <c r="H107" s="9">
        <f t="shared" si="2"/>
        <v>7</v>
      </c>
      <c r="I107" s="10">
        <f t="shared" si="3"/>
        <v>0.14285714285714285</v>
      </c>
    </row>
    <row r="108" spans="1:9" x14ac:dyDescent="0.25">
      <c r="A108" t="s">
        <v>71</v>
      </c>
      <c r="B108" s="7" t="s">
        <v>122</v>
      </c>
      <c r="C108" s="7" t="s">
        <v>15</v>
      </c>
      <c r="D108" s="11">
        <v>0</v>
      </c>
      <c r="E108" s="11">
        <v>0</v>
      </c>
      <c r="F108" s="11">
        <v>0</v>
      </c>
      <c r="G108" s="11">
        <v>2</v>
      </c>
      <c r="H108" s="9">
        <f t="shared" si="2"/>
        <v>2</v>
      </c>
      <c r="I108" s="10">
        <f t="shared" si="3"/>
        <v>0</v>
      </c>
    </row>
    <row r="109" spans="1:9" x14ac:dyDescent="0.25">
      <c r="A109" t="s">
        <v>123</v>
      </c>
      <c r="B109" s="7" t="s">
        <v>124</v>
      </c>
      <c r="C109" s="7" t="s">
        <v>125</v>
      </c>
      <c r="D109" s="8">
        <v>655632</v>
      </c>
      <c r="E109" s="8">
        <v>618475</v>
      </c>
      <c r="F109" s="8">
        <v>843136</v>
      </c>
      <c r="G109" s="8">
        <v>430971</v>
      </c>
      <c r="H109" s="9">
        <f t="shared" si="2"/>
        <v>1274107</v>
      </c>
      <c r="I109" s="10">
        <f t="shared" si="3"/>
        <v>0.661746619396958</v>
      </c>
    </row>
    <row r="110" spans="1:9" x14ac:dyDescent="0.25">
      <c r="A110" t="s">
        <v>123</v>
      </c>
      <c r="B110" s="7" t="s">
        <v>126</v>
      </c>
      <c r="C110" s="7" t="s">
        <v>15</v>
      </c>
      <c r="D110" s="8">
        <v>515255</v>
      </c>
      <c r="E110" s="8">
        <v>482801</v>
      </c>
      <c r="F110" s="8">
        <v>717585</v>
      </c>
      <c r="G110" s="8">
        <v>280471</v>
      </c>
      <c r="H110" s="9">
        <f t="shared" si="2"/>
        <v>998056</v>
      </c>
      <c r="I110" s="10">
        <f t="shared" si="3"/>
        <v>0.71898270237341388</v>
      </c>
    </row>
    <row r="111" spans="1:9" x14ac:dyDescent="0.25">
      <c r="A111" t="s">
        <v>123</v>
      </c>
      <c r="B111" s="7" t="s">
        <v>127</v>
      </c>
      <c r="C111" s="7" t="s">
        <v>15</v>
      </c>
      <c r="D111" s="8">
        <v>104403</v>
      </c>
      <c r="E111" s="8">
        <v>104852</v>
      </c>
      <c r="F111" s="8">
        <v>127231</v>
      </c>
      <c r="G111" s="8">
        <v>82024</v>
      </c>
      <c r="H111" s="9">
        <f t="shared" si="2"/>
        <v>209255</v>
      </c>
      <c r="I111" s="10">
        <f t="shared" si="3"/>
        <v>0.60801892427898974</v>
      </c>
    </row>
    <row r="112" spans="1:9" x14ac:dyDescent="0.25">
      <c r="A112" t="s">
        <v>123</v>
      </c>
      <c r="B112" s="7" t="s">
        <v>128</v>
      </c>
      <c r="C112" s="7" t="s">
        <v>12</v>
      </c>
      <c r="D112" s="8">
        <v>78632</v>
      </c>
      <c r="E112" s="8">
        <v>73698</v>
      </c>
      <c r="F112" s="8">
        <v>96764</v>
      </c>
      <c r="G112" s="8">
        <v>55567</v>
      </c>
      <c r="H112" s="9">
        <f t="shared" si="2"/>
        <v>152331</v>
      </c>
      <c r="I112" s="10">
        <f t="shared" si="3"/>
        <v>0.63522198370653382</v>
      </c>
    </row>
    <row r="113" spans="1:9" x14ac:dyDescent="0.25">
      <c r="A113" t="s">
        <v>123</v>
      </c>
      <c r="B113" s="7" t="s">
        <v>129</v>
      </c>
      <c r="C113" s="7" t="s">
        <v>12</v>
      </c>
      <c r="D113" s="8">
        <v>65001</v>
      </c>
      <c r="E113" s="8">
        <v>61947</v>
      </c>
      <c r="F113" s="8">
        <v>100839</v>
      </c>
      <c r="G113" s="8">
        <v>26109</v>
      </c>
      <c r="H113" s="9">
        <f t="shared" si="2"/>
        <v>126948</v>
      </c>
      <c r="I113" s="10">
        <f t="shared" si="3"/>
        <v>0.79433311277058327</v>
      </c>
    </row>
    <row r="114" spans="1:9" x14ac:dyDescent="0.25">
      <c r="A114" t="s">
        <v>123</v>
      </c>
      <c r="B114" s="7" t="s">
        <v>130</v>
      </c>
      <c r="C114" s="7" t="s">
        <v>131</v>
      </c>
      <c r="D114" s="8">
        <v>61997</v>
      </c>
      <c r="E114" s="8">
        <v>64508</v>
      </c>
      <c r="F114" s="8">
        <v>26930</v>
      </c>
      <c r="G114" s="8">
        <v>99575</v>
      </c>
      <c r="H114" s="9">
        <f t="shared" si="2"/>
        <v>126505</v>
      </c>
      <c r="I114" s="10">
        <f t="shared" si="3"/>
        <v>0.21287696138492548</v>
      </c>
    </row>
    <row r="115" spans="1:9" x14ac:dyDescent="0.25">
      <c r="A115" t="s">
        <v>123</v>
      </c>
      <c r="B115" s="7" t="s">
        <v>132</v>
      </c>
      <c r="C115" s="7" t="s">
        <v>15</v>
      </c>
      <c r="D115" s="8">
        <v>38847</v>
      </c>
      <c r="E115" s="8">
        <v>39858</v>
      </c>
      <c r="F115" s="8">
        <v>63223</v>
      </c>
      <c r="G115" s="8">
        <v>15482</v>
      </c>
      <c r="H115" s="9">
        <f t="shared" si="2"/>
        <v>78705</v>
      </c>
      <c r="I115" s="10">
        <f t="shared" si="3"/>
        <v>0.80329076932850518</v>
      </c>
    </row>
    <row r="116" spans="1:9" x14ac:dyDescent="0.25">
      <c r="A116" t="s">
        <v>123</v>
      </c>
      <c r="B116" s="7" t="s">
        <v>133</v>
      </c>
      <c r="C116" s="7" t="s">
        <v>42</v>
      </c>
      <c r="D116" s="8">
        <v>37558</v>
      </c>
      <c r="E116" s="8">
        <v>36896</v>
      </c>
      <c r="F116" s="8">
        <v>31514</v>
      </c>
      <c r="G116" s="8">
        <v>42940</v>
      </c>
      <c r="H116" s="9">
        <f t="shared" si="2"/>
        <v>74454</v>
      </c>
      <c r="I116" s="10">
        <f t="shared" si="3"/>
        <v>0.42326805812985197</v>
      </c>
    </row>
    <row r="117" spans="1:9" x14ac:dyDescent="0.25">
      <c r="A117" t="s">
        <v>123</v>
      </c>
      <c r="B117" s="7" t="s">
        <v>134</v>
      </c>
      <c r="C117" s="7" t="s">
        <v>15</v>
      </c>
      <c r="D117" s="8">
        <v>33886</v>
      </c>
      <c r="E117" s="8">
        <v>32910</v>
      </c>
      <c r="F117" s="8">
        <v>26001</v>
      </c>
      <c r="G117" s="8">
        <v>40795</v>
      </c>
      <c r="H117" s="9">
        <f t="shared" si="2"/>
        <v>66796</v>
      </c>
      <c r="I117" s="10">
        <f t="shared" si="3"/>
        <v>0.38925983591831848</v>
      </c>
    </row>
    <row r="118" spans="1:9" x14ac:dyDescent="0.25">
      <c r="A118" t="s">
        <v>123</v>
      </c>
      <c r="B118" s="7" t="s">
        <v>135</v>
      </c>
      <c r="C118" s="7" t="s">
        <v>12</v>
      </c>
      <c r="D118" s="8">
        <v>33110</v>
      </c>
      <c r="E118" s="8">
        <v>32436</v>
      </c>
      <c r="F118" s="8">
        <v>16994</v>
      </c>
      <c r="G118" s="8">
        <v>48552</v>
      </c>
      <c r="H118" s="9">
        <f t="shared" si="2"/>
        <v>65546</v>
      </c>
      <c r="I118" s="10">
        <f t="shared" si="3"/>
        <v>0.25926830012510299</v>
      </c>
    </row>
    <row r="119" spans="1:9" x14ac:dyDescent="0.25">
      <c r="A119" t="s">
        <v>123</v>
      </c>
      <c r="B119" s="7" t="s">
        <v>136</v>
      </c>
      <c r="C119" s="7" t="s">
        <v>125</v>
      </c>
      <c r="D119" s="8">
        <v>30374</v>
      </c>
      <c r="E119" s="8">
        <v>30482</v>
      </c>
      <c r="F119" s="8">
        <v>47926</v>
      </c>
      <c r="G119" s="8">
        <v>12930</v>
      </c>
      <c r="H119" s="9">
        <f t="shared" si="2"/>
        <v>60856</v>
      </c>
      <c r="I119" s="10">
        <f t="shared" si="3"/>
        <v>0.78753122124359143</v>
      </c>
    </row>
    <row r="120" spans="1:9" x14ac:dyDescent="0.25">
      <c r="A120" t="s">
        <v>123</v>
      </c>
      <c r="B120" s="7" t="s">
        <v>137</v>
      </c>
      <c r="C120" s="7" t="s">
        <v>15</v>
      </c>
      <c r="D120" s="8">
        <v>23437</v>
      </c>
      <c r="E120" s="8">
        <v>23042</v>
      </c>
      <c r="F120" s="8">
        <v>6897</v>
      </c>
      <c r="G120" s="8">
        <v>39583</v>
      </c>
      <c r="H120" s="9">
        <f t="shared" si="2"/>
        <v>46480</v>
      </c>
      <c r="I120" s="10">
        <f t="shared" si="3"/>
        <v>0.14838640275387263</v>
      </c>
    </row>
    <row r="121" spans="1:9" x14ac:dyDescent="0.25">
      <c r="A121" t="s">
        <v>123</v>
      </c>
      <c r="B121" s="7" t="s">
        <v>138</v>
      </c>
      <c r="C121" s="7" t="s">
        <v>12</v>
      </c>
      <c r="D121" s="8">
        <v>22426</v>
      </c>
      <c r="E121" s="8">
        <v>22633</v>
      </c>
      <c r="F121" s="8">
        <v>32754</v>
      </c>
      <c r="G121" s="8">
        <v>12305</v>
      </c>
      <c r="H121" s="9">
        <f t="shared" si="2"/>
        <v>45059</v>
      </c>
      <c r="I121" s="10">
        <f t="shared" si="3"/>
        <v>0.72691360216604894</v>
      </c>
    </row>
    <row r="122" spans="1:9" x14ac:dyDescent="0.25">
      <c r="A122" t="s">
        <v>123</v>
      </c>
      <c r="B122" s="7" t="s">
        <v>139</v>
      </c>
      <c r="C122" s="7" t="s">
        <v>140</v>
      </c>
      <c r="D122" s="8">
        <v>11887</v>
      </c>
      <c r="E122" s="8">
        <v>12054</v>
      </c>
      <c r="F122" s="8">
        <v>13853</v>
      </c>
      <c r="G122" s="8">
        <v>10089</v>
      </c>
      <c r="H122" s="9">
        <f t="shared" si="2"/>
        <v>23942</v>
      </c>
      <c r="I122" s="10">
        <f t="shared" si="3"/>
        <v>0.57860663269568124</v>
      </c>
    </row>
    <row r="123" spans="1:9" x14ac:dyDescent="0.25">
      <c r="A123" t="s">
        <v>123</v>
      </c>
      <c r="B123" s="7" t="s">
        <v>141</v>
      </c>
      <c r="C123" s="7" t="s">
        <v>15</v>
      </c>
      <c r="D123" s="8">
        <v>11882</v>
      </c>
      <c r="E123" s="8">
        <v>11820</v>
      </c>
      <c r="F123" s="8">
        <v>8890</v>
      </c>
      <c r="G123" s="8">
        <v>14812</v>
      </c>
      <c r="H123" s="9">
        <f t="shared" si="2"/>
        <v>23702</v>
      </c>
      <c r="I123" s="10">
        <f t="shared" si="3"/>
        <v>0.37507383343177791</v>
      </c>
    </row>
    <row r="124" spans="1:9" x14ac:dyDescent="0.25">
      <c r="A124" t="s">
        <v>123</v>
      </c>
      <c r="B124" s="7" t="s">
        <v>142</v>
      </c>
      <c r="C124" s="7" t="s">
        <v>15</v>
      </c>
      <c r="D124" s="8">
        <v>11848</v>
      </c>
      <c r="E124" s="8">
        <v>11538</v>
      </c>
      <c r="F124" s="8">
        <v>20684</v>
      </c>
      <c r="G124" s="8">
        <v>2701</v>
      </c>
      <c r="H124" s="9">
        <f t="shared" si="2"/>
        <v>23385</v>
      </c>
      <c r="I124" s="10">
        <f t="shared" si="3"/>
        <v>0.88449861022022669</v>
      </c>
    </row>
    <row r="125" spans="1:9" x14ac:dyDescent="0.25">
      <c r="A125" t="s">
        <v>123</v>
      </c>
      <c r="B125" s="7" t="s">
        <v>143</v>
      </c>
      <c r="C125" s="7" t="s">
        <v>12</v>
      </c>
      <c r="D125" s="8">
        <v>11419</v>
      </c>
      <c r="E125" s="8">
        <v>11031</v>
      </c>
      <c r="F125" s="8">
        <v>5309</v>
      </c>
      <c r="G125" s="8">
        <v>17141</v>
      </c>
      <c r="H125" s="9">
        <f t="shared" si="2"/>
        <v>22450</v>
      </c>
      <c r="I125" s="10">
        <f t="shared" si="3"/>
        <v>0.23648106904231625</v>
      </c>
    </row>
    <row r="126" spans="1:9" x14ac:dyDescent="0.25">
      <c r="A126" t="s">
        <v>123</v>
      </c>
      <c r="B126" s="7" t="s">
        <v>144</v>
      </c>
      <c r="C126" s="7" t="s">
        <v>12</v>
      </c>
      <c r="D126" s="8">
        <v>11251</v>
      </c>
      <c r="E126" s="8">
        <v>10672</v>
      </c>
      <c r="F126" s="8">
        <v>17217</v>
      </c>
      <c r="G126" s="8">
        <v>4707</v>
      </c>
      <c r="H126" s="9">
        <f t="shared" si="2"/>
        <v>21924</v>
      </c>
      <c r="I126" s="10">
        <f t="shared" si="3"/>
        <v>0.78530377668308704</v>
      </c>
    </row>
    <row r="127" spans="1:9" x14ac:dyDescent="0.25">
      <c r="A127" t="s">
        <v>123</v>
      </c>
      <c r="B127" s="7" t="s">
        <v>145</v>
      </c>
      <c r="C127" s="7" t="s">
        <v>125</v>
      </c>
      <c r="D127" s="8">
        <v>11065</v>
      </c>
      <c r="E127" s="8">
        <v>10765</v>
      </c>
      <c r="F127" s="8">
        <v>9495</v>
      </c>
      <c r="G127" s="8">
        <v>12335</v>
      </c>
      <c r="H127" s="9">
        <f t="shared" si="2"/>
        <v>21830</v>
      </c>
      <c r="I127" s="10">
        <f t="shared" si="3"/>
        <v>0.43495190105359599</v>
      </c>
    </row>
    <row r="128" spans="1:9" x14ac:dyDescent="0.25">
      <c r="A128" t="s">
        <v>123</v>
      </c>
      <c r="B128" s="7" t="s">
        <v>146</v>
      </c>
      <c r="C128" s="7" t="s">
        <v>12</v>
      </c>
      <c r="D128" s="8">
        <v>11566</v>
      </c>
      <c r="E128" s="8">
        <v>9333</v>
      </c>
      <c r="F128" s="8">
        <v>3106</v>
      </c>
      <c r="G128" s="8">
        <v>17793</v>
      </c>
      <c r="H128" s="9">
        <f t="shared" si="2"/>
        <v>20899</v>
      </c>
      <c r="I128" s="10">
        <f t="shared" si="3"/>
        <v>0.14861955117469736</v>
      </c>
    </row>
    <row r="129" spans="1:9" x14ac:dyDescent="0.25">
      <c r="A129" t="s">
        <v>123</v>
      </c>
      <c r="B129" s="7" t="s">
        <v>147</v>
      </c>
      <c r="C129" s="7" t="s">
        <v>15</v>
      </c>
      <c r="D129" s="8">
        <v>9227</v>
      </c>
      <c r="E129" s="8">
        <v>9412</v>
      </c>
      <c r="F129" s="8">
        <v>14305</v>
      </c>
      <c r="G129" s="8">
        <v>4334</v>
      </c>
      <c r="H129" s="9">
        <f t="shared" si="2"/>
        <v>18639</v>
      </c>
      <c r="I129" s="10">
        <f t="shared" si="3"/>
        <v>0.76747679596544882</v>
      </c>
    </row>
    <row r="130" spans="1:9" x14ac:dyDescent="0.25">
      <c r="A130" t="s">
        <v>123</v>
      </c>
      <c r="B130" s="7" t="s">
        <v>148</v>
      </c>
      <c r="C130" s="7" t="s">
        <v>12</v>
      </c>
      <c r="D130" s="8">
        <v>8809</v>
      </c>
      <c r="E130" s="8">
        <v>8679</v>
      </c>
      <c r="F130" s="8">
        <v>11007</v>
      </c>
      <c r="G130" s="8">
        <v>6481</v>
      </c>
      <c r="H130" s="9">
        <f t="shared" si="2"/>
        <v>17488</v>
      </c>
      <c r="I130" s="10">
        <f t="shared" si="3"/>
        <v>0.62940301921317476</v>
      </c>
    </row>
    <row r="131" spans="1:9" x14ac:dyDescent="0.25">
      <c r="A131" t="s">
        <v>123</v>
      </c>
      <c r="B131" s="7" t="s">
        <v>149</v>
      </c>
      <c r="C131" s="7" t="s">
        <v>140</v>
      </c>
      <c r="D131" s="8">
        <v>7917</v>
      </c>
      <c r="E131" s="8">
        <v>8352</v>
      </c>
      <c r="F131" s="8">
        <v>6303</v>
      </c>
      <c r="G131" s="8">
        <v>9966</v>
      </c>
      <c r="H131" s="9">
        <f t="shared" ref="H131:H194" si="4">F131+G131</f>
        <v>16269</v>
      </c>
      <c r="I131" s="10">
        <f t="shared" si="3"/>
        <v>0.38742393509127787</v>
      </c>
    </row>
    <row r="132" spans="1:9" x14ac:dyDescent="0.25">
      <c r="A132" t="s">
        <v>123</v>
      </c>
      <c r="B132" s="7" t="s">
        <v>150</v>
      </c>
      <c r="C132" s="7" t="s">
        <v>12</v>
      </c>
      <c r="D132" s="8">
        <v>7943</v>
      </c>
      <c r="E132" s="8">
        <v>7782</v>
      </c>
      <c r="F132" s="8">
        <v>7231</v>
      </c>
      <c r="G132" s="8">
        <v>8494</v>
      </c>
      <c r="H132" s="9">
        <f t="shared" si="4"/>
        <v>15725</v>
      </c>
      <c r="I132" s="10">
        <f t="shared" ref="I132:I195" si="5">+F132/(F132+G132)</f>
        <v>0.45984101748807632</v>
      </c>
    </row>
    <row r="133" spans="1:9" x14ac:dyDescent="0.25">
      <c r="A133" t="s">
        <v>123</v>
      </c>
      <c r="B133" s="7" t="s">
        <v>151</v>
      </c>
      <c r="C133" s="7" t="s">
        <v>15</v>
      </c>
      <c r="D133" s="8">
        <v>5305</v>
      </c>
      <c r="E133" s="8">
        <v>5641</v>
      </c>
      <c r="F133" s="8">
        <v>8447</v>
      </c>
      <c r="G133" s="8">
        <v>2498</v>
      </c>
      <c r="H133" s="9">
        <f t="shared" si="4"/>
        <v>10945</v>
      </c>
      <c r="I133" s="10">
        <f t="shared" si="5"/>
        <v>0.77176793056190041</v>
      </c>
    </row>
    <row r="134" spans="1:9" x14ac:dyDescent="0.25">
      <c r="A134" t="s">
        <v>123</v>
      </c>
      <c r="B134" s="7" t="s">
        <v>152</v>
      </c>
      <c r="C134" s="7" t="s">
        <v>140</v>
      </c>
      <c r="D134" s="8">
        <v>3770</v>
      </c>
      <c r="E134" s="8">
        <v>3927</v>
      </c>
      <c r="F134" s="8">
        <v>3314</v>
      </c>
      <c r="G134" s="8">
        <v>4383</v>
      </c>
      <c r="H134" s="9">
        <f t="shared" si="4"/>
        <v>7697</v>
      </c>
      <c r="I134" s="10">
        <f t="shared" si="5"/>
        <v>0.43055736001039369</v>
      </c>
    </row>
    <row r="135" spans="1:9" x14ac:dyDescent="0.25">
      <c r="A135" t="s">
        <v>123</v>
      </c>
      <c r="B135" s="7" t="s">
        <v>153</v>
      </c>
      <c r="C135" s="7" t="s">
        <v>140</v>
      </c>
      <c r="D135" s="8">
        <v>3040</v>
      </c>
      <c r="E135" s="8">
        <v>3064</v>
      </c>
      <c r="F135" s="8">
        <v>4107</v>
      </c>
      <c r="G135" s="8">
        <v>1997</v>
      </c>
      <c r="H135" s="9">
        <f t="shared" si="4"/>
        <v>6104</v>
      </c>
      <c r="I135" s="10">
        <f t="shared" si="5"/>
        <v>0.67283748361730011</v>
      </c>
    </row>
    <row r="136" spans="1:9" x14ac:dyDescent="0.25">
      <c r="A136" t="s">
        <v>123</v>
      </c>
      <c r="B136" s="7" t="s">
        <v>154</v>
      </c>
      <c r="C136" s="7" t="s">
        <v>15</v>
      </c>
      <c r="D136" s="8">
        <v>3026</v>
      </c>
      <c r="E136" s="8">
        <v>3075</v>
      </c>
      <c r="F136" s="11">
        <v>544</v>
      </c>
      <c r="G136" s="8">
        <v>5557</v>
      </c>
      <c r="H136" s="9">
        <f t="shared" si="4"/>
        <v>6101</v>
      </c>
      <c r="I136" s="10">
        <f t="shared" si="5"/>
        <v>8.9165710539255857E-2</v>
      </c>
    </row>
    <row r="137" spans="1:9" x14ac:dyDescent="0.25">
      <c r="A137" t="s">
        <v>123</v>
      </c>
      <c r="B137" s="7" t="s">
        <v>155</v>
      </c>
      <c r="C137" s="7" t="s">
        <v>15</v>
      </c>
      <c r="D137" s="8">
        <v>2668</v>
      </c>
      <c r="E137" s="8">
        <v>2629</v>
      </c>
      <c r="F137" s="8">
        <v>4085</v>
      </c>
      <c r="G137" s="8">
        <v>1212</v>
      </c>
      <c r="H137" s="9">
        <f t="shared" si="4"/>
        <v>5297</v>
      </c>
      <c r="I137" s="10">
        <f t="shared" si="5"/>
        <v>0.77119124032471209</v>
      </c>
    </row>
    <row r="138" spans="1:9" x14ac:dyDescent="0.25">
      <c r="A138" t="s">
        <v>123</v>
      </c>
      <c r="B138" s="7" t="s">
        <v>156</v>
      </c>
      <c r="C138" s="7" t="s">
        <v>15</v>
      </c>
      <c r="D138" s="8">
        <v>2392</v>
      </c>
      <c r="E138" s="8">
        <v>2613</v>
      </c>
      <c r="F138" s="8">
        <v>1991</v>
      </c>
      <c r="G138" s="8">
        <v>3015</v>
      </c>
      <c r="H138" s="9">
        <f t="shared" si="4"/>
        <v>5006</v>
      </c>
      <c r="I138" s="10">
        <f t="shared" si="5"/>
        <v>0.39772273272073511</v>
      </c>
    </row>
    <row r="139" spans="1:9" x14ac:dyDescent="0.25">
      <c r="A139" t="s">
        <v>123</v>
      </c>
      <c r="B139" s="7" t="s">
        <v>157</v>
      </c>
      <c r="C139" s="7" t="s">
        <v>12</v>
      </c>
      <c r="D139" s="8">
        <v>2519</v>
      </c>
      <c r="E139" s="8">
        <v>2303</v>
      </c>
      <c r="F139" s="8">
        <v>1272</v>
      </c>
      <c r="G139" s="8">
        <v>3551</v>
      </c>
      <c r="H139" s="9">
        <f t="shared" si="4"/>
        <v>4823</v>
      </c>
      <c r="I139" s="10">
        <f t="shared" si="5"/>
        <v>0.26373626373626374</v>
      </c>
    </row>
    <row r="140" spans="1:9" x14ac:dyDescent="0.25">
      <c r="A140" t="s">
        <v>123</v>
      </c>
      <c r="B140" s="7" t="s">
        <v>158</v>
      </c>
      <c r="C140" s="7" t="s">
        <v>140</v>
      </c>
      <c r="D140" s="8">
        <v>2289</v>
      </c>
      <c r="E140" s="8">
        <v>2380</v>
      </c>
      <c r="F140" s="8">
        <v>2810</v>
      </c>
      <c r="G140" s="8">
        <v>1859</v>
      </c>
      <c r="H140" s="9">
        <f t="shared" si="4"/>
        <v>4669</v>
      </c>
      <c r="I140" s="10">
        <f t="shared" si="5"/>
        <v>0.60184193617476978</v>
      </c>
    </row>
    <row r="141" spans="1:9" x14ac:dyDescent="0.25">
      <c r="A141" t="s">
        <v>123</v>
      </c>
      <c r="B141" s="7" t="s">
        <v>159</v>
      </c>
      <c r="C141" s="7" t="s">
        <v>140</v>
      </c>
      <c r="D141" s="8">
        <v>2169</v>
      </c>
      <c r="E141" s="8">
        <v>2215</v>
      </c>
      <c r="F141" s="8">
        <v>2395</v>
      </c>
      <c r="G141" s="8">
        <v>1989</v>
      </c>
      <c r="H141" s="9">
        <f t="shared" si="4"/>
        <v>4384</v>
      </c>
      <c r="I141" s="10">
        <f t="shared" si="5"/>
        <v>0.54630474452554745</v>
      </c>
    </row>
    <row r="142" spans="1:9" x14ac:dyDescent="0.25">
      <c r="A142" t="s">
        <v>123</v>
      </c>
      <c r="B142" s="7" t="s">
        <v>160</v>
      </c>
      <c r="C142" s="7" t="s">
        <v>140</v>
      </c>
      <c r="D142" s="8">
        <v>1714</v>
      </c>
      <c r="E142" s="8">
        <v>1811</v>
      </c>
      <c r="F142" s="8">
        <v>1069</v>
      </c>
      <c r="G142" s="8">
        <v>2456</v>
      </c>
      <c r="H142" s="9">
        <f t="shared" si="4"/>
        <v>3525</v>
      </c>
      <c r="I142" s="10">
        <f t="shared" si="5"/>
        <v>0.30326241134751775</v>
      </c>
    </row>
    <row r="143" spans="1:9" x14ac:dyDescent="0.25">
      <c r="A143" t="s">
        <v>123</v>
      </c>
      <c r="B143" s="7" t="s">
        <v>161</v>
      </c>
      <c r="C143" s="7" t="s">
        <v>15</v>
      </c>
      <c r="D143" s="8">
        <v>1774</v>
      </c>
      <c r="E143" s="8">
        <v>1748</v>
      </c>
      <c r="F143" s="11">
        <v>0</v>
      </c>
      <c r="G143" s="8">
        <v>3522</v>
      </c>
      <c r="H143" s="9">
        <f t="shared" si="4"/>
        <v>3522</v>
      </c>
      <c r="I143" s="10">
        <f t="shared" si="5"/>
        <v>0</v>
      </c>
    </row>
    <row r="144" spans="1:9" x14ac:dyDescent="0.25">
      <c r="A144" t="s">
        <v>123</v>
      </c>
      <c r="B144" s="7" t="s">
        <v>162</v>
      </c>
      <c r="C144" s="7" t="s">
        <v>15</v>
      </c>
      <c r="D144" s="8">
        <v>1582</v>
      </c>
      <c r="E144" s="8">
        <v>1654</v>
      </c>
      <c r="F144" s="11">
        <v>347</v>
      </c>
      <c r="G144" s="8">
        <v>2889</v>
      </c>
      <c r="H144" s="9">
        <f t="shared" si="4"/>
        <v>3236</v>
      </c>
      <c r="I144" s="10">
        <f t="shared" si="5"/>
        <v>0.10723114956736712</v>
      </c>
    </row>
    <row r="145" spans="1:9" x14ac:dyDescent="0.25">
      <c r="A145" t="s">
        <v>123</v>
      </c>
      <c r="B145" s="7" t="s">
        <v>163</v>
      </c>
      <c r="C145" s="7" t="s">
        <v>12</v>
      </c>
      <c r="D145" s="8">
        <v>1314</v>
      </c>
      <c r="E145" s="8">
        <v>1307</v>
      </c>
      <c r="F145" s="11">
        <v>970</v>
      </c>
      <c r="G145" s="8">
        <v>1650</v>
      </c>
      <c r="H145" s="9">
        <f t="shared" si="4"/>
        <v>2620</v>
      </c>
      <c r="I145" s="10">
        <f t="shared" si="5"/>
        <v>0.37022900763358779</v>
      </c>
    </row>
    <row r="146" spans="1:9" x14ac:dyDescent="0.25">
      <c r="A146" t="s">
        <v>123</v>
      </c>
      <c r="B146" s="7" t="s">
        <v>164</v>
      </c>
      <c r="C146" s="7" t="s">
        <v>12</v>
      </c>
      <c r="D146" s="8">
        <v>1305</v>
      </c>
      <c r="E146" s="8">
        <v>1155</v>
      </c>
      <c r="F146" s="11">
        <v>437</v>
      </c>
      <c r="G146" s="8">
        <v>2023</v>
      </c>
      <c r="H146" s="9">
        <f t="shared" si="4"/>
        <v>2460</v>
      </c>
      <c r="I146" s="10">
        <f t="shared" si="5"/>
        <v>0.17764227642276423</v>
      </c>
    </row>
    <row r="147" spans="1:9" x14ac:dyDescent="0.25">
      <c r="A147" t="s">
        <v>123</v>
      </c>
      <c r="B147" s="7" t="s">
        <v>165</v>
      </c>
      <c r="C147" s="7" t="s">
        <v>12</v>
      </c>
      <c r="D147" s="8">
        <v>1521</v>
      </c>
      <c r="E147" s="11">
        <v>876</v>
      </c>
      <c r="F147" s="11">
        <v>348</v>
      </c>
      <c r="G147" s="8">
        <v>2049</v>
      </c>
      <c r="H147" s="9">
        <f t="shared" si="4"/>
        <v>2397</v>
      </c>
      <c r="I147" s="10">
        <f t="shared" si="5"/>
        <v>0.14518147684605756</v>
      </c>
    </row>
    <row r="148" spans="1:9" x14ac:dyDescent="0.25">
      <c r="A148" t="s">
        <v>123</v>
      </c>
      <c r="B148" s="7" t="s">
        <v>166</v>
      </c>
      <c r="C148" s="7" t="s">
        <v>12</v>
      </c>
      <c r="D148" s="8">
        <v>1042</v>
      </c>
      <c r="E148" s="8">
        <v>1022</v>
      </c>
      <c r="F148" s="8">
        <v>1921</v>
      </c>
      <c r="G148" s="11">
        <v>142</v>
      </c>
      <c r="H148" s="9">
        <f t="shared" si="4"/>
        <v>2063</v>
      </c>
      <c r="I148" s="10">
        <f t="shared" si="5"/>
        <v>0.93116820164808534</v>
      </c>
    </row>
    <row r="149" spans="1:9" x14ac:dyDescent="0.25">
      <c r="A149" t="s">
        <v>123</v>
      </c>
      <c r="B149" s="7" t="s">
        <v>167</v>
      </c>
      <c r="C149" s="7" t="s">
        <v>15</v>
      </c>
      <c r="D149" s="11">
        <v>991</v>
      </c>
      <c r="E149" s="11">
        <v>906</v>
      </c>
      <c r="F149" s="11">
        <v>48</v>
      </c>
      <c r="G149" s="8">
        <v>1849</v>
      </c>
      <c r="H149" s="9">
        <f t="shared" si="4"/>
        <v>1897</v>
      </c>
      <c r="I149" s="10">
        <f t="shared" si="5"/>
        <v>2.5303110173958882E-2</v>
      </c>
    </row>
    <row r="150" spans="1:9" x14ac:dyDescent="0.25">
      <c r="A150" t="s">
        <v>123</v>
      </c>
      <c r="B150" s="7" t="s">
        <v>168</v>
      </c>
      <c r="C150" s="7" t="s">
        <v>12</v>
      </c>
      <c r="D150" s="11">
        <v>830</v>
      </c>
      <c r="E150" s="11">
        <v>829</v>
      </c>
      <c r="F150" s="11">
        <v>438</v>
      </c>
      <c r="G150" s="8">
        <v>1222</v>
      </c>
      <c r="H150" s="9">
        <f t="shared" si="4"/>
        <v>1660</v>
      </c>
      <c r="I150" s="10">
        <f t="shared" si="5"/>
        <v>0.26385542168674697</v>
      </c>
    </row>
    <row r="151" spans="1:9" x14ac:dyDescent="0.25">
      <c r="A151" t="s">
        <v>123</v>
      </c>
      <c r="B151" s="7" t="s">
        <v>169</v>
      </c>
      <c r="C151" s="7" t="s">
        <v>12</v>
      </c>
      <c r="D151" s="11">
        <v>544</v>
      </c>
      <c r="E151" s="11">
        <v>533</v>
      </c>
      <c r="F151" s="11">
        <v>59</v>
      </c>
      <c r="G151" s="8">
        <v>1018</v>
      </c>
      <c r="H151" s="9">
        <f t="shared" si="4"/>
        <v>1077</v>
      </c>
      <c r="I151" s="10">
        <f t="shared" si="5"/>
        <v>5.4781801299907153E-2</v>
      </c>
    </row>
    <row r="152" spans="1:9" x14ac:dyDescent="0.25">
      <c r="A152" t="s">
        <v>123</v>
      </c>
      <c r="B152" s="7" t="s">
        <v>170</v>
      </c>
      <c r="C152" s="7" t="s">
        <v>15</v>
      </c>
      <c r="D152" s="11">
        <v>448</v>
      </c>
      <c r="E152" s="11">
        <v>423</v>
      </c>
      <c r="F152" s="11">
        <v>806</v>
      </c>
      <c r="G152" s="11">
        <v>65</v>
      </c>
      <c r="H152" s="9">
        <f t="shared" si="4"/>
        <v>871</v>
      </c>
      <c r="I152" s="10">
        <f t="shared" si="5"/>
        <v>0.92537313432835822</v>
      </c>
    </row>
    <row r="153" spans="1:9" x14ac:dyDescent="0.25">
      <c r="A153" t="s">
        <v>123</v>
      </c>
      <c r="B153" s="7" t="s">
        <v>171</v>
      </c>
      <c r="C153" s="7" t="s">
        <v>12</v>
      </c>
      <c r="D153" s="11">
        <v>389</v>
      </c>
      <c r="E153" s="11">
        <v>390</v>
      </c>
      <c r="F153" s="11">
        <v>341</v>
      </c>
      <c r="G153" s="11">
        <v>438</v>
      </c>
      <c r="H153" s="9">
        <f t="shared" si="4"/>
        <v>779</v>
      </c>
      <c r="I153" s="10">
        <f t="shared" si="5"/>
        <v>0.43774069319640563</v>
      </c>
    </row>
    <row r="154" spans="1:9" x14ac:dyDescent="0.25">
      <c r="A154" t="s">
        <v>123</v>
      </c>
      <c r="B154" s="7" t="s">
        <v>172</v>
      </c>
      <c r="C154" s="7" t="s">
        <v>12</v>
      </c>
      <c r="D154" s="11">
        <v>346</v>
      </c>
      <c r="E154" s="11">
        <v>261</v>
      </c>
      <c r="F154" s="11">
        <v>49</v>
      </c>
      <c r="G154" s="11">
        <v>557</v>
      </c>
      <c r="H154" s="9">
        <f t="shared" si="4"/>
        <v>606</v>
      </c>
      <c r="I154" s="10">
        <f t="shared" si="5"/>
        <v>8.0858085808580851E-2</v>
      </c>
    </row>
    <row r="155" spans="1:9" x14ac:dyDescent="0.25">
      <c r="A155" t="s">
        <v>123</v>
      </c>
      <c r="B155" s="7" t="s">
        <v>173</v>
      </c>
      <c r="C155" s="7" t="s">
        <v>15</v>
      </c>
      <c r="D155" s="11">
        <v>385</v>
      </c>
      <c r="E155" s="11">
        <v>204</v>
      </c>
      <c r="F155" s="11">
        <v>46</v>
      </c>
      <c r="G155" s="11">
        <v>544</v>
      </c>
      <c r="H155" s="9">
        <f t="shared" si="4"/>
        <v>590</v>
      </c>
      <c r="I155" s="10">
        <f t="shared" si="5"/>
        <v>7.796610169491526E-2</v>
      </c>
    </row>
    <row r="156" spans="1:9" x14ac:dyDescent="0.25">
      <c r="A156" t="s">
        <v>123</v>
      </c>
      <c r="B156" s="7" t="s">
        <v>174</v>
      </c>
      <c r="C156" s="7" t="s">
        <v>15</v>
      </c>
      <c r="D156" s="11">
        <v>168</v>
      </c>
      <c r="E156" s="11">
        <v>153</v>
      </c>
      <c r="F156" s="11">
        <v>92</v>
      </c>
      <c r="G156" s="11">
        <v>230</v>
      </c>
      <c r="H156" s="9">
        <f t="shared" si="4"/>
        <v>322</v>
      </c>
      <c r="I156" s="10">
        <f t="shared" si="5"/>
        <v>0.2857142857142857</v>
      </c>
    </row>
    <row r="157" spans="1:9" x14ac:dyDescent="0.25">
      <c r="A157" t="s">
        <v>123</v>
      </c>
      <c r="B157" s="7" t="s">
        <v>175</v>
      </c>
      <c r="C157" s="7" t="s">
        <v>15</v>
      </c>
      <c r="D157" s="11">
        <v>143</v>
      </c>
      <c r="E157" s="11">
        <v>135</v>
      </c>
      <c r="F157" s="11">
        <v>200</v>
      </c>
      <c r="G157" s="11">
        <v>78</v>
      </c>
      <c r="H157" s="9">
        <f t="shared" si="4"/>
        <v>278</v>
      </c>
      <c r="I157" s="10">
        <f t="shared" si="5"/>
        <v>0.71942446043165464</v>
      </c>
    </row>
    <row r="158" spans="1:9" x14ac:dyDescent="0.25">
      <c r="A158" t="s">
        <v>176</v>
      </c>
      <c r="B158" s="7" t="s">
        <v>177</v>
      </c>
      <c r="C158" s="7" t="s">
        <v>140</v>
      </c>
      <c r="D158" s="12">
        <v>68827</v>
      </c>
      <c r="E158" s="12">
        <v>78368</v>
      </c>
      <c r="F158" s="12">
        <v>33375</v>
      </c>
      <c r="G158" s="12">
        <v>113821</v>
      </c>
      <c r="H158" s="9">
        <f t="shared" si="4"/>
        <v>147196</v>
      </c>
      <c r="I158" s="10">
        <f t="shared" si="5"/>
        <v>0.22673849832875895</v>
      </c>
    </row>
    <row r="159" spans="1:9" x14ac:dyDescent="0.25">
      <c r="A159" t="s">
        <v>176</v>
      </c>
      <c r="B159" s="7" t="s">
        <v>178</v>
      </c>
      <c r="C159" s="7" t="s">
        <v>19</v>
      </c>
      <c r="D159" s="12">
        <v>40197</v>
      </c>
      <c r="E159" s="12">
        <v>41980</v>
      </c>
      <c r="F159" s="12">
        <v>10411</v>
      </c>
      <c r="G159" s="12">
        <v>71767</v>
      </c>
      <c r="H159" s="9">
        <f t="shared" si="4"/>
        <v>82178</v>
      </c>
      <c r="I159" s="10">
        <f t="shared" si="5"/>
        <v>0.12668840808975637</v>
      </c>
    </row>
    <row r="160" spans="1:9" x14ac:dyDescent="0.25">
      <c r="A160" t="s">
        <v>176</v>
      </c>
      <c r="B160" s="7" t="s">
        <v>179</v>
      </c>
      <c r="C160" s="7" t="s">
        <v>15</v>
      </c>
      <c r="D160" s="12">
        <v>28947</v>
      </c>
      <c r="E160" s="12">
        <v>30027</v>
      </c>
      <c r="F160" s="12">
        <v>6335</v>
      </c>
      <c r="G160" s="12">
        <v>52639</v>
      </c>
      <c r="H160" s="9">
        <f t="shared" si="4"/>
        <v>58974</v>
      </c>
      <c r="I160" s="10">
        <f t="shared" si="5"/>
        <v>0.1074202190795944</v>
      </c>
    </row>
    <row r="161" spans="1:9" x14ac:dyDescent="0.25">
      <c r="A161" t="s">
        <v>176</v>
      </c>
      <c r="B161" s="7" t="s">
        <v>180</v>
      </c>
      <c r="C161" s="7" t="s">
        <v>12</v>
      </c>
      <c r="D161" s="12">
        <v>28705</v>
      </c>
      <c r="E161" s="12">
        <v>30181</v>
      </c>
      <c r="F161" s="12">
        <v>14495</v>
      </c>
      <c r="G161" s="12">
        <v>44391</v>
      </c>
      <c r="H161" s="9">
        <f t="shared" si="4"/>
        <v>58886</v>
      </c>
      <c r="I161" s="10">
        <f t="shared" si="5"/>
        <v>0.24615358489284381</v>
      </c>
    </row>
    <row r="162" spans="1:9" x14ac:dyDescent="0.25">
      <c r="A162" t="s">
        <v>176</v>
      </c>
      <c r="B162" s="7" t="s">
        <v>181</v>
      </c>
      <c r="C162" s="7" t="s">
        <v>15</v>
      </c>
      <c r="D162" s="12">
        <v>27830</v>
      </c>
      <c r="E162" s="12">
        <v>29513</v>
      </c>
      <c r="F162" s="12">
        <v>18969</v>
      </c>
      <c r="G162" s="12">
        <v>38374</v>
      </c>
      <c r="H162" s="9">
        <f t="shared" si="4"/>
        <v>57343</v>
      </c>
      <c r="I162" s="10">
        <f t="shared" si="5"/>
        <v>0.33079887693354026</v>
      </c>
    </row>
    <row r="163" spans="1:9" x14ac:dyDescent="0.25">
      <c r="A163" t="s">
        <v>176</v>
      </c>
      <c r="B163" s="7" t="s">
        <v>182</v>
      </c>
      <c r="C163" s="7" t="s">
        <v>140</v>
      </c>
      <c r="D163" s="12">
        <v>23583</v>
      </c>
      <c r="E163" s="12">
        <v>27075</v>
      </c>
      <c r="F163" s="12">
        <v>14166</v>
      </c>
      <c r="G163" s="12">
        <v>36492</v>
      </c>
      <c r="H163" s="9">
        <f t="shared" si="4"/>
        <v>50658</v>
      </c>
      <c r="I163" s="10">
        <f t="shared" si="5"/>
        <v>0.2796399384105176</v>
      </c>
    </row>
    <row r="164" spans="1:9" x14ac:dyDescent="0.25">
      <c r="A164" t="s">
        <v>176</v>
      </c>
      <c r="B164" s="7" t="s">
        <v>183</v>
      </c>
      <c r="C164" s="7" t="s">
        <v>42</v>
      </c>
      <c r="D164" s="12">
        <v>19383</v>
      </c>
      <c r="E164" s="12">
        <v>20250</v>
      </c>
      <c r="F164" s="12">
        <v>8962</v>
      </c>
      <c r="G164" s="12">
        <v>30672</v>
      </c>
      <c r="H164" s="9">
        <f t="shared" si="4"/>
        <v>39634</v>
      </c>
      <c r="I164" s="10">
        <f t="shared" si="5"/>
        <v>0.22611898874703537</v>
      </c>
    </row>
    <row r="165" spans="1:9" x14ac:dyDescent="0.25">
      <c r="A165" t="s">
        <v>176</v>
      </c>
      <c r="B165" s="7" t="s">
        <v>184</v>
      </c>
      <c r="C165" s="7" t="s">
        <v>15</v>
      </c>
      <c r="D165" s="12">
        <v>18832</v>
      </c>
      <c r="E165" s="12">
        <v>19909</v>
      </c>
      <c r="F165" s="12">
        <v>13492</v>
      </c>
      <c r="G165" s="12">
        <v>25248</v>
      </c>
      <c r="H165" s="9">
        <f t="shared" si="4"/>
        <v>38740</v>
      </c>
      <c r="I165" s="10">
        <f t="shared" si="5"/>
        <v>0.34827052142488385</v>
      </c>
    </row>
    <row r="166" spans="1:9" x14ac:dyDescent="0.25">
      <c r="A166" t="s">
        <v>176</v>
      </c>
      <c r="B166" s="7" t="s">
        <v>185</v>
      </c>
      <c r="C166" s="7" t="s">
        <v>12</v>
      </c>
      <c r="D166" s="12">
        <v>11002</v>
      </c>
      <c r="E166" s="12">
        <v>11400</v>
      </c>
      <c r="F166" s="12">
        <v>9469</v>
      </c>
      <c r="G166" s="12">
        <v>12933</v>
      </c>
      <c r="H166" s="9">
        <f t="shared" si="4"/>
        <v>22402</v>
      </c>
      <c r="I166" s="10">
        <f t="shared" si="5"/>
        <v>0.42268547451120436</v>
      </c>
    </row>
    <row r="167" spans="1:9" x14ac:dyDescent="0.25">
      <c r="A167" t="s">
        <v>176</v>
      </c>
      <c r="B167" s="7" t="s">
        <v>186</v>
      </c>
      <c r="C167" s="7" t="s">
        <v>15</v>
      </c>
      <c r="D167" s="12">
        <v>7790</v>
      </c>
      <c r="E167" s="12">
        <v>7945</v>
      </c>
      <c r="F167" s="12">
        <v>1687</v>
      </c>
      <c r="G167" s="12">
        <v>14048</v>
      </c>
      <c r="H167" s="9">
        <f t="shared" si="4"/>
        <v>15735</v>
      </c>
      <c r="I167" s="10">
        <f t="shared" si="5"/>
        <v>0.10721321893867175</v>
      </c>
    </row>
    <row r="168" spans="1:9" x14ac:dyDescent="0.25">
      <c r="A168" t="s">
        <v>176</v>
      </c>
      <c r="B168" s="7" t="s">
        <v>187</v>
      </c>
      <c r="C168" s="7" t="s">
        <v>15</v>
      </c>
      <c r="D168" s="12">
        <v>5286</v>
      </c>
      <c r="E168" s="12">
        <v>5351</v>
      </c>
      <c r="F168" s="12">
        <v>4341</v>
      </c>
      <c r="G168" s="12">
        <v>6296</v>
      </c>
      <c r="H168" s="9">
        <f t="shared" si="4"/>
        <v>10637</v>
      </c>
      <c r="I168" s="10">
        <f t="shared" si="5"/>
        <v>0.4081037886622168</v>
      </c>
    </row>
    <row r="169" spans="1:9" x14ac:dyDescent="0.25">
      <c r="A169" t="s">
        <v>176</v>
      </c>
      <c r="B169" s="7" t="s">
        <v>188</v>
      </c>
      <c r="C169" s="7" t="s">
        <v>15</v>
      </c>
      <c r="D169" s="12">
        <v>5230</v>
      </c>
      <c r="E169" s="12">
        <v>5396</v>
      </c>
      <c r="F169" s="12">
        <v>4259</v>
      </c>
      <c r="G169" s="12">
        <v>6367</v>
      </c>
      <c r="H169" s="9">
        <f t="shared" si="4"/>
        <v>10626</v>
      </c>
      <c r="I169" s="10">
        <f t="shared" si="5"/>
        <v>0.40080933559194426</v>
      </c>
    </row>
    <row r="170" spans="1:9" x14ac:dyDescent="0.25">
      <c r="A170" t="s">
        <v>176</v>
      </c>
      <c r="B170" s="7" t="s">
        <v>189</v>
      </c>
      <c r="C170" s="7" t="s">
        <v>12</v>
      </c>
      <c r="D170" s="12">
        <v>5181</v>
      </c>
      <c r="E170" s="12">
        <v>5398</v>
      </c>
      <c r="F170" s="13">
        <v>317</v>
      </c>
      <c r="G170" s="12">
        <v>10262</v>
      </c>
      <c r="H170" s="9">
        <f t="shared" si="4"/>
        <v>10579</v>
      </c>
      <c r="I170" s="10">
        <f t="shared" si="5"/>
        <v>2.9965025049626618E-2</v>
      </c>
    </row>
    <row r="171" spans="1:9" x14ac:dyDescent="0.25">
      <c r="A171" t="s">
        <v>176</v>
      </c>
      <c r="B171" s="7" t="s">
        <v>190</v>
      </c>
      <c r="C171" s="7" t="s">
        <v>12</v>
      </c>
      <c r="D171" s="12">
        <v>4826</v>
      </c>
      <c r="E171" s="12">
        <v>5449</v>
      </c>
      <c r="F171" s="12">
        <v>2698</v>
      </c>
      <c r="G171" s="12">
        <v>7576</v>
      </c>
      <c r="H171" s="9">
        <f t="shared" si="4"/>
        <v>10274</v>
      </c>
      <c r="I171" s="10">
        <f t="shared" si="5"/>
        <v>0.26260463305431186</v>
      </c>
    </row>
    <row r="172" spans="1:9" x14ac:dyDescent="0.25">
      <c r="A172" t="s">
        <v>176</v>
      </c>
      <c r="B172" s="7" t="s">
        <v>191</v>
      </c>
      <c r="C172" s="7" t="s">
        <v>15</v>
      </c>
      <c r="D172" s="12">
        <v>4997</v>
      </c>
      <c r="E172" s="12">
        <v>5266</v>
      </c>
      <c r="F172" s="12">
        <v>3480</v>
      </c>
      <c r="G172" s="12">
        <v>6782</v>
      </c>
      <c r="H172" s="9">
        <f t="shared" si="4"/>
        <v>10262</v>
      </c>
      <c r="I172" s="10">
        <f t="shared" si="5"/>
        <v>0.33911518222568698</v>
      </c>
    </row>
    <row r="173" spans="1:9" x14ac:dyDescent="0.25">
      <c r="A173" t="s">
        <v>176</v>
      </c>
      <c r="B173" s="7" t="s">
        <v>192</v>
      </c>
      <c r="C173" s="7" t="s">
        <v>12</v>
      </c>
      <c r="D173" s="12">
        <v>4972</v>
      </c>
      <c r="E173" s="12">
        <v>5180</v>
      </c>
      <c r="F173" s="13">
        <v>276</v>
      </c>
      <c r="G173" s="12">
        <v>9876</v>
      </c>
      <c r="H173" s="9">
        <f t="shared" si="4"/>
        <v>10152</v>
      </c>
      <c r="I173" s="10">
        <f t="shared" si="5"/>
        <v>2.7186761229314422E-2</v>
      </c>
    </row>
    <row r="174" spans="1:9" x14ac:dyDescent="0.25">
      <c r="A174" t="s">
        <v>176</v>
      </c>
      <c r="B174" s="7" t="s">
        <v>193</v>
      </c>
      <c r="C174" s="7" t="s">
        <v>15</v>
      </c>
      <c r="D174" s="12">
        <v>4816</v>
      </c>
      <c r="E174" s="12">
        <v>5259</v>
      </c>
      <c r="F174" s="12">
        <v>3379</v>
      </c>
      <c r="G174" s="12">
        <v>6696</v>
      </c>
      <c r="H174" s="9">
        <f t="shared" si="4"/>
        <v>10075</v>
      </c>
      <c r="I174" s="10">
        <f t="shared" si="5"/>
        <v>0.33538461538461539</v>
      </c>
    </row>
    <row r="175" spans="1:9" x14ac:dyDescent="0.25">
      <c r="A175" t="s">
        <v>176</v>
      </c>
      <c r="B175" s="7" t="s">
        <v>194</v>
      </c>
      <c r="C175" s="7" t="s">
        <v>74</v>
      </c>
      <c r="D175" s="12">
        <v>4750</v>
      </c>
      <c r="E175" s="12">
        <v>5123</v>
      </c>
      <c r="F175" s="12">
        <v>6171</v>
      </c>
      <c r="G175" s="12">
        <v>3703</v>
      </c>
      <c r="H175" s="9">
        <f t="shared" si="4"/>
        <v>9874</v>
      </c>
      <c r="I175" s="10">
        <f t="shared" si="5"/>
        <v>0.62497468098035247</v>
      </c>
    </row>
    <row r="176" spans="1:9" x14ac:dyDescent="0.25">
      <c r="A176" t="s">
        <v>176</v>
      </c>
      <c r="B176" s="7" t="s">
        <v>195</v>
      </c>
      <c r="C176" s="7" t="s">
        <v>15</v>
      </c>
      <c r="D176" s="12">
        <v>4408</v>
      </c>
      <c r="E176" s="12">
        <v>4484</v>
      </c>
      <c r="F176" s="12">
        <v>1487</v>
      </c>
      <c r="G176" s="12">
        <v>7405</v>
      </c>
      <c r="H176" s="9">
        <f t="shared" si="4"/>
        <v>8892</v>
      </c>
      <c r="I176" s="10">
        <f t="shared" si="5"/>
        <v>0.1672289698605488</v>
      </c>
    </row>
    <row r="177" spans="1:9" x14ac:dyDescent="0.25">
      <c r="A177" t="s">
        <v>176</v>
      </c>
      <c r="B177" s="7" t="s">
        <v>196</v>
      </c>
      <c r="C177" s="7" t="s">
        <v>15</v>
      </c>
      <c r="D177" s="12">
        <v>4031</v>
      </c>
      <c r="E177" s="12">
        <v>4249</v>
      </c>
      <c r="F177" s="12">
        <v>2508</v>
      </c>
      <c r="G177" s="12">
        <v>5771</v>
      </c>
      <c r="H177" s="9">
        <f t="shared" si="4"/>
        <v>8279</v>
      </c>
      <c r="I177" s="10">
        <f t="shared" si="5"/>
        <v>0.30293513709385189</v>
      </c>
    </row>
    <row r="178" spans="1:9" x14ac:dyDescent="0.25">
      <c r="A178" t="s">
        <v>176</v>
      </c>
      <c r="B178" s="7" t="s">
        <v>197</v>
      </c>
      <c r="C178" s="7" t="s">
        <v>15</v>
      </c>
      <c r="D178" s="12">
        <v>4029</v>
      </c>
      <c r="E178" s="12">
        <v>4148</v>
      </c>
      <c r="F178" s="12">
        <v>2895</v>
      </c>
      <c r="G178" s="12">
        <v>5281</v>
      </c>
      <c r="H178" s="9">
        <f t="shared" si="4"/>
        <v>8176</v>
      </c>
      <c r="I178" s="10">
        <f t="shared" si="5"/>
        <v>0.35408512720156554</v>
      </c>
    </row>
    <row r="179" spans="1:9" x14ac:dyDescent="0.25">
      <c r="A179" t="s">
        <v>176</v>
      </c>
      <c r="B179" s="7" t="s">
        <v>198</v>
      </c>
      <c r="C179" s="7" t="s">
        <v>15</v>
      </c>
      <c r="D179" s="12">
        <v>3631</v>
      </c>
      <c r="E179" s="12">
        <v>3714</v>
      </c>
      <c r="F179" s="12">
        <v>2772</v>
      </c>
      <c r="G179" s="12">
        <v>4573</v>
      </c>
      <c r="H179" s="9">
        <f t="shared" si="4"/>
        <v>7345</v>
      </c>
      <c r="I179" s="10">
        <f t="shared" si="5"/>
        <v>0.37739959155888358</v>
      </c>
    </row>
    <row r="180" spans="1:9" x14ac:dyDescent="0.25">
      <c r="A180" t="s">
        <v>176</v>
      </c>
      <c r="B180" s="7" t="s">
        <v>199</v>
      </c>
      <c r="C180" s="7" t="s">
        <v>12</v>
      </c>
      <c r="D180" s="12">
        <v>2622</v>
      </c>
      <c r="E180" s="12">
        <v>2759</v>
      </c>
      <c r="F180" s="12">
        <v>2118</v>
      </c>
      <c r="G180" s="12">
        <v>3263</v>
      </c>
      <c r="H180" s="9">
        <f t="shared" si="4"/>
        <v>5381</v>
      </c>
      <c r="I180" s="10">
        <f t="shared" si="5"/>
        <v>0.39360713622003346</v>
      </c>
    </row>
    <row r="181" spans="1:9" x14ac:dyDescent="0.25">
      <c r="A181" t="s">
        <v>176</v>
      </c>
      <c r="B181" s="7" t="s">
        <v>200</v>
      </c>
      <c r="C181" s="7" t="s">
        <v>15</v>
      </c>
      <c r="D181" s="12">
        <v>2612</v>
      </c>
      <c r="E181" s="12">
        <v>2671</v>
      </c>
      <c r="F181" s="13">
        <v>759</v>
      </c>
      <c r="G181" s="12">
        <v>4523</v>
      </c>
      <c r="H181" s="9">
        <f t="shared" si="4"/>
        <v>5282</v>
      </c>
      <c r="I181" s="10">
        <f t="shared" si="5"/>
        <v>0.14369556985990156</v>
      </c>
    </row>
    <row r="182" spans="1:9" x14ac:dyDescent="0.25">
      <c r="A182" t="s">
        <v>176</v>
      </c>
      <c r="B182" s="7" t="s">
        <v>201</v>
      </c>
      <c r="C182" s="7" t="s">
        <v>15</v>
      </c>
      <c r="D182" s="12">
        <v>2518</v>
      </c>
      <c r="E182" s="12">
        <v>2647</v>
      </c>
      <c r="F182" s="12">
        <v>1827</v>
      </c>
      <c r="G182" s="12">
        <v>3338</v>
      </c>
      <c r="H182" s="9">
        <f t="shared" si="4"/>
        <v>5165</v>
      </c>
      <c r="I182" s="10">
        <f t="shared" si="5"/>
        <v>0.35372700871248791</v>
      </c>
    </row>
    <row r="183" spans="1:9" x14ac:dyDescent="0.25">
      <c r="A183" t="s">
        <v>176</v>
      </c>
      <c r="B183" s="7" t="s">
        <v>202</v>
      </c>
      <c r="C183" s="7" t="s">
        <v>15</v>
      </c>
      <c r="D183" s="12">
        <v>2164</v>
      </c>
      <c r="E183" s="12">
        <v>2313</v>
      </c>
      <c r="F183" s="12">
        <v>1910</v>
      </c>
      <c r="G183" s="12">
        <v>2567</v>
      </c>
      <c r="H183" s="9">
        <f t="shared" si="4"/>
        <v>4477</v>
      </c>
      <c r="I183" s="10">
        <f t="shared" si="5"/>
        <v>0.42662497207951755</v>
      </c>
    </row>
    <row r="184" spans="1:9" x14ac:dyDescent="0.25">
      <c r="A184" t="s">
        <v>176</v>
      </c>
      <c r="B184" s="7" t="s">
        <v>203</v>
      </c>
      <c r="C184" s="7" t="s">
        <v>15</v>
      </c>
      <c r="D184" s="12">
        <v>2201</v>
      </c>
      <c r="E184" s="12">
        <v>2241</v>
      </c>
      <c r="F184" s="12">
        <v>1156</v>
      </c>
      <c r="G184" s="12">
        <v>3286</v>
      </c>
      <c r="H184" s="9">
        <f t="shared" si="4"/>
        <v>4442</v>
      </c>
      <c r="I184" s="10">
        <f t="shared" si="5"/>
        <v>0.26024313372354796</v>
      </c>
    </row>
    <row r="185" spans="1:9" x14ac:dyDescent="0.25">
      <c r="A185" t="s">
        <v>176</v>
      </c>
      <c r="B185" s="7" t="s">
        <v>204</v>
      </c>
      <c r="C185" s="7" t="s">
        <v>12</v>
      </c>
      <c r="D185" s="12">
        <v>2096</v>
      </c>
      <c r="E185" s="12">
        <v>2283</v>
      </c>
      <c r="F185" s="12">
        <v>1995</v>
      </c>
      <c r="G185" s="12">
        <v>2384</v>
      </c>
      <c r="H185" s="9">
        <f t="shared" si="4"/>
        <v>4379</v>
      </c>
      <c r="I185" s="10">
        <f t="shared" si="5"/>
        <v>0.45558346654487325</v>
      </c>
    </row>
    <row r="186" spans="1:9" x14ac:dyDescent="0.25">
      <c r="A186" t="s">
        <v>176</v>
      </c>
      <c r="B186" s="7" t="s">
        <v>205</v>
      </c>
      <c r="C186" s="7" t="s">
        <v>12</v>
      </c>
      <c r="D186" s="12">
        <v>1899</v>
      </c>
      <c r="E186" s="12">
        <v>1939</v>
      </c>
      <c r="F186" s="12">
        <v>2198</v>
      </c>
      <c r="G186" s="12">
        <v>1640</v>
      </c>
      <c r="H186" s="9">
        <f t="shared" si="4"/>
        <v>3838</v>
      </c>
      <c r="I186" s="10">
        <f t="shared" si="5"/>
        <v>0.57269411151641481</v>
      </c>
    </row>
    <row r="187" spans="1:9" x14ac:dyDescent="0.25">
      <c r="A187" t="s">
        <v>176</v>
      </c>
      <c r="B187" s="7" t="s">
        <v>206</v>
      </c>
      <c r="C187" s="7" t="s">
        <v>15</v>
      </c>
      <c r="D187" s="12">
        <v>1839</v>
      </c>
      <c r="E187" s="12">
        <v>1866</v>
      </c>
      <c r="F187" s="12">
        <v>1544</v>
      </c>
      <c r="G187" s="12">
        <v>2161</v>
      </c>
      <c r="H187" s="9">
        <f t="shared" si="4"/>
        <v>3705</v>
      </c>
      <c r="I187" s="10">
        <f t="shared" si="5"/>
        <v>0.4167341430499325</v>
      </c>
    </row>
    <row r="188" spans="1:9" x14ac:dyDescent="0.25">
      <c r="A188" t="s">
        <v>176</v>
      </c>
      <c r="B188" s="7" t="s">
        <v>207</v>
      </c>
      <c r="C188" s="7" t="s">
        <v>140</v>
      </c>
      <c r="D188" s="12">
        <v>1738</v>
      </c>
      <c r="E188" s="12">
        <v>1944</v>
      </c>
      <c r="F188" s="13">
        <v>953</v>
      </c>
      <c r="G188" s="12">
        <v>2729</v>
      </c>
      <c r="H188" s="9">
        <f t="shared" si="4"/>
        <v>3682</v>
      </c>
      <c r="I188" s="10">
        <f t="shared" si="5"/>
        <v>0.25882672460619227</v>
      </c>
    </row>
    <row r="189" spans="1:9" x14ac:dyDescent="0.25">
      <c r="A189" t="s">
        <v>176</v>
      </c>
      <c r="B189" s="7" t="s">
        <v>208</v>
      </c>
      <c r="C189" s="7" t="s">
        <v>15</v>
      </c>
      <c r="D189" s="12">
        <v>1592</v>
      </c>
      <c r="E189" s="12">
        <v>1521</v>
      </c>
      <c r="F189" s="12">
        <v>1907</v>
      </c>
      <c r="G189" s="12">
        <v>1206</v>
      </c>
      <c r="H189" s="9">
        <f t="shared" si="4"/>
        <v>3113</v>
      </c>
      <c r="I189" s="10">
        <f t="shared" si="5"/>
        <v>0.6125923546418246</v>
      </c>
    </row>
    <row r="190" spans="1:9" x14ac:dyDescent="0.25">
      <c r="A190" t="s">
        <v>176</v>
      </c>
      <c r="B190" s="7" t="s">
        <v>209</v>
      </c>
      <c r="C190" s="7" t="s">
        <v>140</v>
      </c>
      <c r="D190" s="12">
        <v>1086</v>
      </c>
      <c r="E190" s="12">
        <v>1303</v>
      </c>
      <c r="F190" s="13">
        <v>622</v>
      </c>
      <c r="G190" s="12">
        <v>1768</v>
      </c>
      <c r="H190" s="9">
        <f t="shared" si="4"/>
        <v>2390</v>
      </c>
      <c r="I190" s="10">
        <f t="shared" si="5"/>
        <v>0.26025104602510463</v>
      </c>
    </row>
    <row r="191" spans="1:9" x14ac:dyDescent="0.25">
      <c r="A191" t="s">
        <v>176</v>
      </c>
      <c r="B191" s="7" t="s">
        <v>210</v>
      </c>
      <c r="C191" s="7" t="s">
        <v>15</v>
      </c>
      <c r="D191" s="12">
        <v>1005</v>
      </c>
      <c r="E191" s="12">
        <v>1006</v>
      </c>
      <c r="F191" s="13">
        <v>773</v>
      </c>
      <c r="G191" s="12">
        <v>1238</v>
      </c>
      <c r="H191" s="9">
        <f t="shared" si="4"/>
        <v>2011</v>
      </c>
      <c r="I191" s="10">
        <f t="shared" si="5"/>
        <v>0.38438587767279958</v>
      </c>
    </row>
    <row r="192" spans="1:9" x14ac:dyDescent="0.25">
      <c r="A192" t="s">
        <v>176</v>
      </c>
      <c r="B192" s="7" t="s">
        <v>211</v>
      </c>
      <c r="C192" s="7" t="s">
        <v>15</v>
      </c>
      <c r="D192" s="13">
        <v>966</v>
      </c>
      <c r="E192" s="12">
        <v>1023</v>
      </c>
      <c r="F192" s="13">
        <v>948</v>
      </c>
      <c r="G192" s="12">
        <v>1041</v>
      </c>
      <c r="H192" s="9">
        <f t="shared" si="4"/>
        <v>1989</v>
      </c>
      <c r="I192" s="10">
        <f t="shared" si="5"/>
        <v>0.47662141779788841</v>
      </c>
    </row>
    <row r="193" spans="1:9" x14ac:dyDescent="0.25">
      <c r="A193" t="s">
        <v>176</v>
      </c>
      <c r="B193" s="7" t="s">
        <v>212</v>
      </c>
      <c r="C193" s="7" t="s">
        <v>15</v>
      </c>
      <c r="D193" s="13">
        <v>664</v>
      </c>
      <c r="E193" s="13">
        <v>748</v>
      </c>
      <c r="F193" s="13">
        <v>367</v>
      </c>
      <c r="G193" s="12">
        <v>1045</v>
      </c>
      <c r="H193" s="9">
        <f t="shared" si="4"/>
        <v>1412</v>
      </c>
      <c r="I193" s="10">
        <f t="shared" si="5"/>
        <v>0.25991501416430596</v>
      </c>
    </row>
    <row r="194" spans="1:9" x14ac:dyDescent="0.25">
      <c r="A194" t="s">
        <v>176</v>
      </c>
      <c r="B194" s="7" t="s">
        <v>213</v>
      </c>
      <c r="C194" s="7" t="s">
        <v>12</v>
      </c>
      <c r="D194" s="13">
        <v>209</v>
      </c>
      <c r="E194" s="13">
        <v>217</v>
      </c>
      <c r="F194" s="13">
        <v>40</v>
      </c>
      <c r="G194" s="13">
        <v>386</v>
      </c>
      <c r="H194" s="9">
        <f t="shared" si="4"/>
        <v>426</v>
      </c>
      <c r="I194" s="10">
        <f t="shared" si="5"/>
        <v>9.3896713615023469E-2</v>
      </c>
    </row>
    <row r="195" spans="1:9" x14ac:dyDescent="0.25">
      <c r="A195" t="s">
        <v>176</v>
      </c>
      <c r="B195" s="7" t="s">
        <v>214</v>
      </c>
      <c r="C195" s="7" t="s">
        <v>15</v>
      </c>
      <c r="D195" s="13">
        <v>191</v>
      </c>
      <c r="E195" s="13">
        <v>195</v>
      </c>
      <c r="F195" s="13">
        <v>38</v>
      </c>
      <c r="G195" s="13">
        <v>348</v>
      </c>
      <c r="H195" s="9">
        <f t="shared" ref="H195:H225" si="6">F195+G195</f>
        <v>386</v>
      </c>
      <c r="I195" s="10">
        <f t="shared" si="5"/>
        <v>9.8445595854922283E-2</v>
      </c>
    </row>
    <row r="196" spans="1:9" x14ac:dyDescent="0.25">
      <c r="A196" t="s">
        <v>176</v>
      </c>
      <c r="B196" s="7" t="s">
        <v>215</v>
      </c>
      <c r="C196" s="7" t="s">
        <v>15</v>
      </c>
      <c r="D196" s="13">
        <v>140</v>
      </c>
      <c r="E196" s="13">
        <v>139</v>
      </c>
      <c r="F196" s="13">
        <v>22</v>
      </c>
      <c r="G196" s="13">
        <v>256</v>
      </c>
      <c r="H196" s="9">
        <f t="shared" si="6"/>
        <v>278</v>
      </c>
      <c r="I196" s="10">
        <f t="shared" ref="I196:I225" si="7">+F196/(F196+G196)</f>
        <v>7.9136690647482008E-2</v>
      </c>
    </row>
    <row r="197" spans="1:9" x14ac:dyDescent="0.25">
      <c r="A197" t="s">
        <v>176</v>
      </c>
      <c r="B197" s="7" t="s">
        <v>216</v>
      </c>
      <c r="C197" s="7" t="s">
        <v>12</v>
      </c>
      <c r="D197" s="13">
        <v>0</v>
      </c>
      <c r="E197" s="13">
        <v>0</v>
      </c>
      <c r="F197" s="13">
        <v>4</v>
      </c>
      <c r="G197" s="13">
        <v>71</v>
      </c>
      <c r="H197" s="9">
        <f t="shared" si="6"/>
        <v>75</v>
      </c>
      <c r="I197" s="10">
        <f t="shared" si="7"/>
        <v>5.3333333333333337E-2</v>
      </c>
    </row>
    <row r="198" spans="1:9" x14ac:dyDescent="0.25">
      <c r="A198" t="s">
        <v>176</v>
      </c>
      <c r="B198" s="7" t="s">
        <v>217</v>
      </c>
      <c r="C198" s="7" t="s">
        <v>12</v>
      </c>
      <c r="D198" s="13">
        <v>0</v>
      </c>
      <c r="E198" s="13">
        <v>0</v>
      </c>
      <c r="F198" s="13">
        <v>28</v>
      </c>
      <c r="G198" s="13">
        <v>15</v>
      </c>
      <c r="H198" s="9">
        <f t="shared" si="6"/>
        <v>43</v>
      </c>
      <c r="I198" s="10">
        <f t="shared" si="7"/>
        <v>0.65116279069767447</v>
      </c>
    </row>
    <row r="199" spans="1:9" x14ac:dyDescent="0.25">
      <c r="A199" t="s">
        <v>176</v>
      </c>
      <c r="B199" s="7" t="s">
        <v>218</v>
      </c>
      <c r="C199" s="7" t="s">
        <v>15</v>
      </c>
      <c r="D199" s="13">
        <v>0</v>
      </c>
      <c r="E199" s="13">
        <v>0</v>
      </c>
      <c r="F199" s="13">
        <v>26</v>
      </c>
      <c r="G199" s="13">
        <v>7</v>
      </c>
      <c r="H199" s="9">
        <f t="shared" si="6"/>
        <v>33</v>
      </c>
      <c r="I199" s="10">
        <f t="shared" si="7"/>
        <v>0.78787878787878785</v>
      </c>
    </row>
    <row r="200" spans="1:9" x14ac:dyDescent="0.25">
      <c r="A200" t="s">
        <v>176</v>
      </c>
      <c r="B200" s="7" t="s">
        <v>219</v>
      </c>
      <c r="C200" s="7" t="s">
        <v>12</v>
      </c>
      <c r="D200" s="13">
        <v>0</v>
      </c>
      <c r="E200" s="13">
        <v>0</v>
      </c>
      <c r="F200" s="13">
        <v>0</v>
      </c>
      <c r="G200" s="13">
        <v>33</v>
      </c>
      <c r="H200" s="9">
        <f t="shared" si="6"/>
        <v>33</v>
      </c>
      <c r="I200" s="10">
        <f t="shared" si="7"/>
        <v>0</v>
      </c>
    </row>
    <row r="201" spans="1:9" x14ac:dyDescent="0.25">
      <c r="A201" t="s">
        <v>176</v>
      </c>
      <c r="B201" s="7" t="s">
        <v>220</v>
      </c>
      <c r="C201" s="7" t="s">
        <v>12</v>
      </c>
      <c r="D201" s="13">
        <v>0</v>
      </c>
      <c r="E201" s="13">
        <v>0</v>
      </c>
      <c r="F201" s="13">
        <v>1</v>
      </c>
      <c r="G201" s="13">
        <v>25</v>
      </c>
      <c r="H201" s="9">
        <f t="shared" si="6"/>
        <v>26</v>
      </c>
      <c r="I201" s="10">
        <f t="shared" si="7"/>
        <v>3.8461538461538464E-2</v>
      </c>
    </row>
    <row r="202" spans="1:9" x14ac:dyDescent="0.25">
      <c r="A202" t="s">
        <v>176</v>
      </c>
      <c r="B202" s="7" t="s">
        <v>221</v>
      </c>
      <c r="C202" s="7" t="s">
        <v>15</v>
      </c>
      <c r="D202" s="13">
        <v>0</v>
      </c>
      <c r="E202" s="13">
        <v>0</v>
      </c>
      <c r="F202" s="13">
        <v>0</v>
      </c>
      <c r="G202" s="13">
        <v>25</v>
      </c>
      <c r="H202" s="9">
        <f t="shared" si="6"/>
        <v>25</v>
      </c>
      <c r="I202" s="10">
        <f t="shared" si="7"/>
        <v>0</v>
      </c>
    </row>
    <row r="203" spans="1:9" x14ac:dyDescent="0.25">
      <c r="A203" t="s">
        <v>222</v>
      </c>
      <c r="B203" s="7" t="s">
        <v>223</v>
      </c>
      <c r="C203" s="7" t="s">
        <v>15</v>
      </c>
      <c r="D203" s="12">
        <v>9288</v>
      </c>
      <c r="E203" s="12">
        <v>9413</v>
      </c>
      <c r="F203" s="12">
        <v>2863</v>
      </c>
      <c r="G203" s="12">
        <v>15838</v>
      </c>
      <c r="H203" s="9">
        <f t="shared" si="6"/>
        <v>18701</v>
      </c>
      <c r="I203" s="10">
        <f t="shared" si="7"/>
        <v>0.15309341746430671</v>
      </c>
    </row>
    <row r="204" spans="1:9" x14ac:dyDescent="0.25">
      <c r="A204" t="s">
        <v>222</v>
      </c>
      <c r="B204" s="7" t="s">
        <v>224</v>
      </c>
      <c r="C204" s="7" t="s">
        <v>42</v>
      </c>
      <c r="D204" s="12">
        <v>2423</v>
      </c>
      <c r="E204" s="12">
        <v>2279</v>
      </c>
      <c r="F204" s="12">
        <v>3897</v>
      </c>
      <c r="G204" s="13">
        <v>806</v>
      </c>
      <c r="H204" s="9">
        <f t="shared" si="6"/>
        <v>4703</v>
      </c>
      <c r="I204" s="10">
        <f t="shared" si="7"/>
        <v>0.82862002976823301</v>
      </c>
    </row>
    <row r="205" spans="1:9" x14ac:dyDescent="0.25">
      <c r="A205" t="s">
        <v>222</v>
      </c>
      <c r="B205" s="7" t="s">
        <v>225</v>
      </c>
      <c r="C205" s="7" t="s">
        <v>12</v>
      </c>
      <c r="D205" s="12">
        <v>1886</v>
      </c>
      <c r="E205" s="12">
        <v>1942</v>
      </c>
      <c r="F205" s="13">
        <v>509</v>
      </c>
      <c r="G205" s="12">
        <v>3320</v>
      </c>
      <c r="H205" s="9">
        <f t="shared" si="6"/>
        <v>3829</v>
      </c>
      <c r="I205" s="10">
        <f t="shared" si="7"/>
        <v>0.13293288064768868</v>
      </c>
    </row>
    <row r="206" spans="1:9" x14ac:dyDescent="0.25">
      <c r="A206" t="s">
        <v>222</v>
      </c>
      <c r="B206" s="7" t="s">
        <v>226</v>
      </c>
      <c r="C206" s="7" t="s">
        <v>15</v>
      </c>
      <c r="D206" s="13">
        <v>410</v>
      </c>
      <c r="E206" s="13">
        <v>396</v>
      </c>
      <c r="F206" s="13">
        <v>468</v>
      </c>
      <c r="G206" s="13">
        <v>338</v>
      </c>
      <c r="H206" s="9">
        <f t="shared" si="6"/>
        <v>806</v>
      </c>
      <c r="I206" s="10">
        <f t="shared" si="7"/>
        <v>0.58064516129032262</v>
      </c>
    </row>
    <row r="207" spans="1:9" x14ac:dyDescent="0.25">
      <c r="A207" t="s">
        <v>222</v>
      </c>
      <c r="B207" s="7" t="s">
        <v>227</v>
      </c>
      <c r="C207" s="7" t="s">
        <v>15</v>
      </c>
      <c r="D207" s="13">
        <v>221</v>
      </c>
      <c r="E207" s="13">
        <v>209</v>
      </c>
      <c r="F207" s="13">
        <v>348</v>
      </c>
      <c r="G207" s="13">
        <v>82</v>
      </c>
      <c r="H207" s="9">
        <f t="shared" si="6"/>
        <v>430</v>
      </c>
      <c r="I207" s="10">
        <f t="shared" si="7"/>
        <v>0.80930232558139537</v>
      </c>
    </row>
    <row r="208" spans="1:9" x14ac:dyDescent="0.25">
      <c r="A208" t="s">
        <v>222</v>
      </c>
      <c r="B208" s="7" t="s">
        <v>228</v>
      </c>
      <c r="C208" s="7" t="s">
        <v>12</v>
      </c>
      <c r="D208" s="13">
        <v>119</v>
      </c>
      <c r="E208" s="13">
        <v>112</v>
      </c>
      <c r="F208" s="13">
        <v>100</v>
      </c>
      <c r="G208" s="13">
        <v>132</v>
      </c>
      <c r="H208" s="9">
        <f t="shared" si="6"/>
        <v>232</v>
      </c>
      <c r="I208" s="10">
        <f t="shared" si="7"/>
        <v>0.43103448275862066</v>
      </c>
    </row>
    <row r="209" spans="1:9" x14ac:dyDescent="0.25">
      <c r="A209" t="s">
        <v>222</v>
      </c>
      <c r="B209" s="7" t="s">
        <v>229</v>
      </c>
      <c r="C209" s="7" t="s">
        <v>15</v>
      </c>
      <c r="D209" s="13">
        <v>108</v>
      </c>
      <c r="E209" s="13">
        <v>103</v>
      </c>
      <c r="F209" s="13">
        <v>76</v>
      </c>
      <c r="G209" s="13">
        <v>134</v>
      </c>
      <c r="H209" s="9">
        <f t="shared" si="6"/>
        <v>210</v>
      </c>
      <c r="I209" s="10">
        <f t="shared" si="7"/>
        <v>0.3619047619047619</v>
      </c>
    </row>
    <row r="210" spans="1:9" x14ac:dyDescent="0.25">
      <c r="A210" t="s">
        <v>222</v>
      </c>
      <c r="B210" s="7" t="s">
        <v>230</v>
      </c>
      <c r="C210" s="7" t="s">
        <v>12</v>
      </c>
      <c r="D210" s="13">
        <v>93</v>
      </c>
      <c r="E210" s="13">
        <v>93</v>
      </c>
      <c r="F210" s="13">
        <v>149</v>
      </c>
      <c r="G210" s="13">
        <v>36</v>
      </c>
      <c r="H210" s="9">
        <f t="shared" si="6"/>
        <v>185</v>
      </c>
      <c r="I210" s="10">
        <f t="shared" si="7"/>
        <v>0.80540540540540539</v>
      </c>
    </row>
    <row r="211" spans="1:9" x14ac:dyDescent="0.25">
      <c r="A211" t="s">
        <v>222</v>
      </c>
      <c r="B211" s="7" t="s">
        <v>231</v>
      </c>
      <c r="C211" s="7" t="s">
        <v>12</v>
      </c>
      <c r="D211" s="13">
        <v>92</v>
      </c>
      <c r="E211" s="13">
        <v>85</v>
      </c>
      <c r="F211" s="13">
        <v>139</v>
      </c>
      <c r="G211" s="13">
        <v>38</v>
      </c>
      <c r="H211" s="9">
        <f t="shared" si="6"/>
        <v>177</v>
      </c>
      <c r="I211" s="10">
        <f t="shared" si="7"/>
        <v>0.78531073446327682</v>
      </c>
    </row>
    <row r="212" spans="1:9" x14ac:dyDescent="0.25">
      <c r="A212" t="s">
        <v>222</v>
      </c>
      <c r="B212" s="7" t="s">
        <v>232</v>
      </c>
      <c r="C212" s="7" t="s">
        <v>12</v>
      </c>
      <c r="D212" s="13">
        <v>87</v>
      </c>
      <c r="E212" s="13">
        <v>78</v>
      </c>
      <c r="F212" s="13">
        <v>100</v>
      </c>
      <c r="G212" s="13">
        <v>65</v>
      </c>
      <c r="H212" s="9">
        <f t="shared" si="6"/>
        <v>165</v>
      </c>
      <c r="I212" s="10">
        <f t="shared" si="7"/>
        <v>0.60606060606060608</v>
      </c>
    </row>
    <row r="213" spans="1:9" x14ac:dyDescent="0.25">
      <c r="A213" t="s">
        <v>222</v>
      </c>
      <c r="B213" s="7" t="s">
        <v>233</v>
      </c>
      <c r="C213" s="7" t="s">
        <v>15</v>
      </c>
      <c r="D213" s="13">
        <v>0</v>
      </c>
      <c r="E213" s="13">
        <v>0</v>
      </c>
      <c r="F213" s="13">
        <v>82</v>
      </c>
      <c r="G213" s="13">
        <v>34</v>
      </c>
      <c r="H213" s="9">
        <f t="shared" si="6"/>
        <v>116</v>
      </c>
      <c r="I213" s="10">
        <f t="shared" si="7"/>
        <v>0.7068965517241379</v>
      </c>
    </row>
    <row r="214" spans="1:9" x14ac:dyDescent="0.25">
      <c r="A214" t="s">
        <v>222</v>
      </c>
      <c r="B214" s="7" t="s">
        <v>234</v>
      </c>
      <c r="C214" s="7" t="s">
        <v>15</v>
      </c>
      <c r="D214" s="13">
        <v>0</v>
      </c>
      <c r="E214" s="13">
        <v>0</v>
      </c>
      <c r="F214" s="13">
        <v>54</v>
      </c>
      <c r="G214" s="13">
        <v>44</v>
      </c>
      <c r="H214" s="9">
        <f t="shared" si="6"/>
        <v>98</v>
      </c>
      <c r="I214" s="10">
        <f t="shared" si="7"/>
        <v>0.55102040816326525</v>
      </c>
    </row>
    <row r="215" spans="1:9" x14ac:dyDescent="0.25">
      <c r="A215" t="s">
        <v>222</v>
      </c>
      <c r="B215" s="7" t="s">
        <v>235</v>
      </c>
      <c r="C215" s="7" t="s">
        <v>12</v>
      </c>
      <c r="D215" s="13">
        <v>0</v>
      </c>
      <c r="E215" s="13">
        <v>0</v>
      </c>
      <c r="F215" s="13">
        <v>52</v>
      </c>
      <c r="G215" s="13">
        <v>30</v>
      </c>
      <c r="H215" s="9">
        <f t="shared" si="6"/>
        <v>82</v>
      </c>
      <c r="I215" s="10">
        <f t="shared" si="7"/>
        <v>0.63414634146341464</v>
      </c>
    </row>
    <row r="216" spans="1:9" x14ac:dyDescent="0.25">
      <c r="A216" t="s">
        <v>222</v>
      </c>
      <c r="B216" s="7" t="s">
        <v>236</v>
      </c>
      <c r="C216" s="7" t="s">
        <v>12</v>
      </c>
      <c r="D216" s="13">
        <v>0</v>
      </c>
      <c r="E216" s="13">
        <v>0</v>
      </c>
      <c r="F216" s="13">
        <v>34</v>
      </c>
      <c r="G216" s="13">
        <v>40</v>
      </c>
      <c r="H216" s="9">
        <f t="shared" si="6"/>
        <v>74</v>
      </c>
      <c r="I216" s="10">
        <f t="shared" si="7"/>
        <v>0.45945945945945948</v>
      </c>
    </row>
    <row r="217" spans="1:9" x14ac:dyDescent="0.25">
      <c r="A217" t="s">
        <v>222</v>
      </c>
      <c r="B217" s="7" t="s">
        <v>237</v>
      </c>
      <c r="C217" s="7" t="s">
        <v>15</v>
      </c>
      <c r="D217" s="13">
        <v>0</v>
      </c>
      <c r="E217" s="13">
        <v>0</v>
      </c>
      <c r="F217" s="13">
        <v>32</v>
      </c>
      <c r="G217" s="13">
        <v>34</v>
      </c>
      <c r="H217" s="9">
        <f t="shared" si="6"/>
        <v>66</v>
      </c>
      <c r="I217" s="10">
        <f t="shared" si="7"/>
        <v>0.48484848484848486</v>
      </c>
    </row>
    <row r="218" spans="1:9" x14ac:dyDescent="0.25">
      <c r="A218" t="s">
        <v>222</v>
      </c>
      <c r="B218" s="7" t="s">
        <v>238</v>
      </c>
      <c r="C218" s="7" t="s">
        <v>12</v>
      </c>
      <c r="D218" s="13">
        <v>0</v>
      </c>
      <c r="E218" s="13">
        <v>0</v>
      </c>
      <c r="F218" s="13">
        <v>18</v>
      </c>
      <c r="G218" s="13">
        <v>45</v>
      </c>
      <c r="H218" s="9">
        <f t="shared" si="6"/>
        <v>63</v>
      </c>
      <c r="I218" s="10">
        <f t="shared" si="7"/>
        <v>0.2857142857142857</v>
      </c>
    </row>
    <row r="219" spans="1:9" x14ac:dyDescent="0.25">
      <c r="A219" t="s">
        <v>222</v>
      </c>
      <c r="B219" s="7" t="s">
        <v>239</v>
      </c>
      <c r="C219" s="7" t="s">
        <v>15</v>
      </c>
      <c r="D219" s="13">
        <v>0</v>
      </c>
      <c r="E219" s="13">
        <v>0</v>
      </c>
      <c r="F219" s="13">
        <v>7</v>
      </c>
      <c r="G219" s="13">
        <v>13</v>
      </c>
      <c r="H219" s="9">
        <f t="shared" si="6"/>
        <v>20</v>
      </c>
      <c r="I219" s="10">
        <f t="shared" si="7"/>
        <v>0.35</v>
      </c>
    </row>
    <row r="220" spans="1:9" x14ac:dyDescent="0.25">
      <c r="A220" t="s">
        <v>222</v>
      </c>
      <c r="B220" s="7" t="s">
        <v>240</v>
      </c>
      <c r="C220" s="7" t="s">
        <v>12</v>
      </c>
      <c r="D220" s="13">
        <v>0</v>
      </c>
      <c r="E220" s="13">
        <v>0</v>
      </c>
      <c r="F220" s="13">
        <v>5</v>
      </c>
      <c r="G220" s="13">
        <v>14</v>
      </c>
      <c r="H220" s="9">
        <f t="shared" si="6"/>
        <v>19</v>
      </c>
      <c r="I220" s="10">
        <f t="shared" si="7"/>
        <v>0.26315789473684209</v>
      </c>
    </row>
    <row r="221" spans="1:9" x14ac:dyDescent="0.25">
      <c r="A221" t="s">
        <v>222</v>
      </c>
      <c r="B221" s="7" t="s">
        <v>241</v>
      </c>
      <c r="C221" s="7" t="s">
        <v>19</v>
      </c>
      <c r="D221" s="13">
        <v>0</v>
      </c>
      <c r="E221" s="13">
        <v>0</v>
      </c>
      <c r="F221" s="13">
        <v>14</v>
      </c>
      <c r="G221" s="13">
        <v>0</v>
      </c>
      <c r="H221" s="9">
        <f t="shared" si="6"/>
        <v>14</v>
      </c>
      <c r="I221" s="10">
        <f t="shared" si="7"/>
        <v>1</v>
      </c>
    </row>
    <row r="222" spans="1:9" x14ac:dyDescent="0.25">
      <c r="A222" t="s">
        <v>222</v>
      </c>
      <c r="B222" s="7" t="s">
        <v>242</v>
      </c>
      <c r="C222" s="7" t="s">
        <v>12</v>
      </c>
      <c r="D222" s="13">
        <v>0</v>
      </c>
      <c r="E222" s="13">
        <v>0</v>
      </c>
      <c r="F222" s="13">
        <v>0</v>
      </c>
      <c r="G222" s="13">
        <v>11</v>
      </c>
      <c r="H222" s="9">
        <f t="shared" si="6"/>
        <v>11</v>
      </c>
      <c r="I222" s="10">
        <f t="shared" si="7"/>
        <v>0</v>
      </c>
    </row>
    <row r="223" spans="1:9" x14ac:dyDescent="0.25">
      <c r="A223" t="s">
        <v>222</v>
      </c>
      <c r="B223" s="7" t="s">
        <v>243</v>
      </c>
      <c r="C223" s="7" t="s">
        <v>74</v>
      </c>
      <c r="D223" s="13">
        <v>0</v>
      </c>
      <c r="E223" s="13">
        <v>0</v>
      </c>
      <c r="F223" s="13">
        <v>6</v>
      </c>
      <c r="G223" s="13">
        <v>5</v>
      </c>
      <c r="H223" s="9">
        <f t="shared" si="6"/>
        <v>11</v>
      </c>
      <c r="I223" s="10">
        <f t="shared" si="7"/>
        <v>0.54545454545454541</v>
      </c>
    </row>
    <row r="224" spans="1:9" x14ac:dyDescent="0.25">
      <c r="A224" t="s">
        <v>222</v>
      </c>
      <c r="B224" s="7" t="s">
        <v>244</v>
      </c>
      <c r="C224" s="7" t="s">
        <v>74</v>
      </c>
      <c r="D224" s="13">
        <v>0</v>
      </c>
      <c r="E224" s="13">
        <v>0</v>
      </c>
      <c r="F224" s="13">
        <v>1</v>
      </c>
      <c r="G224" s="13">
        <v>1</v>
      </c>
      <c r="H224" s="9">
        <f t="shared" si="6"/>
        <v>2</v>
      </c>
      <c r="I224" s="10">
        <f t="shared" si="7"/>
        <v>0.5</v>
      </c>
    </row>
    <row r="225" spans="1:9" x14ac:dyDescent="0.25">
      <c r="A225" t="s">
        <v>222</v>
      </c>
      <c r="B225" s="7" t="s">
        <v>245</v>
      </c>
      <c r="C225" s="7" t="s">
        <v>74</v>
      </c>
      <c r="D225" s="13">
        <v>0</v>
      </c>
      <c r="E225" s="13">
        <v>0</v>
      </c>
      <c r="F225" s="13">
        <v>1</v>
      </c>
      <c r="G225" s="13">
        <v>0</v>
      </c>
      <c r="H225" s="9">
        <f t="shared" si="6"/>
        <v>1</v>
      </c>
      <c r="I225" s="10">
        <f t="shared" si="7"/>
        <v>1</v>
      </c>
    </row>
    <row r="226" spans="1:9" x14ac:dyDescent="0.25">
      <c r="H226" s="2"/>
      <c r="I226" s="3"/>
    </row>
    <row r="227" spans="1:9" x14ac:dyDescent="0.25">
      <c r="E227" s="14"/>
      <c r="H227" s="2"/>
      <c r="I227" s="3"/>
    </row>
    <row r="228" spans="1:9" x14ac:dyDescent="0.25">
      <c r="B228" s="15"/>
      <c r="C228" s="15"/>
      <c r="H228" s="2"/>
      <c r="I228" s="3"/>
    </row>
    <row r="229" spans="1:9" x14ac:dyDescent="0.25">
      <c r="B229" s="15"/>
      <c r="C229" s="15"/>
      <c r="H229" s="2"/>
      <c r="I229" s="3"/>
    </row>
    <row r="230" spans="1:9" x14ac:dyDescent="0.25">
      <c r="B230" s="15"/>
      <c r="C230" s="15"/>
      <c r="H230" s="2"/>
      <c r="I230" s="3"/>
    </row>
    <row r="231" spans="1:9" x14ac:dyDescent="0.25">
      <c r="H231" s="2"/>
      <c r="I231" s="3"/>
    </row>
    <row r="232" spans="1:9" x14ac:dyDescent="0.25">
      <c r="H232" s="2"/>
      <c r="I232" s="3"/>
    </row>
    <row r="233" spans="1:9" x14ac:dyDescent="0.25">
      <c r="H233" s="2"/>
      <c r="I233" s="3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3" sqref="A3"/>
    </sheetView>
  </sheetViews>
  <sheetFormatPr baseColWidth="10" defaultRowHeight="15" x14ac:dyDescent="0.25"/>
  <cols>
    <col min="1" max="1" width="27" bestFit="1" customWidth="1"/>
    <col min="2" max="2" width="9.140625" bestFit="1" customWidth="1"/>
    <col min="3" max="3" width="22" bestFit="1" customWidth="1"/>
  </cols>
  <sheetData>
    <row r="3" spans="1:2" x14ac:dyDescent="0.25">
      <c r="A3" s="16" t="s">
        <v>246</v>
      </c>
    </row>
    <row r="4" spans="1:2" x14ac:dyDescent="0.25">
      <c r="A4" s="17" t="s">
        <v>10</v>
      </c>
      <c r="B4" s="18"/>
    </row>
    <row r="5" spans="1:2" x14ac:dyDescent="0.25">
      <c r="A5" s="19" t="s">
        <v>252</v>
      </c>
      <c r="B5" s="18">
        <v>766621</v>
      </c>
    </row>
    <row r="6" spans="1:2" x14ac:dyDescent="0.25">
      <c r="A6" s="19" t="s">
        <v>260</v>
      </c>
      <c r="B6" s="14">
        <v>827950.68</v>
      </c>
    </row>
    <row r="7" spans="1:2" x14ac:dyDescent="0.25">
      <c r="A7" s="17" t="s">
        <v>71</v>
      </c>
      <c r="B7" s="18"/>
    </row>
    <row r="8" spans="1:2" x14ac:dyDescent="0.25">
      <c r="A8" s="19" t="s">
        <v>252</v>
      </c>
      <c r="B8" s="18">
        <v>818445</v>
      </c>
    </row>
    <row r="9" spans="1:2" x14ac:dyDescent="0.25">
      <c r="A9" s="19" t="s">
        <v>260</v>
      </c>
      <c r="B9" s="14">
        <v>883920.60000000009</v>
      </c>
    </row>
    <row r="10" spans="1:2" x14ac:dyDescent="0.25">
      <c r="A10" s="17" t="s">
        <v>123</v>
      </c>
      <c r="B10" s="18"/>
    </row>
    <row r="11" spans="1:2" x14ac:dyDescent="0.25">
      <c r="A11" s="19" t="s">
        <v>252</v>
      </c>
      <c r="B11" s="18">
        <v>3634280</v>
      </c>
    </row>
    <row r="12" spans="1:2" x14ac:dyDescent="0.25">
      <c r="A12" s="19" t="s">
        <v>260</v>
      </c>
      <c r="B12" s="14">
        <v>3925022.4000000004</v>
      </c>
    </row>
    <row r="13" spans="1:2" x14ac:dyDescent="0.25">
      <c r="A13" s="17" t="s">
        <v>176</v>
      </c>
      <c r="B13" s="18"/>
    </row>
    <row r="14" spans="1:2" x14ac:dyDescent="0.25">
      <c r="A14" s="19" t="s">
        <v>252</v>
      </c>
      <c r="B14" s="18">
        <v>739508</v>
      </c>
    </row>
    <row r="15" spans="1:2" x14ac:dyDescent="0.25">
      <c r="A15" s="19" t="s">
        <v>260</v>
      </c>
      <c r="B15" s="14">
        <v>798668.64</v>
      </c>
    </row>
    <row r="16" spans="1:2" x14ac:dyDescent="0.25">
      <c r="A16" s="17" t="s">
        <v>222</v>
      </c>
      <c r="B16" s="18"/>
    </row>
    <row r="17" spans="1:2" x14ac:dyDescent="0.25">
      <c r="A17" s="19" t="s">
        <v>252</v>
      </c>
      <c r="B17" s="18">
        <v>30015</v>
      </c>
    </row>
    <row r="18" spans="1:2" x14ac:dyDescent="0.25">
      <c r="A18" s="19" t="s">
        <v>260</v>
      </c>
      <c r="B18" s="14">
        <v>32416.2</v>
      </c>
    </row>
    <row r="19" spans="1:2" x14ac:dyDescent="0.25">
      <c r="A19" s="17" t="s">
        <v>251</v>
      </c>
      <c r="B19" s="18">
        <v>5988869</v>
      </c>
    </row>
    <row r="20" spans="1:2" x14ac:dyDescent="0.25">
      <c r="A20" s="17" t="s">
        <v>261</v>
      </c>
      <c r="B20" s="14">
        <v>6467978.5200000005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15.42578125" bestFit="1" customWidth="1"/>
    <col min="4" max="4" width="17.5703125" bestFit="1" customWidth="1"/>
  </cols>
  <sheetData>
    <row r="3" spans="1:4" x14ac:dyDescent="0.25">
      <c r="A3" s="16" t="s">
        <v>246</v>
      </c>
      <c r="B3" t="s">
        <v>254</v>
      </c>
      <c r="C3" t="s">
        <v>257</v>
      </c>
      <c r="D3" t="s">
        <v>252</v>
      </c>
    </row>
    <row r="4" spans="1:4" x14ac:dyDescent="0.25">
      <c r="A4" s="17" t="s">
        <v>19</v>
      </c>
      <c r="B4" s="18">
        <v>63643</v>
      </c>
      <c r="C4" s="18">
        <v>90165</v>
      </c>
      <c r="D4" s="18">
        <v>153808</v>
      </c>
    </row>
    <row r="5" spans="1:4" x14ac:dyDescent="0.25">
      <c r="A5" s="17" t="s">
        <v>125</v>
      </c>
      <c r="B5" s="18">
        <v>900557</v>
      </c>
      <c r="C5" s="18">
        <v>456236</v>
      </c>
      <c r="D5" s="18">
        <v>1356793</v>
      </c>
    </row>
    <row r="6" spans="1:4" x14ac:dyDescent="0.25">
      <c r="A6" s="17" t="s">
        <v>42</v>
      </c>
      <c r="B6" s="18">
        <v>143384</v>
      </c>
      <c r="C6" s="18">
        <v>321059</v>
      </c>
      <c r="D6" s="18">
        <v>464443</v>
      </c>
    </row>
    <row r="7" spans="1:4" x14ac:dyDescent="0.25">
      <c r="A7" s="17" t="s">
        <v>12</v>
      </c>
      <c r="B7" s="18">
        <v>568586</v>
      </c>
      <c r="C7" s="18">
        <v>502068</v>
      </c>
      <c r="D7" s="18">
        <v>1070654</v>
      </c>
    </row>
    <row r="8" spans="1:4" x14ac:dyDescent="0.25">
      <c r="A8" s="17" t="s">
        <v>15</v>
      </c>
      <c r="B8" s="18">
        <v>1341966</v>
      </c>
      <c r="C8" s="18">
        <v>1026308</v>
      </c>
      <c r="D8" s="18">
        <v>2368274</v>
      </c>
    </row>
    <row r="9" spans="1:4" x14ac:dyDescent="0.25">
      <c r="A9" s="17" t="s">
        <v>131</v>
      </c>
      <c r="B9" s="18">
        <v>26930</v>
      </c>
      <c r="C9" s="18">
        <v>99575</v>
      </c>
      <c r="D9" s="18">
        <v>126505</v>
      </c>
    </row>
    <row r="10" spans="1:4" x14ac:dyDescent="0.25">
      <c r="A10" s="17" t="s">
        <v>74</v>
      </c>
      <c r="B10" s="18">
        <v>38618</v>
      </c>
      <c r="C10" s="18">
        <v>139258</v>
      </c>
      <c r="D10" s="18">
        <v>177876</v>
      </c>
    </row>
    <row r="11" spans="1:4" x14ac:dyDescent="0.25">
      <c r="A11" s="17" t="s">
        <v>140</v>
      </c>
      <c r="B11" s="18">
        <v>82967</v>
      </c>
      <c r="C11" s="18">
        <v>187549</v>
      </c>
      <c r="D11" s="18">
        <v>270516</v>
      </c>
    </row>
    <row r="12" spans="1:4" x14ac:dyDescent="0.25">
      <c r="A12" s="17" t="s">
        <v>247</v>
      </c>
      <c r="B12" s="18">
        <v>3166651</v>
      </c>
      <c r="C12" s="18">
        <v>2822218</v>
      </c>
      <c r="D12" s="18">
        <v>5988869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7" sqref="C7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15.42578125" bestFit="1" customWidth="1"/>
    <col min="4" max="4" width="17.5703125" bestFit="1" customWidth="1"/>
  </cols>
  <sheetData>
    <row r="1" spans="1:4" x14ac:dyDescent="0.25">
      <c r="A1" s="16" t="s">
        <v>1</v>
      </c>
      <c r="B1" t="s">
        <v>253</v>
      </c>
    </row>
    <row r="3" spans="1:4" x14ac:dyDescent="0.25">
      <c r="A3" s="16" t="s">
        <v>246</v>
      </c>
      <c r="B3" t="s">
        <v>254</v>
      </c>
      <c r="C3" t="s">
        <v>257</v>
      </c>
      <c r="D3" t="s">
        <v>252</v>
      </c>
    </row>
    <row r="4" spans="1:4" x14ac:dyDescent="0.25">
      <c r="A4" s="17" t="s">
        <v>19</v>
      </c>
      <c r="B4" s="18">
        <v>63643</v>
      </c>
      <c r="C4" s="18">
        <v>90165</v>
      </c>
      <c r="D4" s="18">
        <v>153808</v>
      </c>
    </row>
    <row r="5" spans="1:4" x14ac:dyDescent="0.25">
      <c r="A5" s="17" t="s">
        <v>125</v>
      </c>
      <c r="B5" s="18">
        <v>900557</v>
      </c>
      <c r="C5" s="18">
        <v>456236</v>
      </c>
      <c r="D5" s="18">
        <v>1356793</v>
      </c>
    </row>
    <row r="6" spans="1:4" x14ac:dyDescent="0.25">
      <c r="A6" s="17" t="s">
        <v>42</v>
      </c>
      <c r="B6" s="18">
        <v>143384</v>
      </c>
      <c r="C6" s="18">
        <v>321059</v>
      </c>
      <c r="D6" s="18">
        <v>464443</v>
      </c>
    </row>
    <row r="7" spans="1:4" x14ac:dyDescent="0.25">
      <c r="A7" s="17" t="s">
        <v>12</v>
      </c>
      <c r="B7" s="18">
        <v>568586</v>
      </c>
      <c r="C7" s="18">
        <v>502068</v>
      </c>
      <c r="D7" s="18">
        <v>1070654</v>
      </c>
    </row>
    <row r="8" spans="1:4" x14ac:dyDescent="0.25">
      <c r="A8" s="17" t="s">
        <v>15</v>
      </c>
      <c r="B8" s="18">
        <v>1341966</v>
      </c>
      <c r="C8" s="18">
        <v>1026308</v>
      </c>
      <c r="D8" s="18">
        <v>2368274</v>
      </c>
    </row>
    <row r="9" spans="1:4" x14ac:dyDescent="0.25">
      <c r="A9" s="17" t="s">
        <v>131</v>
      </c>
      <c r="B9" s="18">
        <v>26930</v>
      </c>
      <c r="C9" s="18">
        <v>99575</v>
      </c>
      <c r="D9" s="18">
        <v>126505</v>
      </c>
    </row>
    <row r="10" spans="1:4" x14ac:dyDescent="0.25">
      <c r="A10" s="17" t="s">
        <v>74</v>
      </c>
      <c r="B10" s="18">
        <v>38618</v>
      </c>
      <c r="C10" s="18">
        <v>139258</v>
      </c>
      <c r="D10" s="18">
        <v>177876</v>
      </c>
    </row>
    <row r="11" spans="1:4" x14ac:dyDescent="0.25">
      <c r="A11" s="17" t="s">
        <v>140</v>
      </c>
      <c r="B11" s="18">
        <v>82967</v>
      </c>
      <c r="C11" s="18">
        <v>187549</v>
      </c>
      <c r="D11" s="18">
        <v>270516</v>
      </c>
    </row>
    <row r="12" spans="1:4" x14ac:dyDescent="0.25">
      <c r="A12" s="17" t="s">
        <v>247</v>
      </c>
      <c r="B12" s="18">
        <v>3166651</v>
      </c>
      <c r="C12" s="18">
        <v>2822218</v>
      </c>
      <c r="D12" s="18">
        <v>5988869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5"/>
  <sheetViews>
    <sheetView workbookViewId="0"/>
  </sheetViews>
  <sheetFormatPr baseColWidth="10" defaultRowHeight="15" x14ac:dyDescent="0.25"/>
  <cols>
    <col min="1" max="1" width="26.5703125" bestFit="1" customWidth="1"/>
    <col min="2" max="2" width="22.42578125" customWidth="1"/>
    <col min="3" max="3" width="7" bestFit="1" customWidth="1"/>
    <col min="4" max="4" width="7.85546875" bestFit="1" customWidth="1"/>
    <col min="5" max="5" width="7.7109375" bestFit="1" customWidth="1"/>
    <col min="6" max="6" width="8" bestFit="1" customWidth="1"/>
    <col min="7" max="7" width="8.140625" bestFit="1" customWidth="1"/>
    <col min="8" max="8" width="10" bestFit="1" customWidth="1"/>
    <col min="9" max="9" width="7" bestFit="1" customWidth="1"/>
    <col min="10" max="10" width="12.5703125" bestFit="1" customWidth="1"/>
    <col min="11" max="11" width="15.42578125" bestFit="1" customWidth="1"/>
    <col min="12" max="12" width="13.5703125" bestFit="1" customWidth="1"/>
    <col min="13" max="13" width="15.42578125" bestFit="1" customWidth="1"/>
    <col min="14" max="14" width="13.5703125" bestFit="1" customWidth="1"/>
    <col min="15" max="15" width="15.42578125" bestFit="1" customWidth="1"/>
    <col min="16" max="16" width="13.5703125" bestFit="1" customWidth="1"/>
    <col min="17" max="17" width="15.42578125" bestFit="1" customWidth="1"/>
    <col min="18" max="18" width="18.5703125" bestFit="1" customWidth="1"/>
    <col min="19" max="19" width="20.42578125" bestFit="1" customWidth="1"/>
  </cols>
  <sheetData>
    <row r="1" spans="1:10" x14ac:dyDescent="0.25">
      <c r="A1" s="16" t="s">
        <v>1</v>
      </c>
      <c r="B1" t="s">
        <v>253</v>
      </c>
    </row>
    <row r="3" spans="1:10" x14ac:dyDescent="0.25">
      <c r="B3" s="16" t="s">
        <v>248</v>
      </c>
    </row>
    <row r="4" spans="1:10" x14ac:dyDescent="0.25">
      <c r="A4" s="16" t="s">
        <v>246</v>
      </c>
      <c r="B4" t="s">
        <v>19</v>
      </c>
      <c r="C4" t="s">
        <v>125</v>
      </c>
      <c r="D4" t="s">
        <v>42</v>
      </c>
      <c r="E4" t="s">
        <v>12</v>
      </c>
      <c r="F4" t="s">
        <v>15</v>
      </c>
      <c r="G4" t="s">
        <v>131</v>
      </c>
      <c r="H4" t="s">
        <v>74</v>
      </c>
      <c r="I4" t="s">
        <v>140</v>
      </c>
      <c r="J4" t="s">
        <v>247</v>
      </c>
    </row>
    <row r="5" spans="1:10" x14ac:dyDescent="0.25">
      <c r="A5" s="17" t="s">
        <v>144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9" t="s">
        <v>254</v>
      </c>
      <c r="B6" s="18"/>
      <c r="C6" s="18"/>
      <c r="D6" s="18"/>
      <c r="E6" s="18">
        <v>17217</v>
      </c>
      <c r="F6" s="18"/>
      <c r="G6" s="18"/>
      <c r="H6" s="18"/>
      <c r="I6" s="18"/>
      <c r="J6" s="18">
        <v>17217</v>
      </c>
    </row>
    <row r="7" spans="1:10" x14ac:dyDescent="0.25">
      <c r="A7" s="19" t="s">
        <v>257</v>
      </c>
      <c r="B7" s="18"/>
      <c r="C7" s="18"/>
      <c r="D7" s="18"/>
      <c r="E7" s="18">
        <v>4707</v>
      </c>
      <c r="F7" s="18"/>
      <c r="G7" s="18"/>
      <c r="H7" s="18"/>
      <c r="I7" s="18"/>
      <c r="J7" s="18">
        <v>4707</v>
      </c>
    </row>
    <row r="8" spans="1:10" x14ac:dyDescent="0.25">
      <c r="A8" s="17" t="s">
        <v>208</v>
      </c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9" t="s">
        <v>254</v>
      </c>
      <c r="B9" s="18"/>
      <c r="C9" s="18"/>
      <c r="D9" s="18"/>
      <c r="E9" s="18"/>
      <c r="F9" s="18">
        <v>1907</v>
      </c>
      <c r="G9" s="18"/>
      <c r="H9" s="18"/>
      <c r="I9" s="18"/>
      <c r="J9" s="18">
        <v>1907</v>
      </c>
    </row>
    <row r="10" spans="1:10" x14ac:dyDescent="0.25">
      <c r="A10" s="19" t="s">
        <v>257</v>
      </c>
      <c r="B10" s="18"/>
      <c r="C10" s="18"/>
      <c r="D10" s="18"/>
      <c r="E10" s="18"/>
      <c r="F10" s="18">
        <v>1206</v>
      </c>
      <c r="G10" s="18"/>
      <c r="H10" s="18"/>
      <c r="I10" s="18"/>
      <c r="J10" s="18">
        <v>1206</v>
      </c>
    </row>
    <row r="11" spans="1:10" x14ac:dyDescent="0.25">
      <c r="A11" s="17" t="s">
        <v>178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9" t="s">
        <v>254</v>
      </c>
      <c r="B12" s="18">
        <v>10411</v>
      </c>
      <c r="C12" s="18"/>
      <c r="D12" s="18"/>
      <c r="E12" s="18"/>
      <c r="F12" s="18"/>
      <c r="G12" s="18"/>
      <c r="H12" s="18"/>
      <c r="I12" s="18"/>
      <c r="J12" s="18">
        <v>10411</v>
      </c>
    </row>
    <row r="13" spans="1:10" x14ac:dyDescent="0.25">
      <c r="A13" s="19" t="s">
        <v>257</v>
      </c>
      <c r="B13" s="18">
        <v>71767</v>
      </c>
      <c r="C13" s="18"/>
      <c r="D13" s="18"/>
      <c r="E13" s="18"/>
      <c r="F13" s="18"/>
      <c r="G13" s="18"/>
      <c r="H13" s="18"/>
      <c r="I13" s="18"/>
      <c r="J13" s="18">
        <v>71767</v>
      </c>
    </row>
    <row r="14" spans="1:10" x14ac:dyDescent="0.25">
      <c r="A14" s="17" t="s">
        <v>216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9" t="s">
        <v>254</v>
      </c>
      <c r="B15" s="18"/>
      <c r="C15" s="18"/>
      <c r="D15" s="18"/>
      <c r="E15" s="18">
        <v>4</v>
      </c>
      <c r="F15" s="18"/>
      <c r="G15" s="18"/>
      <c r="H15" s="18"/>
      <c r="I15" s="18"/>
      <c r="J15" s="18">
        <v>4</v>
      </c>
    </row>
    <row r="16" spans="1:10" x14ac:dyDescent="0.25">
      <c r="A16" s="19" t="s">
        <v>257</v>
      </c>
      <c r="B16" s="18"/>
      <c r="C16" s="18"/>
      <c r="D16" s="18"/>
      <c r="E16" s="18">
        <v>71</v>
      </c>
      <c r="F16" s="18"/>
      <c r="G16" s="18"/>
      <c r="H16" s="18"/>
      <c r="I16" s="18"/>
      <c r="J16" s="18">
        <v>71</v>
      </c>
    </row>
    <row r="17" spans="1:10" x14ac:dyDescent="0.25">
      <c r="A17" s="17" t="s">
        <v>30</v>
      </c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9" t="s">
        <v>254</v>
      </c>
      <c r="B18" s="18"/>
      <c r="C18" s="18"/>
      <c r="D18" s="18"/>
      <c r="E18" s="18"/>
      <c r="F18" s="18">
        <v>8295</v>
      </c>
      <c r="G18" s="18"/>
      <c r="H18" s="18"/>
      <c r="I18" s="18"/>
      <c r="J18" s="18">
        <v>8295</v>
      </c>
    </row>
    <row r="19" spans="1:10" x14ac:dyDescent="0.25">
      <c r="A19" s="19" t="s">
        <v>257</v>
      </c>
      <c r="B19" s="18"/>
      <c r="C19" s="18"/>
      <c r="D19" s="18"/>
      <c r="E19" s="18"/>
      <c r="F19" s="18">
        <v>4183</v>
      </c>
      <c r="G19" s="18"/>
      <c r="H19" s="18"/>
      <c r="I19" s="18"/>
      <c r="J19" s="18">
        <v>4183</v>
      </c>
    </row>
    <row r="20" spans="1:10" x14ac:dyDescent="0.25">
      <c r="A20" s="17" t="s">
        <v>120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25">
      <c r="A21" s="19" t="s">
        <v>254</v>
      </c>
      <c r="B21" s="18"/>
      <c r="C21" s="18"/>
      <c r="D21" s="18"/>
      <c r="E21" s="18"/>
      <c r="F21" s="18">
        <v>7</v>
      </c>
      <c r="G21" s="18"/>
      <c r="H21" s="18"/>
      <c r="I21" s="18"/>
      <c r="J21" s="18">
        <v>7</v>
      </c>
    </row>
    <row r="22" spans="1:10" x14ac:dyDescent="0.25">
      <c r="A22" s="19" t="s">
        <v>257</v>
      </c>
      <c r="B22" s="18"/>
      <c r="C22" s="18"/>
      <c r="D22" s="18"/>
      <c r="E22" s="18"/>
      <c r="F22" s="18">
        <v>1</v>
      </c>
      <c r="G22" s="18"/>
      <c r="H22" s="18"/>
      <c r="I22" s="18"/>
      <c r="J22" s="18">
        <v>1</v>
      </c>
    </row>
    <row r="23" spans="1:10" x14ac:dyDescent="0.25">
      <c r="A23" s="17" t="s">
        <v>112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19" t="s">
        <v>254</v>
      </c>
      <c r="B24" s="18"/>
      <c r="C24" s="18"/>
      <c r="D24" s="18"/>
      <c r="E24" s="18"/>
      <c r="F24" s="18">
        <v>43</v>
      </c>
      <c r="G24" s="18"/>
      <c r="H24" s="18"/>
      <c r="I24" s="18"/>
      <c r="J24" s="18">
        <v>43</v>
      </c>
    </row>
    <row r="25" spans="1:10" x14ac:dyDescent="0.25">
      <c r="A25" s="19" t="s">
        <v>257</v>
      </c>
      <c r="B25" s="18"/>
      <c r="C25" s="18"/>
      <c r="D25" s="18"/>
      <c r="E25" s="18"/>
      <c r="F25" s="18">
        <v>25</v>
      </c>
      <c r="G25" s="18"/>
      <c r="H25" s="18"/>
      <c r="I25" s="18"/>
      <c r="J25" s="18">
        <v>25</v>
      </c>
    </row>
    <row r="26" spans="1:10" x14ac:dyDescent="0.25">
      <c r="A26" s="17" t="s">
        <v>105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19" t="s">
        <v>254</v>
      </c>
      <c r="B27" s="18">
        <v>65</v>
      </c>
      <c r="C27" s="18"/>
      <c r="D27" s="18"/>
      <c r="E27" s="18"/>
      <c r="F27" s="18"/>
      <c r="G27" s="18"/>
      <c r="H27" s="18"/>
      <c r="I27" s="18"/>
      <c r="J27" s="18">
        <v>65</v>
      </c>
    </row>
    <row r="28" spans="1:10" x14ac:dyDescent="0.25">
      <c r="A28" s="19" t="s">
        <v>257</v>
      </c>
      <c r="B28" s="18">
        <v>150</v>
      </c>
      <c r="C28" s="18"/>
      <c r="D28" s="18"/>
      <c r="E28" s="18"/>
      <c r="F28" s="18"/>
      <c r="G28" s="18"/>
      <c r="H28" s="18"/>
      <c r="I28" s="18"/>
      <c r="J28" s="18">
        <v>150</v>
      </c>
    </row>
    <row r="29" spans="1:10" x14ac:dyDescent="0.25">
      <c r="A29" s="17" t="s">
        <v>146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19" t="s">
        <v>254</v>
      </c>
      <c r="B30" s="18"/>
      <c r="C30" s="18"/>
      <c r="D30" s="18"/>
      <c r="E30" s="18">
        <v>3106</v>
      </c>
      <c r="F30" s="18"/>
      <c r="G30" s="18"/>
      <c r="H30" s="18"/>
      <c r="I30" s="18"/>
      <c r="J30" s="18">
        <v>3106</v>
      </c>
    </row>
    <row r="31" spans="1:10" x14ac:dyDescent="0.25">
      <c r="A31" s="19" t="s">
        <v>257</v>
      </c>
      <c r="B31" s="18"/>
      <c r="C31" s="18"/>
      <c r="D31" s="18"/>
      <c r="E31" s="18">
        <v>17793</v>
      </c>
      <c r="F31" s="18"/>
      <c r="G31" s="18"/>
      <c r="H31" s="18"/>
      <c r="I31" s="18"/>
      <c r="J31" s="18">
        <v>17793</v>
      </c>
    </row>
    <row r="32" spans="1:10" x14ac:dyDescent="0.25">
      <c r="A32" s="17" t="s">
        <v>20</v>
      </c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s="19" t="s">
        <v>254</v>
      </c>
      <c r="B33" s="18"/>
      <c r="C33" s="18"/>
      <c r="D33" s="18"/>
      <c r="E33" s="18">
        <v>12763</v>
      </c>
      <c r="F33" s="18"/>
      <c r="G33" s="18"/>
      <c r="H33" s="18"/>
      <c r="I33" s="18"/>
      <c r="J33" s="18">
        <v>12763</v>
      </c>
    </row>
    <row r="34" spans="1:10" x14ac:dyDescent="0.25">
      <c r="A34" s="19" t="s">
        <v>257</v>
      </c>
      <c r="B34" s="18"/>
      <c r="C34" s="18"/>
      <c r="D34" s="18"/>
      <c r="E34" s="18">
        <v>18011</v>
      </c>
      <c r="F34" s="18"/>
      <c r="G34" s="18"/>
      <c r="H34" s="18"/>
      <c r="I34" s="18"/>
      <c r="J34" s="18">
        <v>18011</v>
      </c>
    </row>
    <row r="35" spans="1:10" x14ac:dyDescent="0.25">
      <c r="A35" s="17" t="s">
        <v>77</v>
      </c>
      <c r="B35" s="18"/>
      <c r="C35" s="18"/>
      <c r="D35" s="18"/>
      <c r="E35" s="18"/>
      <c r="F35" s="18"/>
      <c r="G35" s="18"/>
      <c r="H35" s="18"/>
      <c r="I35" s="18"/>
      <c r="J35" s="18"/>
    </row>
    <row r="36" spans="1:10" x14ac:dyDescent="0.25">
      <c r="A36" s="19" t="s">
        <v>254</v>
      </c>
      <c r="B36" s="18"/>
      <c r="C36" s="18"/>
      <c r="D36" s="18">
        <v>3988</v>
      </c>
      <c r="E36" s="18"/>
      <c r="F36" s="18"/>
      <c r="G36" s="18"/>
      <c r="H36" s="18"/>
      <c r="I36" s="18"/>
      <c r="J36" s="18">
        <v>3988</v>
      </c>
    </row>
    <row r="37" spans="1:10" x14ac:dyDescent="0.25">
      <c r="A37" s="19" t="s">
        <v>257</v>
      </c>
      <c r="B37" s="18"/>
      <c r="C37" s="18"/>
      <c r="D37" s="18">
        <v>32589</v>
      </c>
      <c r="E37" s="18"/>
      <c r="F37" s="18"/>
      <c r="G37" s="18"/>
      <c r="H37" s="18"/>
      <c r="I37" s="18"/>
      <c r="J37" s="18">
        <v>32589</v>
      </c>
    </row>
    <row r="38" spans="1:10" x14ac:dyDescent="0.25">
      <c r="A38" s="17" t="s">
        <v>160</v>
      </c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s="19" t="s">
        <v>254</v>
      </c>
      <c r="B39" s="18"/>
      <c r="C39" s="18"/>
      <c r="D39" s="18"/>
      <c r="E39" s="18"/>
      <c r="F39" s="18"/>
      <c r="G39" s="18"/>
      <c r="H39" s="18"/>
      <c r="I39" s="18">
        <v>1069</v>
      </c>
      <c r="J39" s="18">
        <v>1069</v>
      </c>
    </row>
    <row r="40" spans="1:10" x14ac:dyDescent="0.25">
      <c r="A40" s="19" t="s">
        <v>257</v>
      </c>
      <c r="B40" s="18"/>
      <c r="C40" s="18"/>
      <c r="D40" s="18"/>
      <c r="E40" s="18"/>
      <c r="F40" s="18"/>
      <c r="G40" s="18"/>
      <c r="H40" s="18"/>
      <c r="I40" s="18">
        <v>2456</v>
      </c>
      <c r="J40" s="18">
        <v>2456</v>
      </c>
    </row>
    <row r="41" spans="1:10" x14ac:dyDescent="0.25">
      <c r="A41" s="17" t="s">
        <v>223</v>
      </c>
      <c r="B41" s="18"/>
      <c r="C41" s="18"/>
      <c r="D41" s="18"/>
      <c r="E41" s="18"/>
      <c r="F41" s="18"/>
      <c r="G41" s="18"/>
      <c r="H41" s="18"/>
      <c r="I41" s="18"/>
      <c r="J41" s="18"/>
    </row>
    <row r="42" spans="1:10" x14ac:dyDescent="0.25">
      <c r="A42" s="19" t="s">
        <v>254</v>
      </c>
      <c r="B42" s="18"/>
      <c r="C42" s="18"/>
      <c r="D42" s="18"/>
      <c r="E42" s="18"/>
      <c r="F42" s="18">
        <v>2863</v>
      </c>
      <c r="G42" s="18"/>
      <c r="H42" s="18"/>
      <c r="I42" s="18"/>
      <c r="J42" s="18">
        <v>2863</v>
      </c>
    </row>
    <row r="43" spans="1:10" x14ac:dyDescent="0.25">
      <c r="A43" s="19" t="s">
        <v>257</v>
      </c>
      <c r="B43" s="18"/>
      <c r="C43" s="18"/>
      <c r="D43" s="18"/>
      <c r="E43" s="18"/>
      <c r="F43" s="18">
        <v>15838</v>
      </c>
      <c r="G43" s="18"/>
      <c r="H43" s="18"/>
      <c r="I43" s="18"/>
      <c r="J43" s="18">
        <v>15838</v>
      </c>
    </row>
    <row r="44" spans="1:10" x14ac:dyDescent="0.25">
      <c r="A44" s="17" t="s">
        <v>197</v>
      </c>
      <c r="B44" s="18"/>
      <c r="C44" s="18"/>
      <c r="D44" s="18"/>
      <c r="E44" s="18"/>
      <c r="F44" s="18"/>
      <c r="G44" s="18"/>
      <c r="H44" s="18"/>
      <c r="I44" s="18"/>
      <c r="J44" s="18"/>
    </row>
    <row r="45" spans="1:10" x14ac:dyDescent="0.25">
      <c r="A45" s="19" t="s">
        <v>254</v>
      </c>
      <c r="B45" s="18"/>
      <c r="C45" s="18"/>
      <c r="D45" s="18"/>
      <c r="E45" s="18"/>
      <c r="F45" s="18">
        <v>2895</v>
      </c>
      <c r="G45" s="18"/>
      <c r="H45" s="18"/>
      <c r="I45" s="18"/>
      <c r="J45" s="18">
        <v>2895</v>
      </c>
    </row>
    <row r="46" spans="1:10" x14ac:dyDescent="0.25">
      <c r="A46" s="19" t="s">
        <v>257</v>
      </c>
      <c r="B46" s="18"/>
      <c r="C46" s="18"/>
      <c r="D46" s="18"/>
      <c r="E46" s="18"/>
      <c r="F46" s="18">
        <v>5281</v>
      </c>
      <c r="G46" s="18"/>
      <c r="H46" s="18"/>
      <c r="I46" s="18"/>
      <c r="J46" s="18">
        <v>5281</v>
      </c>
    </row>
    <row r="47" spans="1:10" x14ac:dyDescent="0.25">
      <c r="A47" s="17" t="s">
        <v>152</v>
      </c>
      <c r="B47" s="18"/>
      <c r="C47" s="18"/>
      <c r="D47" s="18"/>
      <c r="E47" s="18"/>
      <c r="F47" s="18"/>
      <c r="G47" s="18"/>
      <c r="H47" s="18"/>
      <c r="I47" s="18"/>
      <c r="J47" s="18"/>
    </row>
    <row r="48" spans="1:10" x14ac:dyDescent="0.25">
      <c r="A48" s="19" t="s">
        <v>254</v>
      </c>
      <c r="B48" s="18"/>
      <c r="C48" s="18"/>
      <c r="D48" s="18"/>
      <c r="E48" s="18"/>
      <c r="F48" s="18"/>
      <c r="G48" s="18"/>
      <c r="H48" s="18"/>
      <c r="I48" s="18">
        <v>3314</v>
      </c>
      <c r="J48" s="18">
        <v>3314</v>
      </c>
    </row>
    <row r="49" spans="1:10" x14ac:dyDescent="0.25">
      <c r="A49" s="19" t="s">
        <v>257</v>
      </c>
      <c r="B49" s="18"/>
      <c r="C49" s="18"/>
      <c r="D49" s="18"/>
      <c r="E49" s="18"/>
      <c r="F49" s="18"/>
      <c r="G49" s="18"/>
      <c r="H49" s="18"/>
      <c r="I49" s="18">
        <v>4383</v>
      </c>
      <c r="J49" s="18">
        <v>4383</v>
      </c>
    </row>
    <row r="50" spans="1:10" x14ac:dyDescent="0.25">
      <c r="A50" s="17" t="s">
        <v>102</v>
      </c>
      <c r="B50" s="18"/>
      <c r="C50" s="18"/>
      <c r="D50" s="18"/>
      <c r="E50" s="18"/>
      <c r="F50" s="18"/>
      <c r="G50" s="18"/>
      <c r="H50" s="18"/>
      <c r="I50" s="18"/>
      <c r="J50" s="18"/>
    </row>
    <row r="51" spans="1:10" x14ac:dyDescent="0.25">
      <c r="A51" s="19" t="s">
        <v>254</v>
      </c>
      <c r="B51" s="18"/>
      <c r="C51" s="18"/>
      <c r="D51" s="18"/>
      <c r="E51" s="18"/>
      <c r="F51" s="18">
        <v>36</v>
      </c>
      <c r="G51" s="18"/>
      <c r="H51" s="18"/>
      <c r="I51" s="18"/>
      <c r="J51" s="18">
        <v>36</v>
      </c>
    </row>
    <row r="52" spans="1:10" x14ac:dyDescent="0.25">
      <c r="A52" s="19" t="s">
        <v>257</v>
      </c>
      <c r="B52" s="18"/>
      <c r="C52" s="18"/>
      <c r="D52" s="18"/>
      <c r="E52" s="18"/>
      <c r="F52" s="18">
        <v>265</v>
      </c>
      <c r="G52" s="18"/>
      <c r="H52" s="18"/>
      <c r="I52" s="18"/>
      <c r="J52" s="18">
        <v>265</v>
      </c>
    </row>
    <row r="53" spans="1:10" x14ac:dyDescent="0.25">
      <c r="A53" s="17" t="s">
        <v>172</v>
      </c>
      <c r="B53" s="18"/>
      <c r="C53" s="18"/>
      <c r="D53" s="18"/>
      <c r="E53" s="18"/>
      <c r="F53" s="18"/>
      <c r="G53" s="18"/>
      <c r="H53" s="18"/>
      <c r="I53" s="18"/>
      <c r="J53" s="18"/>
    </row>
    <row r="54" spans="1:10" x14ac:dyDescent="0.25">
      <c r="A54" s="19" t="s">
        <v>254</v>
      </c>
      <c r="B54" s="18"/>
      <c r="C54" s="18"/>
      <c r="D54" s="18"/>
      <c r="E54" s="18">
        <v>49</v>
      </c>
      <c r="F54" s="18"/>
      <c r="G54" s="18"/>
      <c r="H54" s="18"/>
      <c r="I54" s="18"/>
      <c r="J54" s="18">
        <v>49</v>
      </c>
    </row>
    <row r="55" spans="1:10" x14ac:dyDescent="0.25">
      <c r="A55" s="19" t="s">
        <v>257</v>
      </c>
      <c r="B55" s="18"/>
      <c r="C55" s="18"/>
      <c r="D55" s="18"/>
      <c r="E55" s="18">
        <v>557</v>
      </c>
      <c r="F55" s="18"/>
      <c r="G55" s="18"/>
      <c r="H55" s="18"/>
      <c r="I55" s="18"/>
      <c r="J55" s="18">
        <v>557</v>
      </c>
    </row>
    <row r="56" spans="1:10" x14ac:dyDescent="0.25">
      <c r="A56" s="17" t="s">
        <v>129</v>
      </c>
      <c r="B56" s="18"/>
      <c r="C56" s="18"/>
      <c r="D56" s="18"/>
      <c r="E56" s="18"/>
      <c r="F56" s="18"/>
      <c r="G56" s="18"/>
      <c r="H56" s="18"/>
      <c r="I56" s="18"/>
      <c r="J56" s="18"/>
    </row>
    <row r="57" spans="1:10" x14ac:dyDescent="0.25">
      <c r="A57" s="19" t="s">
        <v>254</v>
      </c>
      <c r="B57" s="18"/>
      <c r="C57" s="18"/>
      <c r="D57" s="18"/>
      <c r="E57" s="18">
        <v>100839</v>
      </c>
      <c r="F57" s="18"/>
      <c r="G57" s="18"/>
      <c r="H57" s="18"/>
      <c r="I57" s="18"/>
      <c r="J57" s="18">
        <v>100839</v>
      </c>
    </row>
    <row r="58" spans="1:10" x14ac:dyDescent="0.25">
      <c r="A58" s="19" t="s">
        <v>257</v>
      </c>
      <c r="B58" s="18"/>
      <c r="C58" s="18"/>
      <c r="D58" s="18"/>
      <c r="E58" s="18">
        <v>26109</v>
      </c>
      <c r="F58" s="18"/>
      <c r="G58" s="18"/>
      <c r="H58" s="18"/>
      <c r="I58" s="18"/>
      <c r="J58" s="18">
        <v>26109</v>
      </c>
    </row>
    <row r="59" spans="1:10" x14ac:dyDescent="0.25">
      <c r="A59" s="17" t="s">
        <v>103</v>
      </c>
      <c r="B59" s="18"/>
      <c r="C59" s="18"/>
      <c r="D59" s="18"/>
      <c r="E59" s="18"/>
      <c r="F59" s="18"/>
      <c r="G59" s="18"/>
      <c r="H59" s="18"/>
      <c r="I59" s="18"/>
      <c r="J59" s="18"/>
    </row>
    <row r="60" spans="1:10" x14ac:dyDescent="0.25">
      <c r="A60" s="19" t="s">
        <v>254</v>
      </c>
      <c r="B60" s="18"/>
      <c r="C60" s="18"/>
      <c r="D60" s="18"/>
      <c r="E60" s="18"/>
      <c r="F60" s="18">
        <v>136</v>
      </c>
      <c r="G60" s="18"/>
      <c r="H60" s="18"/>
      <c r="I60" s="18"/>
      <c r="J60" s="18">
        <v>136</v>
      </c>
    </row>
    <row r="61" spans="1:10" x14ac:dyDescent="0.25">
      <c r="A61" s="19" t="s">
        <v>257</v>
      </c>
      <c r="B61" s="18"/>
      <c r="C61" s="18"/>
      <c r="D61" s="18"/>
      <c r="E61" s="18"/>
      <c r="F61" s="18">
        <v>133</v>
      </c>
      <c r="G61" s="18"/>
      <c r="H61" s="18"/>
      <c r="I61" s="18"/>
      <c r="J61" s="18">
        <v>133</v>
      </c>
    </row>
    <row r="62" spans="1:10" x14ac:dyDescent="0.25">
      <c r="A62" s="17" t="s">
        <v>190</v>
      </c>
      <c r="B62" s="18"/>
      <c r="C62" s="18"/>
      <c r="D62" s="18"/>
      <c r="E62" s="18"/>
      <c r="F62" s="18"/>
      <c r="G62" s="18"/>
      <c r="H62" s="18"/>
      <c r="I62" s="18"/>
      <c r="J62" s="18"/>
    </row>
    <row r="63" spans="1:10" x14ac:dyDescent="0.25">
      <c r="A63" s="19" t="s">
        <v>254</v>
      </c>
      <c r="B63" s="18"/>
      <c r="C63" s="18"/>
      <c r="D63" s="18"/>
      <c r="E63" s="18">
        <v>2698</v>
      </c>
      <c r="F63" s="18"/>
      <c r="G63" s="18"/>
      <c r="H63" s="18"/>
      <c r="I63" s="18"/>
      <c r="J63" s="18">
        <v>2698</v>
      </c>
    </row>
    <row r="64" spans="1:10" x14ac:dyDescent="0.25">
      <c r="A64" s="19" t="s">
        <v>257</v>
      </c>
      <c r="B64" s="18"/>
      <c r="C64" s="18"/>
      <c r="D64" s="18"/>
      <c r="E64" s="18">
        <v>7576</v>
      </c>
      <c r="F64" s="18"/>
      <c r="G64" s="18"/>
      <c r="H64" s="18"/>
      <c r="I64" s="18"/>
      <c r="J64" s="18">
        <v>7576</v>
      </c>
    </row>
    <row r="65" spans="1:10" x14ac:dyDescent="0.25">
      <c r="A65" s="17" t="s">
        <v>192</v>
      </c>
      <c r="B65" s="18"/>
      <c r="C65" s="18"/>
      <c r="D65" s="18"/>
      <c r="E65" s="18"/>
      <c r="F65" s="18"/>
      <c r="G65" s="18"/>
      <c r="H65" s="18"/>
      <c r="I65" s="18"/>
      <c r="J65" s="18"/>
    </row>
    <row r="66" spans="1:10" x14ac:dyDescent="0.25">
      <c r="A66" s="19" t="s">
        <v>254</v>
      </c>
      <c r="B66" s="18"/>
      <c r="C66" s="18"/>
      <c r="D66" s="18"/>
      <c r="E66" s="18">
        <v>276</v>
      </c>
      <c r="F66" s="18"/>
      <c r="G66" s="18"/>
      <c r="H66" s="18"/>
      <c r="I66" s="18"/>
      <c r="J66" s="18">
        <v>276</v>
      </c>
    </row>
    <row r="67" spans="1:10" x14ac:dyDescent="0.25">
      <c r="A67" s="19" t="s">
        <v>257</v>
      </c>
      <c r="B67" s="18"/>
      <c r="C67" s="18"/>
      <c r="D67" s="18"/>
      <c r="E67" s="18">
        <v>9876</v>
      </c>
      <c r="F67" s="18"/>
      <c r="G67" s="18"/>
      <c r="H67" s="18"/>
      <c r="I67" s="18"/>
      <c r="J67" s="18">
        <v>9876</v>
      </c>
    </row>
    <row r="68" spans="1:10" x14ac:dyDescent="0.25">
      <c r="A68" s="17" t="s">
        <v>189</v>
      </c>
      <c r="B68" s="18"/>
      <c r="C68" s="18"/>
      <c r="D68" s="18"/>
      <c r="E68" s="18"/>
      <c r="F68" s="18"/>
      <c r="G68" s="18"/>
      <c r="H68" s="18"/>
      <c r="I68" s="18"/>
      <c r="J68" s="18"/>
    </row>
    <row r="69" spans="1:10" x14ac:dyDescent="0.25">
      <c r="A69" s="19" t="s">
        <v>254</v>
      </c>
      <c r="B69" s="18"/>
      <c r="C69" s="18"/>
      <c r="D69" s="18"/>
      <c r="E69" s="18">
        <v>317</v>
      </c>
      <c r="F69" s="18"/>
      <c r="G69" s="18"/>
      <c r="H69" s="18"/>
      <c r="I69" s="18"/>
      <c r="J69" s="18">
        <v>317</v>
      </c>
    </row>
    <row r="70" spans="1:10" x14ac:dyDescent="0.25">
      <c r="A70" s="19" t="s">
        <v>257</v>
      </c>
      <c r="B70" s="18"/>
      <c r="C70" s="18"/>
      <c r="D70" s="18"/>
      <c r="E70" s="18">
        <v>10262</v>
      </c>
      <c r="F70" s="18"/>
      <c r="G70" s="18"/>
      <c r="H70" s="18"/>
      <c r="I70" s="18"/>
      <c r="J70" s="18">
        <v>10262</v>
      </c>
    </row>
    <row r="71" spans="1:10" x14ac:dyDescent="0.25">
      <c r="A71" s="17" t="s">
        <v>104</v>
      </c>
      <c r="B71" s="18"/>
      <c r="C71" s="18"/>
      <c r="D71" s="18"/>
      <c r="E71" s="18"/>
      <c r="F71" s="18"/>
      <c r="G71" s="18"/>
      <c r="H71" s="18"/>
      <c r="I71" s="18"/>
      <c r="J71" s="18"/>
    </row>
    <row r="72" spans="1:10" x14ac:dyDescent="0.25">
      <c r="A72" s="19" t="s">
        <v>254</v>
      </c>
      <c r="B72" s="18"/>
      <c r="C72" s="18"/>
      <c r="D72" s="18"/>
      <c r="E72" s="18"/>
      <c r="F72" s="18">
        <v>126</v>
      </c>
      <c r="G72" s="18"/>
      <c r="H72" s="18"/>
      <c r="I72" s="18"/>
      <c r="J72" s="18">
        <v>126</v>
      </c>
    </row>
    <row r="73" spans="1:10" x14ac:dyDescent="0.25">
      <c r="A73" s="19" t="s">
        <v>257</v>
      </c>
      <c r="B73" s="18"/>
      <c r="C73" s="18"/>
      <c r="D73" s="18"/>
      <c r="E73" s="18"/>
      <c r="F73" s="18">
        <v>109</v>
      </c>
      <c r="G73" s="18"/>
      <c r="H73" s="18"/>
      <c r="I73" s="18"/>
      <c r="J73" s="18">
        <v>109</v>
      </c>
    </row>
    <row r="74" spans="1:10" x14ac:dyDescent="0.25">
      <c r="A74" s="17" t="s">
        <v>45</v>
      </c>
      <c r="B74" s="18"/>
      <c r="C74" s="18"/>
      <c r="D74" s="18"/>
      <c r="E74" s="18"/>
      <c r="F74" s="18"/>
      <c r="G74" s="18"/>
      <c r="H74" s="18"/>
      <c r="I74" s="18"/>
      <c r="J74" s="18"/>
    </row>
    <row r="75" spans="1:10" x14ac:dyDescent="0.25">
      <c r="A75" s="19" t="s">
        <v>254</v>
      </c>
      <c r="B75" s="18">
        <v>3475</v>
      </c>
      <c r="C75" s="18"/>
      <c r="D75" s="18"/>
      <c r="E75" s="18"/>
      <c r="F75" s="18"/>
      <c r="G75" s="18"/>
      <c r="H75" s="18"/>
      <c r="I75" s="18"/>
      <c r="J75" s="18">
        <v>3475</v>
      </c>
    </row>
    <row r="76" spans="1:10" x14ac:dyDescent="0.25">
      <c r="A76" s="19" t="s">
        <v>257</v>
      </c>
      <c r="B76" s="18">
        <v>2462</v>
      </c>
      <c r="C76" s="18"/>
      <c r="D76" s="18"/>
      <c r="E76" s="18"/>
      <c r="F76" s="18"/>
      <c r="G76" s="18"/>
      <c r="H76" s="18"/>
      <c r="I76" s="18"/>
      <c r="J76" s="18">
        <v>2462</v>
      </c>
    </row>
    <row r="77" spans="1:10" x14ac:dyDescent="0.25">
      <c r="A77" s="17" t="s">
        <v>113</v>
      </c>
      <c r="B77" s="18"/>
      <c r="C77" s="18"/>
      <c r="D77" s="18"/>
      <c r="E77" s="18"/>
      <c r="F77" s="18"/>
      <c r="G77" s="18"/>
      <c r="H77" s="18"/>
      <c r="I77" s="18"/>
      <c r="J77" s="18"/>
    </row>
    <row r="78" spans="1:10" x14ac:dyDescent="0.25">
      <c r="A78" s="19" t="s">
        <v>254</v>
      </c>
      <c r="B78" s="18"/>
      <c r="C78" s="18"/>
      <c r="D78" s="18"/>
      <c r="E78" s="18"/>
      <c r="F78" s="18">
        <v>0</v>
      </c>
      <c r="G78" s="18"/>
      <c r="H78" s="18"/>
      <c r="I78" s="18"/>
      <c r="J78" s="18">
        <v>0</v>
      </c>
    </row>
    <row r="79" spans="1:10" x14ac:dyDescent="0.25">
      <c r="A79" s="19" t="s">
        <v>257</v>
      </c>
      <c r="B79" s="18"/>
      <c r="C79" s="18"/>
      <c r="D79" s="18"/>
      <c r="E79" s="18"/>
      <c r="F79" s="18">
        <v>64</v>
      </c>
      <c r="G79" s="18"/>
      <c r="H79" s="18"/>
      <c r="I79" s="18"/>
      <c r="J79" s="18">
        <v>64</v>
      </c>
    </row>
    <row r="80" spans="1:10" x14ac:dyDescent="0.25">
      <c r="A80" s="17" t="s">
        <v>166</v>
      </c>
      <c r="B80" s="18"/>
      <c r="C80" s="18"/>
      <c r="D80" s="18"/>
      <c r="E80" s="18"/>
      <c r="F80" s="18"/>
      <c r="G80" s="18"/>
      <c r="H80" s="18"/>
      <c r="I80" s="18"/>
      <c r="J80" s="18"/>
    </row>
    <row r="81" spans="1:10" x14ac:dyDescent="0.25">
      <c r="A81" s="19" t="s">
        <v>254</v>
      </c>
      <c r="B81" s="18"/>
      <c r="C81" s="18"/>
      <c r="D81" s="18"/>
      <c r="E81" s="18">
        <v>1921</v>
      </c>
      <c r="F81" s="18"/>
      <c r="G81" s="18"/>
      <c r="H81" s="18"/>
      <c r="I81" s="18"/>
      <c r="J81" s="18">
        <v>1921</v>
      </c>
    </row>
    <row r="82" spans="1:10" x14ac:dyDescent="0.25">
      <c r="A82" s="19" t="s">
        <v>257</v>
      </c>
      <c r="B82" s="18"/>
      <c r="C82" s="18"/>
      <c r="D82" s="18"/>
      <c r="E82" s="18">
        <v>142</v>
      </c>
      <c r="F82" s="18"/>
      <c r="G82" s="18"/>
      <c r="H82" s="18"/>
      <c r="I82" s="18"/>
      <c r="J82" s="18">
        <v>142</v>
      </c>
    </row>
    <row r="83" spans="1:10" x14ac:dyDescent="0.25">
      <c r="A83" s="17" t="s">
        <v>86</v>
      </c>
      <c r="B83" s="18"/>
      <c r="C83" s="18"/>
      <c r="D83" s="18"/>
      <c r="E83" s="18"/>
      <c r="F83" s="18"/>
      <c r="G83" s="18"/>
      <c r="H83" s="18"/>
      <c r="I83" s="18"/>
      <c r="J83" s="18"/>
    </row>
    <row r="84" spans="1:10" x14ac:dyDescent="0.25">
      <c r="A84" s="19" t="s">
        <v>254</v>
      </c>
      <c r="B84" s="18"/>
      <c r="C84" s="18"/>
      <c r="D84" s="18">
        <v>2935</v>
      </c>
      <c r="E84" s="18"/>
      <c r="F84" s="18"/>
      <c r="G84" s="18"/>
      <c r="H84" s="18"/>
      <c r="I84" s="18"/>
      <c r="J84" s="18">
        <v>2935</v>
      </c>
    </row>
    <row r="85" spans="1:10" x14ac:dyDescent="0.25">
      <c r="A85" s="19" t="s">
        <v>257</v>
      </c>
      <c r="B85" s="18"/>
      <c r="C85" s="18"/>
      <c r="D85" s="18">
        <v>5207</v>
      </c>
      <c r="E85" s="18"/>
      <c r="F85" s="18"/>
      <c r="G85" s="18"/>
      <c r="H85" s="18"/>
      <c r="I85" s="18"/>
      <c r="J85" s="18">
        <v>5207</v>
      </c>
    </row>
    <row r="86" spans="1:10" x14ac:dyDescent="0.25">
      <c r="A86" s="17" t="s">
        <v>205</v>
      </c>
      <c r="B86" s="18"/>
      <c r="C86" s="18"/>
      <c r="D86" s="18"/>
      <c r="E86" s="18"/>
      <c r="F86" s="18"/>
      <c r="G86" s="18"/>
      <c r="H86" s="18"/>
      <c r="I86" s="18"/>
      <c r="J86" s="18"/>
    </row>
    <row r="87" spans="1:10" x14ac:dyDescent="0.25">
      <c r="A87" s="19" t="s">
        <v>254</v>
      </c>
      <c r="B87" s="18"/>
      <c r="C87" s="18"/>
      <c r="D87" s="18"/>
      <c r="E87" s="18">
        <v>2198</v>
      </c>
      <c r="F87" s="18"/>
      <c r="G87" s="18"/>
      <c r="H87" s="18"/>
      <c r="I87" s="18"/>
      <c r="J87" s="18">
        <v>2198</v>
      </c>
    </row>
    <row r="88" spans="1:10" x14ac:dyDescent="0.25">
      <c r="A88" s="19" t="s">
        <v>257</v>
      </c>
      <c r="B88" s="18"/>
      <c r="C88" s="18"/>
      <c r="D88" s="18"/>
      <c r="E88" s="18">
        <v>1640</v>
      </c>
      <c r="F88" s="18"/>
      <c r="G88" s="18"/>
      <c r="H88" s="18"/>
      <c r="I88" s="18"/>
      <c r="J88" s="18">
        <v>1640</v>
      </c>
    </row>
    <row r="89" spans="1:10" x14ac:dyDescent="0.25">
      <c r="A89" s="17" t="s">
        <v>56</v>
      </c>
      <c r="B89" s="18"/>
      <c r="C89" s="18"/>
      <c r="D89" s="18"/>
      <c r="E89" s="18"/>
      <c r="F89" s="18"/>
      <c r="G89" s="18"/>
      <c r="H89" s="18"/>
      <c r="I89" s="18"/>
      <c r="J89" s="18"/>
    </row>
    <row r="90" spans="1:10" x14ac:dyDescent="0.25">
      <c r="A90" s="19" t="s">
        <v>254</v>
      </c>
      <c r="B90" s="18"/>
      <c r="C90" s="18"/>
      <c r="D90" s="18"/>
      <c r="E90" s="18">
        <v>469</v>
      </c>
      <c r="F90" s="18"/>
      <c r="G90" s="18"/>
      <c r="H90" s="18"/>
      <c r="I90" s="18"/>
      <c r="J90" s="18">
        <v>469</v>
      </c>
    </row>
    <row r="91" spans="1:10" x14ac:dyDescent="0.25">
      <c r="A91" s="19" t="s">
        <v>257</v>
      </c>
      <c r="B91" s="18"/>
      <c r="C91" s="18"/>
      <c r="D91" s="18"/>
      <c r="E91" s="18">
        <v>1128</v>
      </c>
      <c r="F91" s="18"/>
      <c r="G91" s="18"/>
      <c r="H91" s="18"/>
      <c r="I91" s="18"/>
      <c r="J91" s="18">
        <v>1128</v>
      </c>
    </row>
    <row r="92" spans="1:10" x14ac:dyDescent="0.25">
      <c r="A92" s="17" t="s">
        <v>73</v>
      </c>
      <c r="B92" s="18"/>
      <c r="C92" s="18"/>
      <c r="D92" s="18"/>
      <c r="E92" s="18"/>
      <c r="F92" s="18"/>
      <c r="G92" s="18"/>
      <c r="H92" s="18"/>
      <c r="I92" s="18"/>
      <c r="J92" s="18"/>
    </row>
    <row r="93" spans="1:10" x14ac:dyDescent="0.25">
      <c r="A93" s="19" t="s">
        <v>254</v>
      </c>
      <c r="B93" s="18"/>
      <c r="C93" s="18"/>
      <c r="D93" s="18"/>
      <c r="E93" s="18"/>
      <c r="F93" s="18"/>
      <c r="G93" s="18"/>
      <c r="H93" s="18">
        <v>32439</v>
      </c>
      <c r="I93" s="18"/>
      <c r="J93" s="18">
        <v>32439</v>
      </c>
    </row>
    <row r="94" spans="1:10" x14ac:dyDescent="0.25">
      <c r="A94" s="19" t="s">
        <v>257</v>
      </c>
      <c r="B94" s="18"/>
      <c r="C94" s="18"/>
      <c r="D94" s="18"/>
      <c r="E94" s="18"/>
      <c r="F94" s="18"/>
      <c r="G94" s="18"/>
      <c r="H94" s="18">
        <v>135549</v>
      </c>
      <c r="I94" s="18"/>
      <c r="J94" s="18">
        <v>135549</v>
      </c>
    </row>
    <row r="95" spans="1:10" x14ac:dyDescent="0.25">
      <c r="A95" s="17" t="s">
        <v>174</v>
      </c>
      <c r="B95" s="18"/>
      <c r="C95" s="18"/>
      <c r="D95" s="18"/>
      <c r="E95" s="18"/>
      <c r="F95" s="18"/>
      <c r="G95" s="18"/>
      <c r="H95" s="18"/>
      <c r="I95" s="18"/>
      <c r="J95" s="18"/>
    </row>
    <row r="96" spans="1:10" x14ac:dyDescent="0.25">
      <c r="A96" s="19" t="s">
        <v>254</v>
      </c>
      <c r="B96" s="18"/>
      <c r="C96" s="18"/>
      <c r="D96" s="18"/>
      <c r="E96" s="18"/>
      <c r="F96" s="18">
        <v>92</v>
      </c>
      <c r="G96" s="18"/>
      <c r="H96" s="18"/>
      <c r="I96" s="18"/>
      <c r="J96" s="18">
        <v>92</v>
      </c>
    </row>
    <row r="97" spans="1:10" x14ac:dyDescent="0.25">
      <c r="A97" s="19" t="s">
        <v>257</v>
      </c>
      <c r="B97" s="18"/>
      <c r="C97" s="18"/>
      <c r="D97" s="18"/>
      <c r="E97" s="18"/>
      <c r="F97" s="18">
        <v>230</v>
      </c>
      <c r="G97" s="18"/>
      <c r="H97" s="18"/>
      <c r="I97" s="18"/>
      <c r="J97" s="18">
        <v>230</v>
      </c>
    </row>
    <row r="98" spans="1:10" x14ac:dyDescent="0.25">
      <c r="A98" s="17" t="s">
        <v>196</v>
      </c>
      <c r="B98" s="18"/>
      <c r="C98" s="18"/>
      <c r="D98" s="18"/>
      <c r="E98" s="18"/>
      <c r="F98" s="18"/>
      <c r="G98" s="18"/>
      <c r="H98" s="18"/>
      <c r="I98" s="18"/>
      <c r="J98" s="18"/>
    </row>
    <row r="99" spans="1:10" x14ac:dyDescent="0.25">
      <c r="A99" s="19" t="s">
        <v>254</v>
      </c>
      <c r="B99" s="18"/>
      <c r="C99" s="18"/>
      <c r="D99" s="18"/>
      <c r="E99" s="18"/>
      <c r="F99" s="18">
        <v>2508</v>
      </c>
      <c r="G99" s="18"/>
      <c r="H99" s="18"/>
      <c r="I99" s="18"/>
      <c r="J99" s="18">
        <v>2508</v>
      </c>
    </row>
    <row r="100" spans="1:10" x14ac:dyDescent="0.25">
      <c r="A100" s="19" t="s">
        <v>257</v>
      </c>
      <c r="B100" s="18"/>
      <c r="C100" s="18"/>
      <c r="D100" s="18"/>
      <c r="E100" s="18"/>
      <c r="F100" s="18">
        <v>5771</v>
      </c>
      <c r="G100" s="18"/>
      <c r="H100" s="18"/>
      <c r="I100" s="18"/>
      <c r="J100" s="18">
        <v>5771</v>
      </c>
    </row>
    <row r="101" spans="1:10" x14ac:dyDescent="0.25">
      <c r="A101" s="17" t="s">
        <v>31</v>
      </c>
      <c r="B101" s="18"/>
      <c r="C101" s="18"/>
      <c r="D101" s="18"/>
      <c r="E101" s="18"/>
      <c r="F101" s="18"/>
      <c r="G101" s="18"/>
      <c r="H101" s="18"/>
      <c r="I101" s="18"/>
      <c r="J101" s="18"/>
    </row>
    <row r="102" spans="1:10" x14ac:dyDescent="0.25">
      <c r="A102" s="19" t="s">
        <v>254</v>
      </c>
      <c r="B102" s="18"/>
      <c r="C102" s="18"/>
      <c r="D102" s="18"/>
      <c r="E102" s="18"/>
      <c r="F102" s="18">
        <v>9535</v>
      </c>
      <c r="G102" s="18"/>
      <c r="H102" s="18"/>
      <c r="I102" s="18"/>
      <c r="J102" s="18">
        <v>9535</v>
      </c>
    </row>
    <row r="103" spans="1:10" x14ac:dyDescent="0.25">
      <c r="A103" s="19" t="s">
        <v>257</v>
      </c>
      <c r="B103" s="18"/>
      <c r="C103" s="18"/>
      <c r="D103" s="18"/>
      <c r="E103" s="18"/>
      <c r="F103" s="18">
        <v>2081</v>
      </c>
      <c r="G103" s="18"/>
      <c r="H103" s="18"/>
      <c r="I103" s="18"/>
      <c r="J103" s="18">
        <v>2081</v>
      </c>
    </row>
    <row r="104" spans="1:10" x14ac:dyDescent="0.25">
      <c r="A104" s="17" t="s">
        <v>44</v>
      </c>
      <c r="B104" s="18"/>
      <c r="C104" s="18"/>
      <c r="D104" s="18"/>
      <c r="E104" s="18"/>
      <c r="F104" s="18"/>
      <c r="G104" s="18"/>
      <c r="H104" s="18"/>
      <c r="I104" s="18"/>
      <c r="J104" s="18"/>
    </row>
    <row r="105" spans="1:10" x14ac:dyDescent="0.25">
      <c r="A105" s="19" t="s">
        <v>254</v>
      </c>
      <c r="B105" s="18"/>
      <c r="C105" s="18"/>
      <c r="D105" s="18"/>
      <c r="E105" s="18"/>
      <c r="F105" s="18">
        <v>5997</v>
      </c>
      <c r="G105" s="18"/>
      <c r="H105" s="18"/>
      <c r="I105" s="18"/>
      <c r="J105" s="18">
        <v>5997</v>
      </c>
    </row>
    <row r="106" spans="1:10" x14ac:dyDescent="0.25">
      <c r="A106" s="19" t="s">
        <v>257</v>
      </c>
      <c r="B106" s="18"/>
      <c r="C106" s="18"/>
      <c r="D106" s="18"/>
      <c r="E106" s="18"/>
      <c r="F106" s="18">
        <v>568</v>
      </c>
      <c r="G106" s="18"/>
      <c r="H106" s="18"/>
      <c r="I106" s="18"/>
      <c r="J106" s="18">
        <v>568</v>
      </c>
    </row>
    <row r="107" spans="1:10" x14ac:dyDescent="0.25">
      <c r="A107" s="17" t="s">
        <v>66</v>
      </c>
      <c r="B107" s="18"/>
      <c r="C107" s="18"/>
      <c r="D107" s="18"/>
      <c r="E107" s="18"/>
      <c r="F107" s="18"/>
      <c r="G107" s="18"/>
      <c r="H107" s="18"/>
      <c r="I107" s="18"/>
      <c r="J107" s="18"/>
    </row>
    <row r="108" spans="1:10" x14ac:dyDescent="0.25">
      <c r="A108" s="19" t="s">
        <v>254</v>
      </c>
      <c r="B108" s="18"/>
      <c r="C108" s="18"/>
      <c r="D108" s="18">
        <v>165</v>
      </c>
      <c r="E108" s="18"/>
      <c r="F108" s="18"/>
      <c r="G108" s="18"/>
      <c r="H108" s="18"/>
      <c r="I108" s="18"/>
      <c r="J108" s="18">
        <v>165</v>
      </c>
    </row>
    <row r="109" spans="1:10" x14ac:dyDescent="0.25">
      <c r="A109" s="19" t="s">
        <v>257</v>
      </c>
      <c r="B109" s="18"/>
      <c r="C109" s="18"/>
      <c r="D109" s="18">
        <v>253</v>
      </c>
      <c r="E109" s="18"/>
      <c r="F109" s="18"/>
      <c r="G109" s="18"/>
      <c r="H109" s="18"/>
      <c r="I109" s="18"/>
      <c r="J109" s="18">
        <v>253</v>
      </c>
    </row>
    <row r="110" spans="1:10" x14ac:dyDescent="0.25">
      <c r="A110" s="17" t="s">
        <v>116</v>
      </c>
      <c r="B110" s="18"/>
      <c r="C110" s="18"/>
      <c r="D110" s="18"/>
      <c r="E110" s="18"/>
      <c r="F110" s="18"/>
      <c r="G110" s="18"/>
      <c r="H110" s="18"/>
      <c r="I110" s="18"/>
      <c r="J110" s="18"/>
    </row>
    <row r="111" spans="1:10" x14ac:dyDescent="0.25">
      <c r="A111" s="19" t="s">
        <v>254</v>
      </c>
      <c r="B111" s="18"/>
      <c r="C111" s="18"/>
      <c r="D111" s="18"/>
      <c r="E111" s="18"/>
      <c r="F111" s="18">
        <v>0</v>
      </c>
      <c r="G111" s="18"/>
      <c r="H111" s="18"/>
      <c r="I111" s="18"/>
      <c r="J111" s="18">
        <v>0</v>
      </c>
    </row>
    <row r="112" spans="1:10" x14ac:dyDescent="0.25">
      <c r="A112" s="19" t="s">
        <v>257</v>
      </c>
      <c r="B112" s="18"/>
      <c r="C112" s="18"/>
      <c r="D112" s="18"/>
      <c r="E112" s="18"/>
      <c r="F112" s="18">
        <v>37</v>
      </c>
      <c r="G112" s="18"/>
      <c r="H112" s="18"/>
      <c r="I112" s="18"/>
      <c r="J112" s="18">
        <v>37</v>
      </c>
    </row>
    <row r="113" spans="1:10" x14ac:dyDescent="0.25">
      <c r="A113" s="17" t="s">
        <v>151</v>
      </c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1:10" x14ac:dyDescent="0.25">
      <c r="A114" s="19" t="s">
        <v>254</v>
      </c>
      <c r="B114" s="18"/>
      <c r="C114" s="18"/>
      <c r="D114" s="18"/>
      <c r="E114" s="18"/>
      <c r="F114" s="18">
        <v>8447</v>
      </c>
      <c r="G114" s="18"/>
      <c r="H114" s="18"/>
      <c r="I114" s="18"/>
      <c r="J114" s="18">
        <v>8447</v>
      </c>
    </row>
    <row r="115" spans="1:10" x14ac:dyDescent="0.25">
      <c r="A115" s="19" t="s">
        <v>257</v>
      </c>
      <c r="B115" s="18"/>
      <c r="C115" s="18"/>
      <c r="D115" s="18"/>
      <c r="E115" s="18"/>
      <c r="F115" s="18">
        <v>2498</v>
      </c>
      <c r="G115" s="18"/>
      <c r="H115" s="18"/>
      <c r="I115" s="18"/>
      <c r="J115" s="18">
        <v>2498</v>
      </c>
    </row>
    <row r="116" spans="1:10" x14ac:dyDescent="0.25">
      <c r="A116" s="17" t="s">
        <v>28</v>
      </c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1:10" x14ac:dyDescent="0.25">
      <c r="A117" s="19" t="s">
        <v>254</v>
      </c>
      <c r="B117" s="18"/>
      <c r="C117" s="18"/>
      <c r="D117" s="18"/>
      <c r="E117" s="18">
        <v>7633</v>
      </c>
      <c r="F117" s="18"/>
      <c r="G117" s="18"/>
      <c r="H117" s="18"/>
      <c r="I117" s="18"/>
      <c r="J117" s="18">
        <v>7633</v>
      </c>
    </row>
    <row r="118" spans="1:10" x14ac:dyDescent="0.25">
      <c r="A118" s="19" t="s">
        <v>257</v>
      </c>
      <c r="B118" s="18"/>
      <c r="C118" s="18"/>
      <c r="D118" s="18"/>
      <c r="E118" s="18">
        <v>7060</v>
      </c>
      <c r="F118" s="18"/>
      <c r="G118" s="18"/>
      <c r="H118" s="18"/>
      <c r="I118" s="18"/>
      <c r="J118" s="18">
        <v>7060</v>
      </c>
    </row>
    <row r="119" spans="1:10" x14ac:dyDescent="0.25">
      <c r="A119" s="17" t="s">
        <v>78</v>
      </c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1:10" x14ac:dyDescent="0.25">
      <c r="A120" s="19" t="s">
        <v>254</v>
      </c>
      <c r="B120" s="18"/>
      <c r="C120" s="18"/>
      <c r="D120" s="18"/>
      <c r="E120" s="18">
        <v>7099</v>
      </c>
      <c r="F120" s="18"/>
      <c r="G120" s="18"/>
      <c r="H120" s="18"/>
      <c r="I120" s="18"/>
      <c r="J120" s="18">
        <v>7099</v>
      </c>
    </row>
    <row r="121" spans="1:10" x14ac:dyDescent="0.25">
      <c r="A121" s="19" t="s">
        <v>257</v>
      </c>
      <c r="B121" s="18"/>
      <c r="C121" s="18"/>
      <c r="D121" s="18"/>
      <c r="E121" s="18">
        <v>23758</v>
      </c>
      <c r="F121" s="18"/>
      <c r="G121" s="18"/>
      <c r="H121" s="18"/>
      <c r="I121" s="18"/>
      <c r="J121" s="18">
        <v>23758</v>
      </c>
    </row>
    <row r="122" spans="1:10" x14ac:dyDescent="0.25">
      <c r="A122" s="17" t="s">
        <v>50</v>
      </c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1:10" x14ac:dyDescent="0.25">
      <c r="A123" s="19" t="s">
        <v>254</v>
      </c>
      <c r="B123" s="18"/>
      <c r="C123" s="18"/>
      <c r="D123" s="18"/>
      <c r="E123" s="18"/>
      <c r="F123" s="18">
        <v>2103</v>
      </c>
      <c r="G123" s="18"/>
      <c r="H123" s="18"/>
      <c r="I123" s="18"/>
      <c r="J123" s="18">
        <v>2103</v>
      </c>
    </row>
    <row r="124" spans="1:10" x14ac:dyDescent="0.25">
      <c r="A124" s="19" t="s">
        <v>257</v>
      </c>
      <c r="B124" s="18"/>
      <c r="C124" s="18"/>
      <c r="D124" s="18"/>
      <c r="E124" s="18"/>
      <c r="F124" s="18">
        <v>1447</v>
      </c>
      <c r="G124" s="18"/>
      <c r="H124" s="18"/>
      <c r="I124" s="18"/>
      <c r="J124" s="18">
        <v>1447</v>
      </c>
    </row>
    <row r="125" spans="1:10" x14ac:dyDescent="0.25">
      <c r="A125" s="17" t="s">
        <v>40</v>
      </c>
      <c r="B125" s="18"/>
      <c r="C125" s="18"/>
      <c r="D125" s="18"/>
      <c r="E125" s="18"/>
      <c r="F125" s="18"/>
      <c r="G125" s="18"/>
      <c r="H125" s="18"/>
      <c r="I125" s="18"/>
      <c r="J125" s="18"/>
    </row>
    <row r="126" spans="1:10" x14ac:dyDescent="0.25">
      <c r="A126" s="19" t="s">
        <v>254</v>
      </c>
      <c r="B126" s="18"/>
      <c r="C126" s="18"/>
      <c r="D126" s="18"/>
      <c r="E126" s="18">
        <v>5708</v>
      </c>
      <c r="F126" s="18"/>
      <c r="G126" s="18"/>
      <c r="H126" s="18"/>
      <c r="I126" s="18"/>
      <c r="J126" s="18">
        <v>5708</v>
      </c>
    </row>
    <row r="127" spans="1:10" x14ac:dyDescent="0.25">
      <c r="A127" s="19" t="s">
        <v>257</v>
      </c>
      <c r="B127" s="18"/>
      <c r="C127" s="18"/>
      <c r="D127" s="18"/>
      <c r="E127" s="18">
        <v>1750</v>
      </c>
      <c r="F127" s="18"/>
      <c r="G127" s="18"/>
      <c r="H127" s="18"/>
      <c r="I127" s="18"/>
      <c r="J127" s="18">
        <v>1750</v>
      </c>
    </row>
    <row r="128" spans="1:10" x14ac:dyDescent="0.25">
      <c r="A128" s="17" t="s">
        <v>191</v>
      </c>
      <c r="B128" s="18"/>
      <c r="C128" s="18"/>
      <c r="D128" s="18"/>
      <c r="E128" s="18"/>
      <c r="F128" s="18"/>
      <c r="G128" s="18"/>
      <c r="H128" s="18"/>
      <c r="I128" s="18"/>
      <c r="J128" s="18"/>
    </row>
    <row r="129" spans="1:10" x14ac:dyDescent="0.25">
      <c r="A129" s="19" t="s">
        <v>254</v>
      </c>
      <c r="B129" s="18"/>
      <c r="C129" s="18"/>
      <c r="D129" s="18"/>
      <c r="E129" s="18"/>
      <c r="F129" s="18">
        <v>3480</v>
      </c>
      <c r="G129" s="18"/>
      <c r="H129" s="18"/>
      <c r="I129" s="18"/>
      <c r="J129" s="18">
        <v>3480</v>
      </c>
    </row>
    <row r="130" spans="1:10" x14ac:dyDescent="0.25">
      <c r="A130" s="19" t="s">
        <v>257</v>
      </c>
      <c r="B130" s="18"/>
      <c r="C130" s="18"/>
      <c r="D130" s="18"/>
      <c r="E130" s="18"/>
      <c r="F130" s="18">
        <v>6782</v>
      </c>
      <c r="G130" s="18"/>
      <c r="H130" s="18"/>
      <c r="I130" s="18"/>
      <c r="J130" s="18">
        <v>6782</v>
      </c>
    </row>
    <row r="131" spans="1:10" x14ac:dyDescent="0.25">
      <c r="A131" s="17" t="s">
        <v>81</v>
      </c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 x14ac:dyDescent="0.25">
      <c r="A132" s="19" t="s">
        <v>254</v>
      </c>
      <c r="B132" s="18"/>
      <c r="C132" s="18"/>
      <c r="D132" s="18">
        <v>2334</v>
      </c>
      <c r="E132" s="18"/>
      <c r="F132" s="18"/>
      <c r="G132" s="18"/>
      <c r="H132" s="18"/>
      <c r="I132" s="18"/>
      <c r="J132" s="18">
        <v>2334</v>
      </c>
    </row>
    <row r="133" spans="1:10" x14ac:dyDescent="0.25">
      <c r="A133" s="19" t="s">
        <v>257</v>
      </c>
      <c r="B133" s="18"/>
      <c r="C133" s="18"/>
      <c r="D133" s="18">
        <v>12684</v>
      </c>
      <c r="E133" s="18"/>
      <c r="F133" s="18"/>
      <c r="G133" s="18"/>
      <c r="H133" s="18"/>
      <c r="I133" s="18"/>
      <c r="J133" s="18">
        <v>12684</v>
      </c>
    </row>
    <row r="134" spans="1:10" x14ac:dyDescent="0.25">
      <c r="A134" s="17" t="s">
        <v>124</v>
      </c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1:10" x14ac:dyDescent="0.25">
      <c r="A135" s="19" t="s">
        <v>254</v>
      </c>
      <c r="B135" s="18"/>
      <c r="C135" s="18">
        <v>843136</v>
      </c>
      <c r="D135" s="18"/>
      <c r="E135" s="18"/>
      <c r="F135" s="18"/>
      <c r="G135" s="18"/>
      <c r="H135" s="18"/>
      <c r="I135" s="18"/>
      <c r="J135" s="18">
        <v>843136</v>
      </c>
    </row>
    <row r="136" spans="1:10" x14ac:dyDescent="0.25">
      <c r="A136" s="19" t="s">
        <v>257</v>
      </c>
      <c r="B136" s="18"/>
      <c r="C136" s="18">
        <v>430971</v>
      </c>
      <c r="D136" s="18"/>
      <c r="E136" s="18"/>
      <c r="F136" s="18"/>
      <c r="G136" s="18"/>
      <c r="H136" s="18"/>
      <c r="I136" s="18"/>
      <c r="J136" s="18">
        <v>430971</v>
      </c>
    </row>
    <row r="137" spans="1:10" x14ac:dyDescent="0.25">
      <c r="A137" s="17" t="s">
        <v>171</v>
      </c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1:10" x14ac:dyDescent="0.25">
      <c r="A138" s="19" t="s">
        <v>254</v>
      </c>
      <c r="B138" s="18"/>
      <c r="C138" s="18"/>
      <c r="D138" s="18"/>
      <c r="E138" s="18">
        <v>341</v>
      </c>
      <c r="F138" s="18"/>
      <c r="G138" s="18"/>
      <c r="H138" s="18"/>
      <c r="I138" s="18"/>
      <c r="J138" s="18">
        <v>341</v>
      </c>
    </row>
    <row r="139" spans="1:10" x14ac:dyDescent="0.25">
      <c r="A139" s="19" t="s">
        <v>257</v>
      </c>
      <c r="B139" s="18"/>
      <c r="C139" s="18"/>
      <c r="D139" s="18"/>
      <c r="E139" s="18">
        <v>438</v>
      </c>
      <c r="F139" s="18"/>
      <c r="G139" s="18"/>
      <c r="H139" s="18"/>
      <c r="I139" s="18"/>
      <c r="J139" s="18">
        <v>438</v>
      </c>
    </row>
    <row r="140" spans="1:10" x14ac:dyDescent="0.25">
      <c r="A140" s="17" t="s">
        <v>168</v>
      </c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1:10" x14ac:dyDescent="0.25">
      <c r="A141" s="19" t="s">
        <v>254</v>
      </c>
      <c r="B141" s="18"/>
      <c r="C141" s="18"/>
      <c r="D141" s="18"/>
      <c r="E141" s="18">
        <v>438</v>
      </c>
      <c r="F141" s="18"/>
      <c r="G141" s="18"/>
      <c r="H141" s="18"/>
      <c r="I141" s="18"/>
      <c r="J141" s="18">
        <v>438</v>
      </c>
    </row>
    <row r="142" spans="1:10" x14ac:dyDescent="0.25">
      <c r="A142" s="19" t="s">
        <v>257</v>
      </c>
      <c r="B142" s="18"/>
      <c r="C142" s="18"/>
      <c r="D142" s="18"/>
      <c r="E142" s="18">
        <v>1222</v>
      </c>
      <c r="F142" s="18"/>
      <c r="G142" s="18"/>
      <c r="H142" s="18"/>
      <c r="I142" s="18"/>
      <c r="J142" s="18">
        <v>1222</v>
      </c>
    </row>
    <row r="143" spans="1:10" x14ac:dyDescent="0.25">
      <c r="A143" s="17" t="s">
        <v>76</v>
      </c>
      <c r="B143" s="18"/>
      <c r="C143" s="18"/>
      <c r="D143" s="18"/>
      <c r="E143" s="18"/>
      <c r="F143" s="18"/>
      <c r="G143" s="18"/>
      <c r="H143" s="18"/>
      <c r="I143" s="18"/>
      <c r="J143" s="18"/>
    </row>
    <row r="144" spans="1:10" x14ac:dyDescent="0.25">
      <c r="A144" s="19" t="s">
        <v>254</v>
      </c>
      <c r="B144" s="18"/>
      <c r="C144" s="18"/>
      <c r="D144" s="18">
        <v>10612</v>
      </c>
      <c r="E144" s="18"/>
      <c r="F144" s="18"/>
      <c r="G144" s="18"/>
      <c r="H144" s="18"/>
      <c r="I144" s="18"/>
      <c r="J144" s="18">
        <v>10612</v>
      </c>
    </row>
    <row r="145" spans="1:10" x14ac:dyDescent="0.25">
      <c r="A145" s="19" t="s">
        <v>257</v>
      </c>
      <c r="B145" s="18"/>
      <c r="C145" s="18"/>
      <c r="D145" s="18">
        <v>30952</v>
      </c>
      <c r="E145" s="18"/>
      <c r="F145" s="18"/>
      <c r="G145" s="18"/>
      <c r="H145" s="18"/>
      <c r="I145" s="18"/>
      <c r="J145" s="18">
        <v>30952</v>
      </c>
    </row>
    <row r="146" spans="1:10" x14ac:dyDescent="0.25">
      <c r="A146" s="17" t="s">
        <v>63</v>
      </c>
      <c r="B146" s="18"/>
      <c r="C146" s="18"/>
      <c r="D146" s="18"/>
      <c r="E146" s="18"/>
      <c r="F146" s="18"/>
      <c r="G146" s="18"/>
      <c r="H146" s="18"/>
      <c r="I146" s="18"/>
      <c r="J146" s="18"/>
    </row>
    <row r="147" spans="1:10" x14ac:dyDescent="0.25">
      <c r="A147" s="19" t="s">
        <v>254</v>
      </c>
      <c r="B147" s="18"/>
      <c r="C147" s="18"/>
      <c r="D147" s="18"/>
      <c r="E147" s="18"/>
      <c r="F147" s="18">
        <v>455</v>
      </c>
      <c r="G147" s="18"/>
      <c r="H147" s="18"/>
      <c r="I147" s="18"/>
      <c r="J147" s="18">
        <v>455</v>
      </c>
    </row>
    <row r="148" spans="1:10" x14ac:dyDescent="0.25">
      <c r="A148" s="19" t="s">
        <v>257</v>
      </c>
      <c r="B148" s="18"/>
      <c r="C148" s="18"/>
      <c r="D148" s="18"/>
      <c r="E148" s="18"/>
      <c r="F148" s="18">
        <v>220</v>
      </c>
      <c r="G148" s="18"/>
      <c r="H148" s="18"/>
      <c r="I148" s="18"/>
      <c r="J148" s="18">
        <v>220</v>
      </c>
    </row>
    <row r="149" spans="1:10" x14ac:dyDescent="0.25">
      <c r="A149" s="17" t="s">
        <v>52</v>
      </c>
      <c r="B149" s="18"/>
      <c r="C149" s="18"/>
      <c r="D149" s="18"/>
      <c r="E149" s="18"/>
      <c r="F149" s="18"/>
      <c r="G149" s="18"/>
      <c r="H149" s="18"/>
      <c r="I149" s="18"/>
      <c r="J149" s="18"/>
    </row>
    <row r="150" spans="1:10" x14ac:dyDescent="0.25">
      <c r="A150" s="19" t="s">
        <v>254</v>
      </c>
      <c r="B150" s="18"/>
      <c r="C150" s="18"/>
      <c r="D150" s="18"/>
      <c r="E150" s="18"/>
      <c r="F150" s="18">
        <v>1097</v>
      </c>
      <c r="G150" s="18"/>
      <c r="H150" s="18"/>
      <c r="I150" s="18"/>
      <c r="J150" s="18">
        <v>1097</v>
      </c>
    </row>
    <row r="151" spans="1:10" x14ac:dyDescent="0.25">
      <c r="A151" s="19" t="s">
        <v>257</v>
      </c>
      <c r="B151" s="18"/>
      <c r="C151" s="18"/>
      <c r="D151" s="18"/>
      <c r="E151" s="18"/>
      <c r="F151" s="18">
        <v>1767</v>
      </c>
      <c r="G151" s="18"/>
      <c r="H151" s="18"/>
      <c r="I151" s="18"/>
      <c r="J151" s="18">
        <v>1767</v>
      </c>
    </row>
    <row r="152" spans="1:10" x14ac:dyDescent="0.25">
      <c r="A152" s="17" t="s">
        <v>16</v>
      </c>
      <c r="B152" s="18"/>
      <c r="C152" s="18"/>
      <c r="D152" s="18"/>
      <c r="E152" s="18"/>
      <c r="F152" s="18"/>
      <c r="G152" s="18"/>
      <c r="H152" s="18"/>
      <c r="I152" s="18"/>
      <c r="J152" s="18"/>
    </row>
    <row r="153" spans="1:10" x14ac:dyDescent="0.25">
      <c r="A153" s="19" t="s">
        <v>254</v>
      </c>
      <c r="B153" s="18"/>
      <c r="C153" s="18"/>
      <c r="D153" s="18"/>
      <c r="E153" s="18">
        <v>35254</v>
      </c>
      <c r="F153" s="18"/>
      <c r="G153" s="18"/>
      <c r="H153" s="18"/>
      <c r="I153" s="18"/>
      <c r="J153" s="18">
        <v>35254</v>
      </c>
    </row>
    <row r="154" spans="1:10" x14ac:dyDescent="0.25">
      <c r="A154" s="19" t="s">
        <v>257</v>
      </c>
      <c r="B154" s="18"/>
      <c r="C154" s="18"/>
      <c r="D154" s="18"/>
      <c r="E154" s="18">
        <v>15081</v>
      </c>
      <c r="F154" s="18"/>
      <c r="G154" s="18"/>
      <c r="H154" s="18"/>
      <c r="I154" s="18"/>
      <c r="J154" s="18">
        <v>15081</v>
      </c>
    </row>
    <row r="155" spans="1:10" x14ac:dyDescent="0.25">
      <c r="A155" s="17" t="s">
        <v>239</v>
      </c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1:10" x14ac:dyDescent="0.25">
      <c r="A156" s="19" t="s">
        <v>254</v>
      </c>
      <c r="B156" s="18"/>
      <c r="C156" s="18"/>
      <c r="D156" s="18"/>
      <c r="E156" s="18"/>
      <c r="F156" s="18">
        <v>7</v>
      </c>
      <c r="G156" s="18"/>
      <c r="H156" s="18"/>
      <c r="I156" s="18"/>
      <c r="J156" s="18">
        <v>7</v>
      </c>
    </row>
    <row r="157" spans="1:10" x14ac:dyDescent="0.25">
      <c r="A157" s="19" t="s">
        <v>257</v>
      </c>
      <c r="B157" s="18"/>
      <c r="C157" s="18"/>
      <c r="D157" s="18"/>
      <c r="E157" s="18"/>
      <c r="F157" s="18">
        <v>13</v>
      </c>
      <c r="G157" s="18"/>
      <c r="H157" s="18"/>
      <c r="I157" s="18"/>
      <c r="J157" s="18">
        <v>13</v>
      </c>
    </row>
    <row r="158" spans="1:10" x14ac:dyDescent="0.25">
      <c r="A158" s="17" t="s">
        <v>141</v>
      </c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1:10" x14ac:dyDescent="0.25">
      <c r="A159" s="19" t="s">
        <v>254</v>
      </c>
      <c r="B159" s="18"/>
      <c r="C159" s="18"/>
      <c r="D159" s="18"/>
      <c r="E159" s="18"/>
      <c r="F159" s="18">
        <v>8890</v>
      </c>
      <c r="G159" s="18"/>
      <c r="H159" s="18"/>
      <c r="I159" s="18"/>
      <c r="J159" s="18">
        <v>8890</v>
      </c>
    </row>
    <row r="160" spans="1:10" x14ac:dyDescent="0.25">
      <c r="A160" s="19" t="s">
        <v>257</v>
      </c>
      <c r="B160" s="18"/>
      <c r="C160" s="18"/>
      <c r="D160" s="18"/>
      <c r="E160" s="18"/>
      <c r="F160" s="18">
        <v>14812</v>
      </c>
      <c r="G160" s="18"/>
      <c r="H160" s="18"/>
      <c r="I160" s="18"/>
      <c r="J160" s="18">
        <v>14812</v>
      </c>
    </row>
    <row r="161" spans="1:10" x14ac:dyDescent="0.25">
      <c r="A161" s="17" t="s">
        <v>137</v>
      </c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 x14ac:dyDescent="0.25">
      <c r="A162" s="19" t="s">
        <v>254</v>
      </c>
      <c r="B162" s="18"/>
      <c r="C162" s="18"/>
      <c r="D162" s="18"/>
      <c r="E162" s="18"/>
      <c r="F162" s="18">
        <v>6897</v>
      </c>
      <c r="G162" s="18"/>
      <c r="H162" s="18"/>
      <c r="I162" s="18"/>
      <c r="J162" s="18">
        <v>6897</v>
      </c>
    </row>
    <row r="163" spans="1:10" x14ac:dyDescent="0.25">
      <c r="A163" s="19" t="s">
        <v>257</v>
      </c>
      <c r="B163" s="18"/>
      <c r="C163" s="18"/>
      <c r="D163" s="18"/>
      <c r="E163" s="18"/>
      <c r="F163" s="18">
        <v>39583</v>
      </c>
      <c r="G163" s="18"/>
      <c r="H163" s="18"/>
      <c r="I163" s="18"/>
      <c r="J163" s="18">
        <v>39583</v>
      </c>
    </row>
    <row r="164" spans="1:10" x14ac:dyDescent="0.25">
      <c r="A164" s="17" t="s">
        <v>92</v>
      </c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1:10" x14ac:dyDescent="0.25">
      <c r="A165" s="19" t="s">
        <v>254</v>
      </c>
      <c r="B165" s="18"/>
      <c r="C165" s="18"/>
      <c r="D165" s="18">
        <v>1914</v>
      </c>
      <c r="E165" s="18"/>
      <c r="F165" s="18"/>
      <c r="G165" s="18"/>
      <c r="H165" s="18"/>
      <c r="I165" s="18"/>
      <c r="J165" s="18">
        <v>1914</v>
      </c>
    </row>
    <row r="166" spans="1:10" x14ac:dyDescent="0.25">
      <c r="A166" s="19" t="s">
        <v>257</v>
      </c>
      <c r="B166" s="18"/>
      <c r="C166" s="18"/>
      <c r="D166" s="18">
        <v>2019</v>
      </c>
      <c r="E166" s="18"/>
      <c r="F166" s="18"/>
      <c r="G166" s="18"/>
      <c r="H166" s="18"/>
      <c r="I166" s="18"/>
      <c r="J166" s="18">
        <v>2019</v>
      </c>
    </row>
    <row r="167" spans="1:10" x14ac:dyDescent="0.25">
      <c r="A167" s="17" t="s">
        <v>29</v>
      </c>
      <c r="B167" s="18"/>
      <c r="C167" s="18"/>
      <c r="D167" s="18"/>
      <c r="E167" s="18"/>
      <c r="F167" s="18"/>
      <c r="G167" s="18"/>
      <c r="H167" s="18"/>
      <c r="I167" s="18"/>
      <c r="J167" s="18"/>
    </row>
    <row r="168" spans="1:10" x14ac:dyDescent="0.25">
      <c r="A168" s="19" t="s">
        <v>254</v>
      </c>
      <c r="B168" s="18"/>
      <c r="C168" s="18"/>
      <c r="D168" s="18"/>
      <c r="E168" s="18">
        <v>7860</v>
      </c>
      <c r="F168" s="18"/>
      <c r="G168" s="18"/>
      <c r="H168" s="18"/>
      <c r="I168" s="18"/>
      <c r="J168" s="18">
        <v>7860</v>
      </c>
    </row>
    <row r="169" spans="1:10" x14ac:dyDescent="0.25">
      <c r="A169" s="19" t="s">
        <v>257</v>
      </c>
      <c r="B169" s="18"/>
      <c r="C169" s="18"/>
      <c r="D169" s="18"/>
      <c r="E169" s="18">
        <v>6666</v>
      </c>
      <c r="F169" s="18"/>
      <c r="G169" s="18"/>
      <c r="H169" s="18"/>
      <c r="I169" s="18"/>
      <c r="J169" s="18">
        <v>6666</v>
      </c>
    </row>
    <row r="170" spans="1:10" x14ac:dyDescent="0.25">
      <c r="A170" s="17" t="s">
        <v>202</v>
      </c>
      <c r="B170" s="18"/>
      <c r="C170" s="18"/>
      <c r="D170" s="18"/>
      <c r="E170" s="18"/>
      <c r="F170" s="18"/>
      <c r="G170" s="18"/>
      <c r="H170" s="18"/>
      <c r="I170" s="18"/>
      <c r="J170" s="18"/>
    </row>
    <row r="171" spans="1:10" x14ac:dyDescent="0.25">
      <c r="A171" s="19" t="s">
        <v>254</v>
      </c>
      <c r="B171" s="18"/>
      <c r="C171" s="18"/>
      <c r="D171" s="18"/>
      <c r="E171" s="18"/>
      <c r="F171" s="18">
        <v>1910</v>
      </c>
      <c r="G171" s="18"/>
      <c r="H171" s="18"/>
      <c r="I171" s="18"/>
      <c r="J171" s="18">
        <v>1910</v>
      </c>
    </row>
    <row r="172" spans="1:10" x14ac:dyDescent="0.25">
      <c r="A172" s="19" t="s">
        <v>257</v>
      </c>
      <c r="B172" s="18"/>
      <c r="C172" s="18"/>
      <c r="D172" s="18"/>
      <c r="E172" s="18"/>
      <c r="F172" s="18">
        <v>2567</v>
      </c>
      <c r="G172" s="18"/>
      <c r="H172" s="18"/>
      <c r="I172" s="18"/>
      <c r="J172" s="18">
        <v>2567</v>
      </c>
    </row>
    <row r="173" spans="1:10" x14ac:dyDescent="0.25">
      <c r="A173" s="17" t="s">
        <v>83</v>
      </c>
      <c r="B173" s="18"/>
      <c r="C173" s="18"/>
      <c r="D173" s="18"/>
      <c r="E173" s="18"/>
      <c r="F173" s="18"/>
      <c r="G173" s="18"/>
      <c r="H173" s="18"/>
      <c r="I173" s="18"/>
      <c r="J173" s="18"/>
    </row>
    <row r="174" spans="1:10" x14ac:dyDescent="0.25">
      <c r="A174" s="19" t="s">
        <v>254</v>
      </c>
      <c r="B174" s="18"/>
      <c r="C174" s="18"/>
      <c r="D174" s="18">
        <v>2512</v>
      </c>
      <c r="E174" s="18"/>
      <c r="F174" s="18"/>
      <c r="G174" s="18"/>
      <c r="H174" s="18"/>
      <c r="I174" s="18"/>
      <c r="J174" s="18">
        <v>2512</v>
      </c>
    </row>
    <row r="175" spans="1:10" x14ac:dyDescent="0.25">
      <c r="A175" s="19" t="s">
        <v>257</v>
      </c>
      <c r="B175" s="18"/>
      <c r="C175" s="18"/>
      <c r="D175" s="18">
        <v>8648</v>
      </c>
      <c r="E175" s="18"/>
      <c r="F175" s="18"/>
      <c r="G175" s="18"/>
      <c r="H175" s="18"/>
      <c r="I175" s="18"/>
      <c r="J175" s="18">
        <v>8648</v>
      </c>
    </row>
    <row r="176" spans="1:10" x14ac:dyDescent="0.25">
      <c r="A176" s="17" t="s">
        <v>200</v>
      </c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 x14ac:dyDescent="0.25">
      <c r="A177" s="19" t="s">
        <v>254</v>
      </c>
      <c r="B177" s="18"/>
      <c r="C177" s="18"/>
      <c r="D177" s="18"/>
      <c r="E177" s="18"/>
      <c r="F177" s="18">
        <v>759</v>
      </c>
      <c r="G177" s="18"/>
      <c r="H177" s="18"/>
      <c r="I177" s="18"/>
      <c r="J177" s="18">
        <v>759</v>
      </c>
    </row>
    <row r="178" spans="1:10" x14ac:dyDescent="0.25">
      <c r="A178" s="19" t="s">
        <v>257</v>
      </c>
      <c r="B178" s="18"/>
      <c r="C178" s="18"/>
      <c r="D178" s="18"/>
      <c r="E178" s="18"/>
      <c r="F178" s="18">
        <v>4523</v>
      </c>
      <c r="G178" s="18"/>
      <c r="H178" s="18"/>
      <c r="I178" s="18"/>
      <c r="J178" s="18">
        <v>4523</v>
      </c>
    </row>
    <row r="179" spans="1:10" x14ac:dyDescent="0.25">
      <c r="A179" s="17" t="s">
        <v>64</v>
      </c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 x14ac:dyDescent="0.25">
      <c r="A180" s="19" t="s">
        <v>254</v>
      </c>
      <c r="B180" s="18"/>
      <c r="C180" s="18"/>
      <c r="D180" s="18"/>
      <c r="E180" s="18">
        <v>107</v>
      </c>
      <c r="F180" s="18"/>
      <c r="G180" s="18"/>
      <c r="H180" s="18"/>
      <c r="I180" s="18"/>
      <c r="J180" s="18">
        <v>107</v>
      </c>
    </row>
    <row r="181" spans="1:10" x14ac:dyDescent="0.25">
      <c r="A181" s="19" t="s">
        <v>257</v>
      </c>
      <c r="B181" s="18"/>
      <c r="C181" s="18"/>
      <c r="D181" s="18"/>
      <c r="E181" s="18">
        <v>522</v>
      </c>
      <c r="F181" s="18"/>
      <c r="G181" s="18"/>
      <c r="H181" s="18"/>
      <c r="I181" s="18"/>
      <c r="J181" s="18">
        <v>522</v>
      </c>
    </row>
    <row r="182" spans="1:10" x14ac:dyDescent="0.25">
      <c r="A182" s="17" t="s">
        <v>111</v>
      </c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 x14ac:dyDescent="0.25">
      <c r="A183" s="19" t="s">
        <v>254</v>
      </c>
      <c r="B183" s="18"/>
      <c r="C183" s="18"/>
      <c r="D183" s="18"/>
      <c r="E183" s="18"/>
      <c r="F183" s="18">
        <v>21</v>
      </c>
      <c r="G183" s="18"/>
      <c r="H183" s="18"/>
      <c r="I183" s="18"/>
      <c r="J183" s="18">
        <v>21</v>
      </c>
    </row>
    <row r="184" spans="1:10" x14ac:dyDescent="0.25">
      <c r="A184" s="19" t="s">
        <v>257</v>
      </c>
      <c r="B184" s="18"/>
      <c r="C184" s="18"/>
      <c r="D184" s="18"/>
      <c r="E184" s="18"/>
      <c r="F184" s="18">
        <v>50</v>
      </c>
      <c r="G184" s="18"/>
      <c r="H184" s="18"/>
      <c r="I184" s="18"/>
      <c r="J184" s="18">
        <v>50</v>
      </c>
    </row>
    <row r="185" spans="1:10" x14ac:dyDescent="0.25">
      <c r="A185" s="17" t="s">
        <v>85</v>
      </c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 x14ac:dyDescent="0.25">
      <c r="A186" s="19" t="s">
        <v>254</v>
      </c>
      <c r="B186" s="18"/>
      <c r="C186" s="18"/>
      <c r="D186" s="18">
        <v>2968</v>
      </c>
      <c r="E186" s="18"/>
      <c r="F186" s="18"/>
      <c r="G186" s="18"/>
      <c r="H186" s="18"/>
      <c r="I186" s="18"/>
      <c r="J186" s="18">
        <v>2968</v>
      </c>
    </row>
    <row r="187" spans="1:10" x14ac:dyDescent="0.25">
      <c r="A187" s="19" t="s">
        <v>257</v>
      </c>
      <c r="B187" s="18"/>
      <c r="C187" s="18"/>
      <c r="D187" s="18">
        <v>5396</v>
      </c>
      <c r="E187" s="18"/>
      <c r="F187" s="18"/>
      <c r="G187" s="18"/>
      <c r="H187" s="18"/>
      <c r="I187" s="18"/>
      <c r="J187" s="18">
        <v>5396</v>
      </c>
    </row>
    <row r="188" spans="1:10" x14ac:dyDescent="0.25">
      <c r="A188" s="17" t="s">
        <v>82</v>
      </c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 x14ac:dyDescent="0.25">
      <c r="A189" s="19" t="s">
        <v>254</v>
      </c>
      <c r="B189" s="18"/>
      <c r="C189" s="18"/>
      <c r="D189" s="18">
        <v>4754</v>
      </c>
      <c r="E189" s="18"/>
      <c r="F189" s="18"/>
      <c r="G189" s="18"/>
      <c r="H189" s="18"/>
      <c r="I189" s="18"/>
      <c r="J189" s="18">
        <v>4754</v>
      </c>
    </row>
    <row r="190" spans="1:10" x14ac:dyDescent="0.25">
      <c r="A190" s="19" t="s">
        <v>257</v>
      </c>
      <c r="B190" s="18"/>
      <c r="C190" s="18"/>
      <c r="D190" s="18">
        <v>7656</v>
      </c>
      <c r="E190" s="18"/>
      <c r="F190" s="18"/>
      <c r="G190" s="18"/>
      <c r="H190" s="18"/>
      <c r="I190" s="18"/>
      <c r="J190" s="18">
        <v>7656</v>
      </c>
    </row>
    <row r="191" spans="1:10" x14ac:dyDescent="0.25">
      <c r="A191" s="17" t="s">
        <v>13</v>
      </c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 x14ac:dyDescent="0.25">
      <c r="A192" s="19" t="s">
        <v>254</v>
      </c>
      <c r="B192" s="18"/>
      <c r="C192" s="18"/>
      <c r="D192" s="18"/>
      <c r="E192" s="18">
        <v>36519</v>
      </c>
      <c r="F192" s="18"/>
      <c r="G192" s="18"/>
      <c r="H192" s="18"/>
      <c r="I192" s="18"/>
      <c r="J192" s="18">
        <v>36519</v>
      </c>
    </row>
    <row r="193" spans="1:10" x14ac:dyDescent="0.25">
      <c r="A193" s="19" t="s">
        <v>257</v>
      </c>
      <c r="B193" s="18"/>
      <c r="C193" s="18"/>
      <c r="D193" s="18"/>
      <c r="E193" s="18">
        <v>30708</v>
      </c>
      <c r="F193" s="18"/>
      <c r="G193" s="18"/>
      <c r="H193" s="18"/>
      <c r="I193" s="18"/>
      <c r="J193" s="18">
        <v>30708</v>
      </c>
    </row>
    <row r="194" spans="1:10" x14ac:dyDescent="0.25">
      <c r="A194" s="17" t="s">
        <v>89</v>
      </c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 x14ac:dyDescent="0.25">
      <c r="A195" s="19" t="s">
        <v>254</v>
      </c>
      <c r="B195" s="18"/>
      <c r="C195" s="18"/>
      <c r="D195" s="18">
        <v>3304</v>
      </c>
      <c r="E195" s="18"/>
      <c r="F195" s="18"/>
      <c r="G195" s="18"/>
      <c r="H195" s="18"/>
      <c r="I195" s="18"/>
      <c r="J195" s="18">
        <v>3304</v>
      </c>
    </row>
    <row r="196" spans="1:10" x14ac:dyDescent="0.25">
      <c r="A196" s="19" t="s">
        <v>257</v>
      </c>
      <c r="B196" s="18"/>
      <c r="C196" s="18"/>
      <c r="D196" s="18">
        <v>2850</v>
      </c>
      <c r="E196" s="18"/>
      <c r="F196" s="18"/>
      <c r="G196" s="18"/>
      <c r="H196" s="18"/>
      <c r="I196" s="18"/>
      <c r="J196" s="18">
        <v>2850</v>
      </c>
    </row>
    <row r="197" spans="1:10" x14ac:dyDescent="0.25">
      <c r="A197" s="17" t="s">
        <v>165</v>
      </c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 x14ac:dyDescent="0.25">
      <c r="A198" s="19" t="s">
        <v>254</v>
      </c>
      <c r="B198" s="18"/>
      <c r="C198" s="18"/>
      <c r="D198" s="18"/>
      <c r="E198" s="18">
        <v>348</v>
      </c>
      <c r="F198" s="18"/>
      <c r="G198" s="18"/>
      <c r="H198" s="18"/>
      <c r="I198" s="18"/>
      <c r="J198" s="18">
        <v>348</v>
      </c>
    </row>
    <row r="199" spans="1:10" x14ac:dyDescent="0.25">
      <c r="A199" s="19" t="s">
        <v>257</v>
      </c>
      <c r="B199" s="18"/>
      <c r="C199" s="18"/>
      <c r="D199" s="18"/>
      <c r="E199" s="18">
        <v>2049</v>
      </c>
      <c r="F199" s="18"/>
      <c r="G199" s="18"/>
      <c r="H199" s="18"/>
      <c r="I199" s="18"/>
      <c r="J199" s="18">
        <v>2049</v>
      </c>
    </row>
    <row r="200" spans="1:10" x14ac:dyDescent="0.25">
      <c r="A200" s="17" t="s">
        <v>49</v>
      </c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 x14ac:dyDescent="0.25">
      <c r="A201" s="19" t="s">
        <v>254</v>
      </c>
      <c r="B201" s="18"/>
      <c r="C201" s="18"/>
      <c r="D201" s="18"/>
      <c r="E201" s="18">
        <v>3035</v>
      </c>
      <c r="F201" s="18"/>
      <c r="G201" s="18"/>
      <c r="H201" s="18"/>
      <c r="I201" s="18"/>
      <c r="J201" s="18">
        <v>3035</v>
      </c>
    </row>
    <row r="202" spans="1:10" x14ac:dyDescent="0.25">
      <c r="A202" s="19" t="s">
        <v>257</v>
      </c>
      <c r="B202" s="18"/>
      <c r="C202" s="18"/>
      <c r="D202" s="18"/>
      <c r="E202" s="18">
        <v>684</v>
      </c>
      <c r="F202" s="18"/>
      <c r="G202" s="18"/>
      <c r="H202" s="18"/>
      <c r="I202" s="18"/>
      <c r="J202" s="18">
        <v>684</v>
      </c>
    </row>
    <row r="203" spans="1:10" x14ac:dyDescent="0.25">
      <c r="A203" s="17" t="s">
        <v>199</v>
      </c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 x14ac:dyDescent="0.25">
      <c r="A204" s="19" t="s">
        <v>254</v>
      </c>
      <c r="B204" s="18"/>
      <c r="C204" s="18"/>
      <c r="D204" s="18"/>
      <c r="E204" s="18">
        <v>2118</v>
      </c>
      <c r="F204" s="18"/>
      <c r="G204" s="18"/>
      <c r="H204" s="18"/>
      <c r="I204" s="18"/>
      <c r="J204" s="18">
        <v>2118</v>
      </c>
    </row>
    <row r="205" spans="1:10" x14ac:dyDescent="0.25">
      <c r="A205" s="19" t="s">
        <v>257</v>
      </c>
      <c r="B205" s="18"/>
      <c r="C205" s="18"/>
      <c r="D205" s="18"/>
      <c r="E205" s="18">
        <v>3263</v>
      </c>
      <c r="F205" s="18"/>
      <c r="G205" s="18"/>
      <c r="H205" s="18"/>
      <c r="I205" s="18"/>
      <c r="J205" s="18">
        <v>3263</v>
      </c>
    </row>
    <row r="206" spans="1:10" x14ac:dyDescent="0.25">
      <c r="A206" s="17" t="s">
        <v>211</v>
      </c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 x14ac:dyDescent="0.25">
      <c r="A207" s="19" t="s">
        <v>254</v>
      </c>
      <c r="B207" s="18"/>
      <c r="C207" s="18"/>
      <c r="D207" s="18"/>
      <c r="E207" s="18"/>
      <c r="F207" s="18">
        <v>948</v>
      </c>
      <c r="G207" s="18"/>
      <c r="H207" s="18"/>
      <c r="I207" s="18"/>
      <c r="J207" s="18">
        <v>948</v>
      </c>
    </row>
    <row r="208" spans="1:10" x14ac:dyDescent="0.25">
      <c r="A208" s="19" t="s">
        <v>257</v>
      </c>
      <c r="B208" s="18"/>
      <c r="C208" s="18"/>
      <c r="D208" s="18"/>
      <c r="E208" s="18"/>
      <c r="F208" s="18">
        <v>1041</v>
      </c>
      <c r="G208" s="18"/>
      <c r="H208" s="18"/>
      <c r="I208" s="18"/>
      <c r="J208" s="18">
        <v>1041</v>
      </c>
    </row>
    <row r="209" spans="1:10" x14ac:dyDescent="0.25">
      <c r="A209" s="17" t="s">
        <v>183</v>
      </c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 x14ac:dyDescent="0.25">
      <c r="A210" s="19" t="s">
        <v>254</v>
      </c>
      <c r="B210" s="18"/>
      <c r="C210" s="18"/>
      <c r="D210" s="18">
        <v>8962</v>
      </c>
      <c r="E210" s="18"/>
      <c r="F210" s="18"/>
      <c r="G210" s="18"/>
      <c r="H210" s="18"/>
      <c r="I210" s="18"/>
      <c r="J210" s="18">
        <v>8962</v>
      </c>
    </row>
    <row r="211" spans="1:10" x14ac:dyDescent="0.25">
      <c r="A211" s="19" t="s">
        <v>257</v>
      </c>
      <c r="B211" s="18"/>
      <c r="C211" s="18"/>
      <c r="D211" s="18">
        <v>30672</v>
      </c>
      <c r="E211" s="18"/>
      <c r="F211" s="18"/>
      <c r="G211" s="18"/>
      <c r="H211" s="18"/>
      <c r="I211" s="18"/>
      <c r="J211" s="18">
        <v>30672</v>
      </c>
    </row>
    <row r="212" spans="1:10" x14ac:dyDescent="0.25">
      <c r="A212" s="17" t="s">
        <v>72</v>
      </c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 x14ac:dyDescent="0.25">
      <c r="A213" s="19" t="s">
        <v>254</v>
      </c>
      <c r="B213" s="18"/>
      <c r="C213" s="18"/>
      <c r="D213" s="18"/>
      <c r="E213" s="18"/>
      <c r="F213" s="18">
        <v>63543</v>
      </c>
      <c r="G213" s="18"/>
      <c r="H213" s="18"/>
      <c r="I213" s="18"/>
      <c r="J213" s="18">
        <v>63543</v>
      </c>
    </row>
    <row r="214" spans="1:10" x14ac:dyDescent="0.25">
      <c r="A214" s="19" t="s">
        <v>257</v>
      </c>
      <c r="B214" s="18"/>
      <c r="C214" s="18"/>
      <c r="D214" s="18"/>
      <c r="E214" s="18"/>
      <c r="F214" s="18">
        <v>212675</v>
      </c>
      <c r="G214" s="18"/>
      <c r="H214" s="18"/>
      <c r="I214" s="18"/>
      <c r="J214" s="18">
        <v>212675</v>
      </c>
    </row>
    <row r="215" spans="1:10" x14ac:dyDescent="0.25">
      <c r="A215" s="17" t="s">
        <v>212</v>
      </c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 x14ac:dyDescent="0.25">
      <c r="A216" s="19" t="s">
        <v>254</v>
      </c>
      <c r="B216" s="18"/>
      <c r="C216" s="18"/>
      <c r="D216" s="18"/>
      <c r="E216" s="18"/>
      <c r="F216" s="18">
        <v>367</v>
      </c>
      <c r="G216" s="18"/>
      <c r="H216" s="18"/>
      <c r="I216" s="18"/>
      <c r="J216" s="18">
        <v>367</v>
      </c>
    </row>
    <row r="217" spans="1:10" x14ac:dyDescent="0.25">
      <c r="A217" s="19" t="s">
        <v>257</v>
      </c>
      <c r="B217" s="18"/>
      <c r="C217" s="18"/>
      <c r="D217" s="18"/>
      <c r="E217" s="18"/>
      <c r="F217" s="18">
        <v>1045</v>
      </c>
      <c r="G217" s="18"/>
      <c r="H217" s="18"/>
      <c r="I217" s="18"/>
      <c r="J217" s="18">
        <v>1045</v>
      </c>
    </row>
    <row r="218" spans="1:10" x14ac:dyDescent="0.25">
      <c r="A218" s="17" t="s">
        <v>14</v>
      </c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 x14ac:dyDescent="0.25">
      <c r="A219" s="19" t="s">
        <v>254</v>
      </c>
      <c r="B219" s="18"/>
      <c r="C219" s="18"/>
      <c r="D219" s="18"/>
      <c r="E219" s="18"/>
      <c r="F219" s="18">
        <v>50600</v>
      </c>
      <c r="G219" s="18"/>
      <c r="H219" s="18"/>
      <c r="I219" s="18"/>
      <c r="J219" s="18">
        <v>50600</v>
      </c>
    </row>
    <row r="220" spans="1:10" x14ac:dyDescent="0.25">
      <c r="A220" s="19" t="s">
        <v>257</v>
      </c>
      <c r="B220" s="18"/>
      <c r="C220" s="18"/>
      <c r="D220" s="18"/>
      <c r="E220" s="18"/>
      <c r="F220" s="18">
        <v>10495</v>
      </c>
      <c r="G220" s="18"/>
      <c r="H220" s="18"/>
      <c r="I220" s="18"/>
      <c r="J220" s="18">
        <v>10495</v>
      </c>
    </row>
    <row r="221" spans="1:10" x14ac:dyDescent="0.25">
      <c r="A221" s="17" t="s">
        <v>177</v>
      </c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 x14ac:dyDescent="0.25">
      <c r="A222" s="19" t="s">
        <v>254</v>
      </c>
      <c r="B222" s="18"/>
      <c r="C222" s="18"/>
      <c r="D222" s="18"/>
      <c r="E222" s="18"/>
      <c r="F222" s="18"/>
      <c r="G222" s="18"/>
      <c r="H222" s="18"/>
      <c r="I222" s="18">
        <v>33375</v>
      </c>
      <c r="J222" s="18">
        <v>33375</v>
      </c>
    </row>
    <row r="223" spans="1:10" x14ac:dyDescent="0.25">
      <c r="A223" s="19" t="s">
        <v>257</v>
      </c>
      <c r="B223" s="18"/>
      <c r="C223" s="18"/>
      <c r="D223" s="18"/>
      <c r="E223" s="18"/>
      <c r="F223" s="18"/>
      <c r="G223" s="18"/>
      <c r="H223" s="18"/>
      <c r="I223" s="18">
        <v>113821</v>
      </c>
      <c r="J223" s="18">
        <v>113821</v>
      </c>
    </row>
    <row r="224" spans="1:10" x14ac:dyDescent="0.25">
      <c r="A224" s="17" t="s">
        <v>217</v>
      </c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 x14ac:dyDescent="0.25">
      <c r="A225" s="19" t="s">
        <v>254</v>
      </c>
      <c r="B225" s="18"/>
      <c r="C225" s="18"/>
      <c r="D225" s="18"/>
      <c r="E225" s="18">
        <v>28</v>
      </c>
      <c r="F225" s="18"/>
      <c r="G225" s="18"/>
      <c r="H225" s="18"/>
      <c r="I225" s="18"/>
      <c r="J225" s="18">
        <v>28</v>
      </c>
    </row>
    <row r="226" spans="1:10" x14ac:dyDescent="0.25">
      <c r="A226" s="19" t="s">
        <v>257</v>
      </c>
      <c r="B226" s="18"/>
      <c r="C226" s="18"/>
      <c r="D226" s="18"/>
      <c r="E226" s="18">
        <v>15</v>
      </c>
      <c r="F226" s="18"/>
      <c r="G226" s="18"/>
      <c r="H226" s="18"/>
      <c r="I226" s="18"/>
      <c r="J226" s="18">
        <v>15</v>
      </c>
    </row>
    <row r="227" spans="1:10" x14ac:dyDescent="0.25">
      <c r="A227" s="17" t="s">
        <v>226</v>
      </c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 x14ac:dyDescent="0.25">
      <c r="A228" s="19" t="s">
        <v>254</v>
      </c>
      <c r="B228" s="18"/>
      <c r="C228" s="18"/>
      <c r="D228" s="18"/>
      <c r="E228" s="18"/>
      <c r="F228" s="18">
        <v>468</v>
      </c>
      <c r="G228" s="18"/>
      <c r="H228" s="18"/>
      <c r="I228" s="18"/>
      <c r="J228" s="18">
        <v>468</v>
      </c>
    </row>
    <row r="229" spans="1:10" x14ac:dyDescent="0.25">
      <c r="A229" s="19" t="s">
        <v>257</v>
      </c>
      <c r="B229" s="18"/>
      <c r="C229" s="18"/>
      <c r="D229" s="18"/>
      <c r="E229" s="18"/>
      <c r="F229" s="18">
        <v>338</v>
      </c>
      <c r="G229" s="18"/>
      <c r="H229" s="18"/>
      <c r="I229" s="18"/>
      <c r="J229" s="18">
        <v>338</v>
      </c>
    </row>
    <row r="230" spans="1:10" x14ac:dyDescent="0.25">
      <c r="A230" s="17" t="s">
        <v>133</v>
      </c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 x14ac:dyDescent="0.25">
      <c r="A231" s="19" t="s">
        <v>254</v>
      </c>
      <c r="B231" s="18"/>
      <c r="C231" s="18"/>
      <c r="D231" s="18">
        <v>31514</v>
      </c>
      <c r="E231" s="18"/>
      <c r="F231" s="18"/>
      <c r="G231" s="18"/>
      <c r="H231" s="18"/>
      <c r="I231" s="18"/>
      <c r="J231" s="18">
        <v>31514</v>
      </c>
    </row>
    <row r="232" spans="1:10" x14ac:dyDescent="0.25">
      <c r="A232" s="19" t="s">
        <v>257</v>
      </c>
      <c r="B232" s="18"/>
      <c r="C232" s="18"/>
      <c r="D232" s="18">
        <v>42940</v>
      </c>
      <c r="E232" s="18"/>
      <c r="F232" s="18"/>
      <c r="G232" s="18"/>
      <c r="H232" s="18"/>
      <c r="I232" s="18"/>
      <c r="J232" s="18">
        <v>42940</v>
      </c>
    </row>
    <row r="233" spans="1:10" x14ac:dyDescent="0.25">
      <c r="A233" s="17" t="s">
        <v>201</v>
      </c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 x14ac:dyDescent="0.25">
      <c r="A234" s="19" t="s">
        <v>254</v>
      </c>
      <c r="B234" s="18"/>
      <c r="C234" s="18"/>
      <c r="D234" s="18"/>
      <c r="E234" s="18"/>
      <c r="F234" s="18">
        <v>1827</v>
      </c>
      <c r="G234" s="18"/>
      <c r="H234" s="18"/>
      <c r="I234" s="18"/>
      <c r="J234" s="18">
        <v>1827</v>
      </c>
    </row>
    <row r="235" spans="1:10" x14ac:dyDescent="0.25">
      <c r="A235" s="19" t="s">
        <v>257</v>
      </c>
      <c r="B235" s="18"/>
      <c r="C235" s="18"/>
      <c r="D235" s="18"/>
      <c r="E235" s="18"/>
      <c r="F235" s="18">
        <v>3338</v>
      </c>
      <c r="G235" s="18"/>
      <c r="H235" s="18"/>
      <c r="I235" s="18"/>
      <c r="J235" s="18">
        <v>3338</v>
      </c>
    </row>
    <row r="236" spans="1:10" x14ac:dyDescent="0.25">
      <c r="A236" s="17" t="s">
        <v>180</v>
      </c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 x14ac:dyDescent="0.25">
      <c r="A237" s="19" t="s">
        <v>254</v>
      </c>
      <c r="B237" s="18"/>
      <c r="C237" s="18"/>
      <c r="D237" s="18"/>
      <c r="E237" s="18">
        <v>14495</v>
      </c>
      <c r="F237" s="18"/>
      <c r="G237" s="18"/>
      <c r="H237" s="18"/>
      <c r="I237" s="18"/>
      <c r="J237" s="18">
        <v>14495</v>
      </c>
    </row>
    <row r="238" spans="1:10" x14ac:dyDescent="0.25">
      <c r="A238" s="19" t="s">
        <v>257</v>
      </c>
      <c r="B238" s="18"/>
      <c r="C238" s="18"/>
      <c r="D238" s="18"/>
      <c r="E238" s="18">
        <v>44391</v>
      </c>
      <c r="F238" s="18"/>
      <c r="G238" s="18"/>
      <c r="H238" s="18"/>
      <c r="I238" s="18"/>
      <c r="J238" s="18">
        <v>44391</v>
      </c>
    </row>
    <row r="239" spans="1:10" x14ac:dyDescent="0.25">
      <c r="A239" s="17" t="s">
        <v>58</v>
      </c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 x14ac:dyDescent="0.25">
      <c r="A240" s="19" t="s">
        <v>254</v>
      </c>
      <c r="B240" s="18"/>
      <c r="C240" s="18"/>
      <c r="D240" s="18"/>
      <c r="E240" s="18"/>
      <c r="F240" s="18">
        <v>549</v>
      </c>
      <c r="G240" s="18"/>
      <c r="H240" s="18"/>
      <c r="I240" s="18"/>
      <c r="J240" s="18">
        <v>549</v>
      </c>
    </row>
    <row r="241" spans="1:10" x14ac:dyDescent="0.25">
      <c r="A241" s="19" t="s">
        <v>257</v>
      </c>
      <c r="B241" s="18"/>
      <c r="C241" s="18"/>
      <c r="D241" s="18"/>
      <c r="E241" s="18"/>
      <c r="F241" s="18">
        <v>648</v>
      </c>
      <c r="G241" s="18"/>
      <c r="H241" s="18"/>
      <c r="I241" s="18"/>
      <c r="J241" s="18">
        <v>648</v>
      </c>
    </row>
    <row r="242" spans="1:10" x14ac:dyDescent="0.25">
      <c r="A242" s="17" t="s">
        <v>57</v>
      </c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 x14ac:dyDescent="0.25">
      <c r="A243" s="19" t="s">
        <v>254</v>
      </c>
      <c r="B243" s="18"/>
      <c r="C243" s="18"/>
      <c r="D243" s="18"/>
      <c r="E243" s="18">
        <v>865</v>
      </c>
      <c r="F243" s="18"/>
      <c r="G243" s="18"/>
      <c r="H243" s="18"/>
      <c r="I243" s="18"/>
      <c r="J243" s="18">
        <v>865</v>
      </c>
    </row>
    <row r="244" spans="1:10" x14ac:dyDescent="0.25">
      <c r="A244" s="19" t="s">
        <v>257</v>
      </c>
      <c r="B244" s="18"/>
      <c r="C244" s="18"/>
      <c r="D244" s="18"/>
      <c r="E244" s="18">
        <v>403</v>
      </c>
      <c r="F244" s="18"/>
      <c r="G244" s="18"/>
      <c r="H244" s="18"/>
      <c r="I244" s="18"/>
      <c r="J244" s="18">
        <v>403</v>
      </c>
    </row>
    <row r="245" spans="1:10" x14ac:dyDescent="0.25">
      <c r="A245" s="17" t="s">
        <v>156</v>
      </c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 x14ac:dyDescent="0.25">
      <c r="A246" s="19" t="s">
        <v>254</v>
      </c>
      <c r="B246" s="18"/>
      <c r="C246" s="18"/>
      <c r="D246" s="18"/>
      <c r="E246" s="18"/>
      <c r="F246" s="18">
        <v>1991</v>
      </c>
      <c r="G246" s="18"/>
      <c r="H246" s="18"/>
      <c r="I246" s="18"/>
      <c r="J246" s="18">
        <v>1991</v>
      </c>
    </row>
    <row r="247" spans="1:10" x14ac:dyDescent="0.25">
      <c r="A247" s="19" t="s">
        <v>257</v>
      </c>
      <c r="B247" s="18"/>
      <c r="C247" s="18"/>
      <c r="D247" s="18"/>
      <c r="E247" s="18"/>
      <c r="F247" s="18">
        <v>3015</v>
      </c>
      <c r="G247" s="18"/>
      <c r="H247" s="18"/>
      <c r="I247" s="18"/>
      <c r="J247" s="18">
        <v>3015</v>
      </c>
    </row>
    <row r="248" spans="1:10" x14ac:dyDescent="0.25">
      <c r="A248" s="17" t="s">
        <v>25</v>
      </c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 x14ac:dyDescent="0.25">
      <c r="A249" s="19" t="s">
        <v>254</v>
      </c>
      <c r="B249" s="18"/>
      <c r="C249" s="18"/>
      <c r="D249" s="18"/>
      <c r="E249" s="18">
        <v>12230</v>
      </c>
      <c r="F249" s="18"/>
      <c r="G249" s="18"/>
      <c r="H249" s="18"/>
      <c r="I249" s="18"/>
      <c r="J249" s="18">
        <v>12230</v>
      </c>
    </row>
    <row r="250" spans="1:10" x14ac:dyDescent="0.25">
      <c r="A250" s="19" t="s">
        <v>257</v>
      </c>
      <c r="B250" s="18"/>
      <c r="C250" s="18"/>
      <c r="D250" s="18"/>
      <c r="E250" s="18">
        <v>7448</v>
      </c>
      <c r="F250" s="18"/>
      <c r="G250" s="18"/>
      <c r="H250" s="18"/>
      <c r="I250" s="18"/>
      <c r="J250" s="18">
        <v>7448</v>
      </c>
    </row>
    <row r="251" spans="1:10" x14ac:dyDescent="0.25">
      <c r="A251" s="17" t="s">
        <v>221</v>
      </c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 x14ac:dyDescent="0.25">
      <c r="A252" s="19" t="s">
        <v>254</v>
      </c>
      <c r="B252" s="18"/>
      <c r="C252" s="18"/>
      <c r="D252" s="18"/>
      <c r="E252" s="18"/>
      <c r="F252" s="18">
        <v>0</v>
      </c>
      <c r="G252" s="18"/>
      <c r="H252" s="18"/>
      <c r="I252" s="18"/>
      <c r="J252" s="18">
        <v>0</v>
      </c>
    </row>
    <row r="253" spans="1:10" x14ac:dyDescent="0.25">
      <c r="A253" s="19" t="s">
        <v>257</v>
      </c>
      <c r="B253" s="18"/>
      <c r="C253" s="18"/>
      <c r="D253" s="18"/>
      <c r="E253" s="18"/>
      <c r="F253" s="18">
        <v>25</v>
      </c>
      <c r="G253" s="18"/>
      <c r="H253" s="18"/>
      <c r="I253" s="18"/>
      <c r="J253" s="18">
        <v>25</v>
      </c>
    </row>
    <row r="254" spans="1:10" x14ac:dyDescent="0.25">
      <c r="A254" s="17" t="s">
        <v>110</v>
      </c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 x14ac:dyDescent="0.25">
      <c r="A255" s="19" t="s">
        <v>254</v>
      </c>
      <c r="B255" s="18"/>
      <c r="C255" s="18"/>
      <c r="D255" s="18"/>
      <c r="E255" s="18"/>
      <c r="F255" s="18">
        <v>58</v>
      </c>
      <c r="G255" s="18"/>
      <c r="H255" s="18"/>
      <c r="I255" s="18"/>
      <c r="J255" s="18">
        <v>58</v>
      </c>
    </row>
    <row r="256" spans="1:10" x14ac:dyDescent="0.25">
      <c r="A256" s="19" t="s">
        <v>257</v>
      </c>
      <c r="B256" s="18"/>
      <c r="C256" s="18"/>
      <c r="D256" s="18"/>
      <c r="E256" s="18"/>
      <c r="F256" s="18">
        <v>35</v>
      </c>
      <c r="G256" s="18"/>
      <c r="H256" s="18"/>
      <c r="I256" s="18"/>
      <c r="J256" s="18">
        <v>35</v>
      </c>
    </row>
    <row r="257" spans="1:10" x14ac:dyDescent="0.25">
      <c r="A257" s="17" t="s">
        <v>188</v>
      </c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 x14ac:dyDescent="0.25">
      <c r="A258" s="19" t="s">
        <v>254</v>
      </c>
      <c r="B258" s="18"/>
      <c r="C258" s="18"/>
      <c r="D258" s="18"/>
      <c r="E258" s="18"/>
      <c r="F258" s="18">
        <v>4259</v>
      </c>
      <c r="G258" s="18"/>
      <c r="H258" s="18"/>
      <c r="I258" s="18"/>
      <c r="J258" s="18">
        <v>4259</v>
      </c>
    </row>
    <row r="259" spans="1:10" x14ac:dyDescent="0.25">
      <c r="A259" s="19" t="s">
        <v>257</v>
      </c>
      <c r="B259" s="18"/>
      <c r="C259" s="18"/>
      <c r="D259" s="18"/>
      <c r="E259" s="18"/>
      <c r="F259" s="18">
        <v>6367</v>
      </c>
      <c r="G259" s="18"/>
      <c r="H259" s="18"/>
      <c r="I259" s="18"/>
      <c r="J259" s="18">
        <v>6367</v>
      </c>
    </row>
    <row r="260" spans="1:10" x14ac:dyDescent="0.25">
      <c r="A260" s="17" t="s">
        <v>114</v>
      </c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 x14ac:dyDescent="0.25">
      <c r="A261" s="19" t="s">
        <v>254</v>
      </c>
      <c r="B261" s="18"/>
      <c r="C261" s="18"/>
      <c r="D261" s="18"/>
      <c r="E261" s="18"/>
      <c r="F261" s="18">
        <v>10</v>
      </c>
      <c r="G261" s="18"/>
      <c r="H261" s="18"/>
      <c r="I261" s="18"/>
      <c r="J261" s="18">
        <v>10</v>
      </c>
    </row>
    <row r="262" spans="1:10" x14ac:dyDescent="0.25">
      <c r="A262" s="19" t="s">
        <v>257</v>
      </c>
      <c r="B262" s="18"/>
      <c r="C262" s="18"/>
      <c r="D262" s="18"/>
      <c r="E262" s="18"/>
      <c r="F262" s="18">
        <v>46</v>
      </c>
      <c r="G262" s="18"/>
      <c r="H262" s="18"/>
      <c r="I262" s="18"/>
      <c r="J262" s="18">
        <v>46</v>
      </c>
    </row>
    <row r="263" spans="1:10" x14ac:dyDescent="0.25">
      <c r="A263" s="17" t="s">
        <v>99</v>
      </c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 x14ac:dyDescent="0.25">
      <c r="A264" s="19" t="s">
        <v>254</v>
      </c>
      <c r="B264" s="18"/>
      <c r="C264" s="18"/>
      <c r="D264" s="18">
        <v>1</v>
      </c>
      <c r="E264" s="18"/>
      <c r="F264" s="18"/>
      <c r="G264" s="18"/>
      <c r="H264" s="18"/>
      <c r="I264" s="18"/>
      <c r="J264" s="18">
        <v>1</v>
      </c>
    </row>
    <row r="265" spans="1:10" x14ac:dyDescent="0.25">
      <c r="A265" s="19" t="s">
        <v>257</v>
      </c>
      <c r="B265" s="18"/>
      <c r="C265" s="18"/>
      <c r="D265" s="18">
        <v>448</v>
      </c>
      <c r="E265" s="18"/>
      <c r="F265" s="18"/>
      <c r="G265" s="18"/>
      <c r="H265" s="18"/>
      <c r="I265" s="18"/>
      <c r="J265" s="18">
        <v>448</v>
      </c>
    </row>
    <row r="266" spans="1:10" x14ac:dyDescent="0.25">
      <c r="A266" s="17" t="s">
        <v>232</v>
      </c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 x14ac:dyDescent="0.25">
      <c r="A267" s="19" t="s">
        <v>254</v>
      </c>
      <c r="B267" s="18"/>
      <c r="C267" s="18"/>
      <c r="D267" s="18"/>
      <c r="E267" s="18">
        <v>100</v>
      </c>
      <c r="F267" s="18"/>
      <c r="G267" s="18"/>
      <c r="H267" s="18"/>
      <c r="I267" s="18"/>
      <c r="J267" s="18">
        <v>100</v>
      </c>
    </row>
    <row r="268" spans="1:10" x14ac:dyDescent="0.25">
      <c r="A268" s="19" t="s">
        <v>257</v>
      </c>
      <c r="B268" s="18"/>
      <c r="C268" s="18"/>
      <c r="D268" s="18"/>
      <c r="E268" s="18">
        <v>65</v>
      </c>
      <c r="F268" s="18"/>
      <c r="G268" s="18"/>
      <c r="H268" s="18"/>
      <c r="I268" s="18"/>
      <c r="J268" s="18">
        <v>65</v>
      </c>
    </row>
    <row r="269" spans="1:10" x14ac:dyDescent="0.25">
      <c r="A269" s="17" t="s">
        <v>84</v>
      </c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 x14ac:dyDescent="0.25">
      <c r="A270" s="19" t="s">
        <v>254</v>
      </c>
      <c r="B270" s="18"/>
      <c r="C270" s="18"/>
      <c r="D270" s="18">
        <v>6648</v>
      </c>
      <c r="E270" s="18"/>
      <c r="F270" s="18"/>
      <c r="G270" s="18"/>
      <c r="H270" s="18"/>
      <c r="I270" s="18"/>
      <c r="J270" s="18">
        <v>6648</v>
      </c>
    </row>
    <row r="271" spans="1:10" x14ac:dyDescent="0.25">
      <c r="A271" s="19" t="s">
        <v>257</v>
      </c>
      <c r="B271" s="18"/>
      <c r="C271" s="18"/>
      <c r="D271" s="18">
        <v>4442</v>
      </c>
      <c r="E271" s="18"/>
      <c r="F271" s="18"/>
      <c r="G271" s="18"/>
      <c r="H271" s="18"/>
      <c r="I271" s="18"/>
      <c r="J271" s="18">
        <v>4442</v>
      </c>
    </row>
    <row r="272" spans="1:10" x14ac:dyDescent="0.25">
      <c r="A272" s="17" t="s">
        <v>106</v>
      </c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 x14ac:dyDescent="0.25">
      <c r="A273" s="19" t="s">
        <v>254</v>
      </c>
      <c r="B273" s="18"/>
      <c r="C273" s="18"/>
      <c r="D273" s="18"/>
      <c r="E273" s="18">
        <v>39</v>
      </c>
      <c r="F273" s="18"/>
      <c r="G273" s="18"/>
      <c r="H273" s="18"/>
      <c r="I273" s="18"/>
      <c r="J273" s="18">
        <v>39</v>
      </c>
    </row>
    <row r="274" spans="1:10" x14ac:dyDescent="0.25">
      <c r="A274" s="19" t="s">
        <v>257</v>
      </c>
      <c r="B274" s="18"/>
      <c r="C274" s="18"/>
      <c r="D274" s="18"/>
      <c r="E274" s="18">
        <v>135</v>
      </c>
      <c r="F274" s="18"/>
      <c r="G274" s="18"/>
      <c r="H274" s="18"/>
      <c r="I274" s="18"/>
      <c r="J274" s="18">
        <v>135</v>
      </c>
    </row>
    <row r="275" spans="1:10" x14ac:dyDescent="0.25">
      <c r="A275" s="17" t="s">
        <v>41</v>
      </c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 x14ac:dyDescent="0.25">
      <c r="A276" s="19" t="s">
        <v>254</v>
      </c>
      <c r="B276" s="18"/>
      <c r="C276" s="18"/>
      <c r="D276" s="18">
        <v>5002</v>
      </c>
      <c r="E276" s="18"/>
      <c r="F276" s="18"/>
      <c r="G276" s="18"/>
      <c r="H276" s="18"/>
      <c r="I276" s="18"/>
      <c r="J276" s="18">
        <v>5002</v>
      </c>
    </row>
    <row r="277" spans="1:10" x14ac:dyDescent="0.25">
      <c r="A277" s="19" t="s">
        <v>257</v>
      </c>
      <c r="B277" s="18"/>
      <c r="C277" s="18"/>
      <c r="D277" s="18">
        <v>2357</v>
      </c>
      <c r="E277" s="18"/>
      <c r="F277" s="18"/>
      <c r="G277" s="18"/>
      <c r="H277" s="18"/>
      <c r="I277" s="18"/>
      <c r="J277" s="18">
        <v>2357</v>
      </c>
    </row>
    <row r="278" spans="1:10" x14ac:dyDescent="0.25">
      <c r="A278" s="17" t="s">
        <v>65</v>
      </c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 x14ac:dyDescent="0.25">
      <c r="A279" s="19" t="s">
        <v>254</v>
      </c>
      <c r="B279" s="18"/>
      <c r="C279" s="18"/>
      <c r="D279" s="18">
        <v>234</v>
      </c>
      <c r="E279" s="18"/>
      <c r="F279" s="18"/>
      <c r="G279" s="18"/>
      <c r="H279" s="18"/>
      <c r="I279" s="18"/>
      <c r="J279" s="18">
        <v>234</v>
      </c>
    </row>
    <row r="280" spans="1:10" x14ac:dyDescent="0.25">
      <c r="A280" s="19" t="s">
        <v>257</v>
      </c>
      <c r="B280" s="18"/>
      <c r="C280" s="18"/>
      <c r="D280" s="18">
        <v>207</v>
      </c>
      <c r="E280" s="18"/>
      <c r="F280" s="18"/>
      <c r="G280" s="18"/>
      <c r="H280" s="18"/>
      <c r="I280" s="18"/>
      <c r="J280" s="18">
        <v>207</v>
      </c>
    </row>
    <row r="281" spans="1:10" x14ac:dyDescent="0.25">
      <c r="A281" s="17" t="s">
        <v>59</v>
      </c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 x14ac:dyDescent="0.25">
      <c r="A282" s="19" t="s">
        <v>254</v>
      </c>
      <c r="B282" s="18"/>
      <c r="C282" s="18"/>
      <c r="D282" s="18">
        <v>910</v>
      </c>
      <c r="E282" s="18"/>
      <c r="F282" s="18"/>
      <c r="G282" s="18"/>
      <c r="H282" s="18"/>
      <c r="I282" s="18"/>
      <c r="J282" s="18">
        <v>910</v>
      </c>
    </row>
    <row r="283" spans="1:10" x14ac:dyDescent="0.25">
      <c r="A283" s="19" t="s">
        <v>257</v>
      </c>
      <c r="B283" s="18"/>
      <c r="C283" s="18"/>
      <c r="D283" s="18">
        <v>277</v>
      </c>
      <c r="E283" s="18"/>
      <c r="F283" s="18"/>
      <c r="G283" s="18"/>
      <c r="H283" s="18"/>
      <c r="I283" s="18"/>
      <c r="J283" s="18">
        <v>277</v>
      </c>
    </row>
    <row r="284" spans="1:10" x14ac:dyDescent="0.25">
      <c r="A284" s="17" t="s">
        <v>98</v>
      </c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 x14ac:dyDescent="0.25">
      <c r="A285" s="19" t="s">
        <v>254</v>
      </c>
      <c r="B285" s="18"/>
      <c r="C285" s="18"/>
      <c r="D285" s="18"/>
      <c r="E285" s="18"/>
      <c r="F285" s="18">
        <v>533</v>
      </c>
      <c r="G285" s="18"/>
      <c r="H285" s="18"/>
      <c r="I285" s="18"/>
      <c r="J285" s="18">
        <v>533</v>
      </c>
    </row>
    <row r="286" spans="1:10" x14ac:dyDescent="0.25">
      <c r="A286" s="19" t="s">
        <v>257</v>
      </c>
      <c r="B286" s="18"/>
      <c r="C286" s="18"/>
      <c r="D286" s="18"/>
      <c r="E286" s="18"/>
      <c r="F286" s="18">
        <v>322</v>
      </c>
      <c r="G286" s="18"/>
      <c r="H286" s="18"/>
      <c r="I286" s="18"/>
      <c r="J286" s="18">
        <v>322</v>
      </c>
    </row>
    <row r="287" spans="1:10" x14ac:dyDescent="0.25">
      <c r="A287" s="17" t="s">
        <v>87</v>
      </c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 x14ac:dyDescent="0.25">
      <c r="A288" s="19" t="s">
        <v>254</v>
      </c>
      <c r="B288" s="18"/>
      <c r="C288" s="18"/>
      <c r="D288" s="18">
        <v>5318</v>
      </c>
      <c r="E288" s="18"/>
      <c r="F288" s="18"/>
      <c r="G288" s="18"/>
      <c r="H288" s="18"/>
      <c r="I288" s="18"/>
      <c r="J288" s="18">
        <v>5318</v>
      </c>
    </row>
    <row r="289" spans="1:10" x14ac:dyDescent="0.25">
      <c r="A289" s="19" t="s">
        <v>257</v>
      </c>
      <c r="B289" s="18"/>
      <c r="C289" s="18"/>
      <c r="D289" s="18">
        <v>2769</v>
      </c>
      <c r="E289" s="18"/>
      <c r="F289" s="18"/>
      <c r="G289" s="18"/>
      <c r="H289" s="18"/>
      <c r="I289" s="18"/>
      <c r="J289" s="18">
        <v>2769</v>
      </c>
    </row>
    <row r="290" spans="1:10" x14ac:dyDescent="0.25">
      <c r="A290" s="17" t="s">
        <v>88</v>
      </c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 x14ac:dyDescent="0.25">
      <c r="A291" s="19" t="s">
        <v>254</v>
      </c>
      <c r="B291" s="18"/>
      <c r="C291" s="18"/>
      <c r="D291" s="18">
        <v>3394</v>
      </c>
      <c r="E291" s="18"/>
      <c r="F291" s="18"/>
      <c r="G291" s="18"/>
      <c r="H291" s="18"/>
      <c r="I291" s="18"/>
      <c r="J291" s="18">
        <v>3394</v>
      </c>
    </row>
    <row r="292" spans="1:10" x14ac:dyDescent="0.25">
      <c r="A292" s="19" t="s">
        <v>257</v>
      </c>
      <c r="B292" s="18"/>
      <c r="C292" s="18"/>
      <c r="D292" s="18">
        <v>2922</v>
      </c>
      <c r="E292" s="18"/>
      <c r="F292" s="18"/>
      <c r="G292" s="18"/>
      <c r="H292" s="18"/>
      <c r="I292" s="18"/>
      <c r="J292" s="18">
        <v>2922</v>
      </c>
    </row>
    <row r="293" spans="1:10" x14ac:dyDescent="0.25">
      <c r="A293" s="17" t="s">
        <v>193</v>
      </c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 x14ac:dyDescent="0.25">
      <c r="A294" s="19" t="s">
        <v>254</v>
      </c>
      <c r="B294" s="18"/>
      <c r="C294" s="18"/>
      <c r="D294" s="18"/>
      <c r="E294" s="18"/>
      <c r="F294" s="18">
        <v>3379</v>
      </c>
      <c r="G294" s="18"/>
      <c r="H294" s="18"/>
      <c r="I294" s="18"/>
      <c r="J294" s="18">
        <v>3379</v>
      </c>
    </row>
    <row r="295" spans="1:10" x14ac:dyDescent="0.25">
      <c r="A295" s="19" t="s">
        <v>257</v>
      </c>
      <c r="B295" s="18"/>
      <c r="C295" s="18"/>
      <c r="D295" s="18"/>
      <c r="E295" s="18"/>
      <c r="F295" s="18">
        <v>6696</v>
      </c>
      <c r="G295" s="18"/>
      <c r="H295" s="18"/>
      <c r="I295" s="18"/>
      <c r="J295" s="18">
        <v>6696</v>
      </c>
    </row>
    <row r="296" spans="1:10" x14ac:dyDescent="0.25">
      <c r="A296" s="17" t="s">
        <v>126</v>
      </c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 x14ac:dyDescent="0.25">
      <c r="A297" s="19" t="s">
        <v>254</v>
      </c>
      <c r="B297" s="18"/>
      <c r="C297" s="18"/>
      <c r="D297" s="18"/>
      <c r="E297" s="18"/>
      <c r="F297" s="18">
        <v>717585</v>
      </c>
      <c r="G297" s="18"/>
      <c r="H297" s="18"/>
      <c r="I297" s="18"/>
      <c r="J297" s="18">
        <v>717585</v>
      </c>
    </row>
    <row r="298" spans="1:10" x14ac:dyDescent="0.25">
      <c r="A298" s="19" t="s">
        <v>257</v>
      </c>
      <c r="B298" s="18"/>
      <c r="C298" s="18"/>
      <c r="D298" s="18"/>
      <c r="E298" s="18"/>
      <c r="F298" s="18">
        <v>280471</v>
      </c>
      <c r="G298" s="18"/>
      <c r="H298" s="18"/>
      <c r="I298" s="18"/>
      <c r="J298" s="18">
        <v>280471</v>
      </c>
    </row>
    <row r="299" spans="1:10" x14ac:dyDescent="0.25">
      <c r="A299" s="17" t="s">
        <v>127</v>
      </c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 x14ac:dyDescent="0.25">
      <c r="A300" s="19" t="s">
        <v>254</v>
      </c>
      <c r="B300" s="18"/>
      <c r="C300" s="18"/>
      <c r="D300" s="18"/>
      <c r="E300" s="18"/>
      <c r="F300" s="18">
        <v>127231</v>
      </c>
      <c r="G300" s="18"/>
      <c r="H300" s="18"/>
      <c r="I300" s="18"/>
      <c r="J300" s="18">
        <v>127231</v>
      </c>
    </row>
    <row r="301" spans="1:10" x14ac:dyDescent="0.25">
      <c r="A301" s="19" t="s">
        <v>257</v>
      </c>
      <c r="B301" s="18"/>
      <c r="C301" s="18"/>
      <c r="D301" s="18"/>
      <c r="E301" s="18"/>
      <c r="F301" s="18">
        <v>82024</v>
      </c>
      <c r="G301" s="18"/>
      <c r="H301" s="18"/>
      <c r="I301" s="18"/>
      <c r="J301" s="18">
        <v>82024</v>
      </c>
    </row>
    <row r="302" spans="1:10" x14ac:dyDescent="0.25">
      <c r="A302" s="17" t="s">
        <v>134</v>
      </c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 x14ac:dyDescent="0.25">
      <c r="A303" s="19" t="s">
        <v>254</v>
      </c>
      <c r="B303" s="18"/>
      <c r="C303" s="18"/>
      <c r="D303" s="18"/>
      <c r="E303" s="18"/>
      <c r="F303" s="18">
        <v>26001</v>
      </c>
      <c r="G303" s="18"/>
      <c r="H303" s="18"/>
      <c r="I303" s="18"/>
      <c r="J303" s="18">
        <v>26001</v>
      </c>
    </row>
    <row r="304" spans="1:10" x14ac:dyDescent="0.25">
      <c r="A304" s="19" t="s">
        <v>257</v>
      </c>
      <c r="B304" s="18"/>
      <c r="C304" s="18"/>
      <c r="D304" s="18"/>
      <c r="E304" s="18"/>
      <c r="F304" s="18">
        <v>40795</v>
      </c>
      <c r="G304" s="18"/>
      <c r="H304" s="18"/>
      <c r="I304" s="18"/>
      <c r="J304" s="18">
        <v>40795</v>
      </c>
    </row>
    <row r="305" spans="1:10" x14ac:dyDescent="0.25">
      <c r="A305" s="17" t="s">
        <v>143</v>
      </c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 x14ac:dyDescent="0.25">
      <c r="A306" s="19" t="s">
        <v>254</v>
      </c>
      <c r="B306" s="18"/>
      <c r="C306" s="18"/>
      <c r="D306" s="18"/>
      <c r="E306" s="18">
        <v>5309</v>
      </c>
      <c r="F306" s="18"/>
      <c r="G306" s="18"/>
      <c r="H306" s="18"/>
      <c r="I306" s="18"/>
      <c r="J306" s="18">
        <v>5309</v>
      </c>
    </row>
    <row r="307" spans="1:10" x14ac:dyDescent="0.25">
      <c r="A307" s="19" t="s">
        <v>257</v>
      </c>
      <c r="B307" s="18"/>
      <c r="C307" s="18"/>
      <c r="D307" s="18"/>
      <c r="E307" s="18">
        <v>17141</v>
      </c>
      <c r="F307" s="18"/>
      <c r="G307" s="18"/>
      <c r="H307" s="18"/>
      <c r="I307" s="18"/>
      <c r="J307" s="18">
        <v>17141</v>
      </c>
    </row>
    <row r="308" spans="1:10" x14ac:dyDescent="0.25">
      <c r="A308" s="17" t="s">
        <v>206</v>
      </c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 x14ac:dyDescent="0.25">
      <c r="A309" s="19" t="s">
        <v>254</v>
      </c>
      <c r="B309" s="18"/>
      <c r="C309" s="18"/>
      <c r="D309" s="18"/>
      <c r="E309" s="18"/>
      <c r="F309" s="18">
        <v>1544</v>
      </c>
      <c r="G309" s="18"/>
      <c r="H309" s="18"/>
      <c r="I309" s="18"/>
      <c r="J309" s="18">
        <v>1544</v>
      </c>
    </row>
    <row r="310" spans="1:10" x14ac:dyDescent="0.25">
      <c r="A310" s="19" t="s">
        <v>257</v>
      </c>
      <c r="B310" s="18"/>
      <c r="C310" s="18"/>
      <c r="D310" s="18"/>
      <c r="E310" s="18"/>
      <c r="F310" s="18">
        <v>2161</v>
      </c>
      <c r="G310" s="18"/>
      <c r="H310" s="18"/>
      <c r="I310" s="18"/>
      <c r="J310" s="18">
        <v>2161</v>
      </c>
    </row>
    <row r="311" spans="1:10" x14ac:dyDescent="0.25">
      <c r="A311" s="17" t="s">
        <v>215</v>
      </c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 x14ac:dyDescent="0.25">
      <c r="A312" s="19" t="s">
        <v>254</v>
      </c>
      <c r="B312" s="18"/>
      <c r="C312" s="18"/>
      <c r="D312" s="18"/>
      <c r="E312" s="18"/>
      <c r="F312" s="18">
        <v>22</v>
      </c>
      <c r="G312" s="18"/>
      <c r="H312" s="18"/>
      <c r="I312" s="18"/>
      <c r="J312" s="18">
        <v>22</v>
      </c>
    </row>
    <row r="313" spans="1:10" x14ac:dyDescent="0.25">
      <c r="A313" s="19" t="s">
        <v>257</v>
      </c>
      <c r="B313" s="18"/>
      <c r="C313" s="18"/>
      <c r="D313" s="18"/>
      <c r="E313" s="18"/>
      <c r="F313" s="18">
        <v>256</v>
      </c>
      <c r="G313" s="18"/>
      <c r="H313" s="18"/>
      <c r="I313" s="18"/>
      <c r="J313" s="18">
        <v>256</v>
      </c>
    </row>
    <row r="314" spans="1:10" x14ac:dyDescent="0.25">
      <c r="A314" s="17" t="s">
        <v>154</v>
      </c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 x14ac:dyDescent="0.25">
      <c r="A315" s="19" t="s">
        <v>254</v>
      </c>
      <c r="B315" s="18"/>
      <c r="C315" s="18"/>
      <c r="D315" s="18"/>
      <c r="E315" s="18"/>
      <c r="F315" s="18">
        <v>544</v>
      </c>
      <c r="G315" s="18"/>
      <c r="H315" s="18"/>
      <c r="I315" s="18"/>
      <c r="J315" s="18">
        <v>544</v>
      </c>
    </row>
    <row r="316" spans="1:10" x14ac:dyDescent="0.25">
      <c r="A316" s="19" t="s">
        <v>257</v>
      </c>
      <c r="B316" s="18"/>
      <c r="C316" s="18"/>
      <c r="D316" s="18"/>
      <c r="E316" s="18"/>
      <c r="F316" s="18">
        <v>5557</v>
      </c>
      <c r="G316" s="18"/>
      <c r="H316" s="18"/>
      <c r="I316" s="18"/>
      <c r="J316" s="18">
        <v>5557</v>
      </c>
    </row>
    <row r="317" spans="1:10" x14ac:dyDescent="0.25">
      <c r="A317" s="17" t="s">
        <v>181</v>
      </c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 x14ac:dyDescent="0.25">
      <c r="A318" s="19" t="s">
        <v>254</v>
      </c>
      <c r="B318" s="18"/>
      <c r="C318" s="18"/>
      <c r="D318" s="18"/>
      <c r="E318" s="18"/>
      <c r="F318" s="18">
        <v>18969</v>
      </c>
      <c r="G318" s="18"/>
      <c r="H318" s="18"/>
      <c r="I318" s="18"/>
      <c r="J318" s="18">
        <v>18969</v>
      </c>
    </row>
    <row r="319" spans="1:10" x14ac:dyDescent="0.25">
      <c r="A319" s="19" t="s">
        <v>257</v>
      </c>
      <c r="B319" s="18"/>
      <c r="C319" s="18"/>
      <c r="D319" s="18"/>
      <c r="E319" s="18"/>
      <c r="F319" s="18">
        <v>38374</v>
      </c>
      <c r="G319" s="18"/>
      <c r="H319" s="18"/>
      <c r="I319" s="18"/>
      <c r="J319" s="18">
        <v>38374</v>
      </c>
    </row>
    <row r="320" spans="1:10" x14ac:dyDescent="0.25">
      <c r="A320" s="17" t="s">
        <v>96</v>
      </c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 x14ac:dyDescent="0.25">
      <c r="A321" s="19" t="s">
        <v>254</v>
      </c>
      <c r="B321" s="18"/>
      <c r="C321" s="18"/>
      <c r="D321" s="18"/>
      <c r="E321" s="18"/>
      <c r="F321" s="18">
        <v>1137</v>
      </c>
      <c r="G321" s="18"/>
      <c r="H321" s="18"/>
      <c r="I321" s="18"/>
      <c r="J321" s="18">
        <v>1137</v>
      </c>
    </row>
    <row r="322" spans="1:10" x14ac:dyDescent="0.25">
      <c r="A322" s="19" t="s">
        <v>257</v>
      </c>
      <c r="B322" s="18"/>
      <c r="C322" s="18"/>
      <c r="D322" s="18"/>
      <c r="E322" s="18"/>
      <c r="F322" s="18">
        <v>1424</v>
      </c>
      <c r="G322" s="18"/>
      <c r="H322" s="18"/>
      <c r="I322" s="18"/>
      <c r="J322" s="18">
        <v>1424</v>
      </c>
    </row>
    <row r="323" spans="1:10" x14ac:dyDescent="0.25">
      <c r="A323" s="17" t="s">
        <v>130</v>
      </c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 x14ac:dyDescent="0.25">
      <c r="A324" s="19" t="s">
        <v>254</v>
      </c>
      <c r="B324" s="18"/>
      <c r="C324" s="18"/>
      <c r="D324" s="18"/>
      <c r="E324" s="18"/>
      <c r="F324" s="18"/>
      <c r="G324" s="18">
        <v>26930</v>
      </c>
      <c r="H324" s="18"/>
      <c r="I324" s="18"/>
      <c r="J324" s="18">
        <v>26930</v>
      </c>
    </row>
    <row r="325" spans="1:10" x14ac:dyDescent="0.25">
      <c r="A325" s="19" t="s">
        <v>257</v>
      </c>
      <c r="B325" s="18"/>
      <c r="C325" s="18"/>
      <c r="D325" s="18"/>
      <c r="E325" s="18"/>
      <c r="F325" s="18"/>
      <c r="G325" s="18">
        <v>99575</v>
      </c>
      <c r="H325" s="18"/>
      <c r="I325" s="18"/>
      <c r="J325" s="18">
        <v>99575</v>
      </c>
    </row>
    <row r="326" spans="1:10" x14ac:dyDescent="0.25">
      <c r="A326" s="17" t="s">
        <v>157</v>
      </c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 x14ac:dyDescent="0.25">
      <c r="A327" s="19" t="s">
        <v>254</v>
      </c>
      <c r="B327" s="18"/>
      <c r="C327" s="18"/>
      <c r="D327" s="18"/>
      <c r="E327" s="18">
        <v>1272</v>
      </c>
      <c r="F327" s="18"/>
      <c r="G327" s="18"/>
      <c r="H327" s="18"/>
      <c r="I327" s="18"/>
      <c r="J327" s="18">
        <v>1272</v>
      </c>
    </row>
    <row r="328" spans="1:10" x14ac:dyDescent="0.25">
      <c r="A328" s="19" t="s">
        <v>257</v>
      </c>
      <c r="B328" s="18"/>
      <c r="C328" s="18"/>
      <c r="D328" s="18"/>
      <c r="E328" s="18">
        <v>3551</v>
      </c>
      <c r="F328" s="18"/>
      <c r="G328" s="18"/>
      <c r="H328" s="18"/>
      <c r="I328" s="18"/>
      <c r="J328" s="18">
        <v>3551</v>
      </c>
    </row>
    <row r="329" spans="1:10" x14ac:dyDescent="0.25">
      <c r="A329" s="17" t="s">
        <v>149</v>
      </c>
      <c r="B329" s="18"/>
      <c r="C329" s="18"/>
      <c r="D329" s="18"/>
      <c r="E329" s="18"/>
      <c r="F329" s="18"/>
      <c r="G329" s="18"/>
      <c r="H329" s="18"/>
      <c r="I329" s="18"/>
      <c r="J329" s="18"/>
    </row>
    <row r="330" spans="1:10" x14ac:dyDescent="0.25">
      <c r="A330" s="19" t="s">
        <v>254</v>
      </c>
      <c r="B330" s="18"/>
      <c r="C330" s="18"/>
      <c r="D330" s="18"/>
      <c r="E330" s="18"/>
      <c r="F330" s="18"/>
      <c r="G330" s="18"/>
      <c r="H330" s="18"/>
      <c r="I330" s="18">
        <v>6303</v>
      </c>
      <c r="J330" s="18">
        <v>6303</v>
      </c>
    </row>
    <row r="331" spans="1:10" x14ac:dyDescent="0.25">
      <c r="A331" s="19" t="s">
        <v>257</v>
      </c>
      <c r="B331" s="18"/>
      <c r="C331" s="18"/>
      <c r="D331" s="18"/>
      <c r="E331" s="18"/>
      <c r="F331" s="18"/>
      <c r="G331" s="18"/>
      <c r="H331" s="18"/>
      <c r="I331" s="18">
        <v>9966</v>
      </c>
      <c r="J331" s="18">
        <v>9966</v>
      </c>
    </row>
    <row r="332" spans="1:10" x14ac:dyDescent="0.25">
      <c r="A332" s="17" t="s">
        <v>21</v>
      </c>
      <c r="B332" s="18"/>
      <c r="C332" s="18"/>
      <c r="D332" s="18"/>
      <c r="E332" s="18"/>
      <c r="F332" s="18"/>
      <c r="G332" s="18"/>
      <c r="H332" s="18"/>
      <c r="I332" s="18"/>
      <c r="J332" s="18"/>
    </row>
    <row r="333" spans="1:10" x14ac:dyDescent="0.25">
      <c r="A333" s="19" t="s">
        <v>254</v>
      </c>
      <c r="B333" s="18"/>
      <c r="C333" s="18"/>
      <c r="D333" s="18"/>
      <c r="E333" s="18"/>
      <c r="F333" s="18">
        <v>20050</v>
      </c>
      <c r="G333" s="18"/>
      <c r="H333" s="18"/>
      <c r="I333" s="18"/>
      <c r="J333" s="18">
        <v>20050</v>
      </c>
    </row>
    <row r="334" spans="1:10" x14ac:dyDescent="0.25">
      <c r="A334" s="19" t="s">
        <v>257</v>
      </c>
      <c r="B334" s="18"/>
      <c r="C334" s="18"/>
      <c r="D334" s="18"/>
      <c r="E334" s="18"/>
      <c r="F334" s="18">
        <v>9499</v>
      </c>
      <c r="G334" s="18"/>
      <c r="H334" s="18"/>
      <c r="I334" s="18"/>
      <c r="J334" s="18">
        <v>9499</v>
      </c>
    </row>
    <row r="335" spans="1:10" x14ac:dyDescent="0.25">
      <c r="A335" s="17" t="s">
        <v>158</v>
      </c>
      <c r="B335" s="18"/>
      <c r="C335" s="18"/>
      <c r="D335" s="18"/>
      <c r="E335" s="18"/>
      <c r="F335" s="18"/>
      <c r="G335" s="18"/>
      <c r="H335" s="18"/>
      <c r="I335" s="18"/>
      <c r="J335" s="18"/>
    </row>
    <row r="336" spans="1:10" x14ac:dyDescent="0.25">
      <c r="A336" s="19" t="s">
        <v>254</v>
      </c>
      <c r="B336" s="18"/>
      <c r="C336" s="18"/>
      <c r="D336" s="18"/>
      <c r="E336" s="18"/>
      <c r="F336" s="18"/>
      <c r="G336" s="18"/>
      <c r="H336" s="18"/>
      <c r="I336" s="18">
        <v>2810</v>
      </c>
      <c r="J336" s="18">
        <v>2810</v>
      </c>
    </row>
    <row r="337" spans="1:10" x14ac:dyDescent="0.25">
      <c r="A337" s="19" t="s">
        <v>257</v>
      </c>
      <c r="B337" s="18"/>
      <c r="C337" s="18"/>
      <c r="D337" s="18"/>
      <c r="E337" s="18"/>
      <c r="F337" s="18"/>
      <c r="G337" s="18"/>
      <c r="H337" s="18"/>
      <c r="I337" s="18">
        <v>1859</v>
      </c>
      <c r="J337" s="18">
        <v>1859</v>
      </c>
    </row>
    <row r="338" spans="1:10" x14ac:dyDescent="0.25">
      <c r="A338" s="17" t="s">
        <v>235</v>
      </c>
      <c r="B338" s="18"/>
      <c r="C338" s="18"/>
      <c r="D338" s="18"/>
      <c r="E338" s="18"/>
      <c r="F338" s="18"/>
      <c r="G338" s="18"/>
      <c r="H338" s="18"/>
      <c r="I338" s="18"/>
      <c r="J338" s="18"/>
    </row>
    <row r="339" spans="1:10" x14ac:dyDescent="0.25">
      <c r="A339" s="19" t="s">
        <v>254</v>
      </c>
      <c r="B339" s="18"/>
      <c r="C339" s="18"/>
      <c r="D339" s="18"/>
      <c r="E339" s="18">
        <v>52</v>
      </c>
      <c r="F339" s="18"/>
      <c r="G339" s="18"/>
      <c r="H339" s="18"/>
      <c r="I339" s="18"/>
      <c r="J339" s="18">
        <v>52</v>
      </c>
    </row>
    <row r="340" spans="1:10" x14ac:dyDescent="0.25">
      <c r="A340" s="19" t="s">
        <v>257</v>
      </c>
      <c r="B340" s="18"/>
      <c r="C340" s="18"/>
      <c r="D340" s="18"/>
      <c r="E340" s="18">
        <v>30</v>
      </c>
      <c r="F340" s="18"/>
      <c r="G340" s="18"/>
      <c r="H340" s="18"/>
      <c r="I340" s="18"/>
      <c r="J340" s="18">
        <v>30</v>
      </c>
    </row>
    <row r="341" spans="1:10" x14ac:dyDescent="0.25">
      <c r="A341" s="17" t="s">
        <v>167</v>
      </c>
      <c r="B341" s="18"/>
      <c r="C341" s="18"/>
      <c r="D341" s="18"/>
      <c r="E341" s="18"/>
      <c r="F341" s="18"/>
      <c r="G341" s="18"/>
      <c r="H341" s="18"/>
      <c r="I341" s="18"/>
      <c r="J341" s="18"/>
    </row>
    <row r="342" spans="1:10" x14ac:dyDescent="0.25">
      <c r="A342" s="19" t="s">
        <v>254</v>
      </c>
      <c r="B342" s="18"/>
      <c r="C342" s="18"/>
      <c r="D342" s="18"/>
      <c r="E342" s="18"/>
      <c r="F342" s="18">
        <v>48</v>
      </c>
      <c r="G342" s="18"/>
      <c r="H342" s="18"/>
      <c r="I342" s="18"/>
      <c r="J342" s="18">
        <v>48</v>
      </c>
    </row>
    <row r="343" spans="1:10" x14ac:dyDescent="0.25">
      <c r="A343" s="19" t="s">
        <v>257</v>
      </c>
      <c r="B343" s="18"/>
      <c r="C343" s="18"/>
      <c r="D343" s="18"/>
      <c r="E343" s="18"/>
      <c r="F343" s="18">
        <v>1849</v>
      </c>
      <c r="G343" s="18"/>
      <c r="H343" s="18"/>
      <c r="I343" s="18"/>
      <c r="J343" s="18">
        <v>1849</v>
      </c>
    </row>
    <row r="344" spans="1:10" x14ac:dyDescent="0.25">
      <c r="A344" s="17" t="s">
        <v>155</v>
      </c>
      <c r="B344" s="18"/>
      <c r="C344" s="18"/>
      <c r="D344" s="18"/>
      <c r="E344" s="18"/>
      <c r="F344" s="18"/>
      <c r="G344" s="18"/>
      <c r="H344" s="18"/>
      <c r="I344" s="18"/>
      <c r="J344" s="18"/>
    </row>
    <row r="345" spans="1:10" x14ac:dyDescent="0.25">
      <c r="A345" s="19" t="s">
        <v>254</v>
      </c>
      <c r="B345" s="18"/>
      <c r="C345" s="18"/>
      <c r="D345" s="18"/>
      <c r="E345" s="18"/>
      <c r="F345" s="18">
        <v>4085</v>
      </c>
      <c r="G345" s="18"/>
      <c r="H345" s="18"/>
      <c r="I345" s="18"/>
      <c r="J345" s="18">
        <v>4085</v>
      </c>
    </row>
    <row r="346" spans="1:10" x14ac:dyDescent="0.25">
      <c r="A346" s="19" t="s">
        <v>257</v>
      </c>
      <c r="B346" s="18"/>
      <c r="C346" s="18"/>
      <c r="D346" s="18"/>
      <c r="E346" s="18"/>
      <c r="F346" s="18">
        <v>1212</v>
      </c>
      <c r="G346" s="18"/>
      <c r="H346" s="18"/>
      <c r="I346" s="18"/>
      <c r="J346" s="18">
        <v>1212</v>
      </c>
    </row>
    <row r="347" spans="1:10" x14ac:dyDescent="0.25">
      <c r="A347" s="17" t="s">
        <v>54</v>
      </c>
      <c r="B347" s="18"/>
      <c r="C347" s="18"/>
      <c r="D347" s="18"/>
      <c r="E347" s="18"/>
      <c r="F347" s="18"/>
      <c r="G347" s="18"/>
      <c r="H347" s="18"/>
      <c r="I347" s="18"/>
      <c r="J347" s="18"/>
    </row>
    <row r="348" spans="1:10" x14ac:dyDescent="0.25">
      <c r="A348" s="19" t="s">
        <v>254</v>
      </c>
      <c r="B348" s="18"/>
      <c r="C348" s="18"/>
      <c r="D348" s="18"/>
      <c r="E348" s="18">
        <v>1536</v>
      </c>
      <c r="F348" s="18"/>
      <c r="G348" s="18"/>
      <c r="H348" s="18"/>
      <c r="I348" s="18"/>
      <c r="J348" s="18">
        <v>1536</v>
      </c>
    </row>
    <row r="349" spans="1:10" x14ac:dyDescent="0.25">
      <c r="A349" s="19" t="s">
        <v>257</v>
      </c>
      <c r="B349" s="18"/>
      <c r="C349" s="18"/>
      <c r="D349" s="18"/>
      <c r="E349" s="18">
        <v>571</v>
      </c>
      <c r="F349" s="18"/>
      <c r="G349" s="18"/>
      <c r="H349" s="18"/>
      <c r="I349" s="18"/>
      <c r="J349" s="18">
        <v>571</v>
      </c>
    </row>
    <row r="350" spans="1:10" x14ac:dyDescent="0.25">
      <c r="A350" s="17" t="s">
        <v>209</v>
      </c>
      <c r="B350" s="18"/>
      <c r="C350" s="18"/>
      <c r="D350" s="18"/>
      <c r="E350" s="18"/>
      <c r="F350" s="18"/>
      <c r="G350" s="18"/>
      <c r="H350" s="18"/>
      <c r="I350" s="18"/>
      <c r="J350" s="18"/>
    </row>
    <row r="351" spans="1:10" x14ac:dyDescent="0.25">
      <c r="A351" s="19" t="s">
        <v>254</v>
      </c>
      <c r="B351" s="18"/>
      <c r="C351" s="18"/>
      <c r="D351" s="18"/>
      <c r="E351" s="18"/>
      <c r="F351" s="18"/>
      <c r="G351" s="18"/>
      <c r="H351" s="18"/>
      <c r="I351" s="18">
        <v>622</v>
      </c>
      <c r="J351" s="18">
        <v>622</v>
      </c>
    </row>
    <row r="352" spans="1:10" x14ac:dyDescent="0.25">
      <c r="A352" s="19" t="s">
        <v>257</v>
      </c>
      <c r="B352" s="18"/>
      <c r="C352" s="18"/>
      <c r="D352" s="18"/>
      <c r="E352" s="18"/>
      <c r="F352" s="18"/>
      <c r="G352" s="18"/>
      <c r="H352" s="18"/>
      <c r="I352" s="18">
        <v>1768</v>
      </c>
      <c r="J352" s="18">
        <v>1768</v>
      </c>
    </row>
    <row r="353" spans="1:10" x14ac:dyDescent="0.25">
      <c r="A353" s="17" t="s">
        <v>162</v>
      </c>
      <c r="B353" s="18"/>
      <c r="C353" s="18"/>
      <c r="D353" s="18"/>
      <c r="E353" s="18"/>
      <c r="F353" s="18"/>
      <c r="G353" s="18"/>
      <c r="H353" s="18"/>
      <c r="I353" s="18"/>
      <c r="J353" s="18"/>
    </row>
    <row r="354" spans="1:10" x14ac:dyDescent="0.25">
      <c r="A354" s="19" t="s">
        <v>254</v>
      </c>
      <c r="B354" s="18"/>
      <c r="C354" s="18"/>
      <c r="D354" s="18"/>
      <c r="E354" s="18"/>
      <c r="F354" s="18">
        <v>347</v>
      </c>
      <c r="G354" s="18"/>
      <c r="H354" s="18"/>
      <c r="I354" s="18"/>
      <c r="J354" s="18">
        <v>347</v>
      </c>
    </row>
    <row r="355" spans="1:10" x14ac:dyDescent="0.25">
      <c r="A355" s="19" t="s">
        <v>257</v>
      </c>
      <c r="B355" s="18"/>
      <c r="C355" s="18"/>
      <c r="D355" s="18"/>
      <c r="E355" s="18"/>
      <c r="F355" s="18">
        <v>2889</v>
      </c>
      <c r="G355" s="18"/>
      <c r="H355" s="18"/>
      <c r="I355" s="18"/>
      <c r="J355" s="18">
        <v>2889</v>
      </c>
    </row>
    <row r="356" spans="1:10" x14ac:dyDescent="0.25">
      <c r="A356" s="17" t="s">
        <v>51</v>
      </c>
      <c r="B356" s="18"/>
      <c r="C356" s="18"/>
      <c r="D356" s="18"/>
      <c r="E356" s="18"/>
      <c r="F356" s="18"/>
      <c r="G356" s="18"/>
      <c r="H356" s="18"/>
      <c r="I356" s="18"/>
      <c r="J356" s="18"/>
    </row>
    <row r="357" spans="1:10" x14ac:dyDescent="0.25">
      <c r="A357" s="19" t="s">
        <v>254</v>
      </c>
      <c r="B357" s="18"/>
      <c r="C357" s="18"/>
      <c r="D357" s="18"/>
      <c r="E357" s="18">
        <v>1544</v>
      </c>
      <c r="F357" s="18"/>
      <c r="G357" s="18"/>
      <c r="H357" s="18"/>
      <c r="I357" s="18"/>
      <c r="J357" s="18">
        <v>1544</v>
      </c>
    </row>
    <row r="358" spans="1:10" x14ac:dyDescent="0.25">
      <c r="A358" s="19" t="s">
        <v>257</v>
      </c>
      <c r="B358" s="18"/>
      <c r="C358" s="18"/>
      <c r="D358" s="18"/>
      <c r="E358" s="18">
        <v>1386</v>
      </c>
      <c r="F358" s="18"/>
      <c r="G358" s="18"/>
      <c r="H358" s="18"/>
      <c r="I358" s="18"/>
      <c r="J358" s="18">
        <v>1386</v>
      </c>
    </row>
    <row r="359" spans="1:10" x14ac:dyDescent="0.25">
      <c r="A359" s="17" t="s">
        <v>46</v>
      </c>
      <c r="B359" s="18"/>
      <c r="C359" s="18"/>
      <c r="D359" s="18"/>
      <c r="E359" s="18"/>
      <c r="F359" s="18"/>
      <c r="G359" s="18"/>
      <c r="H359" s="18"/>
      <c r="I359" s="18"/>
      <c r="J359" s="18"/>
    </row>
    <row r="360" spans="1:10" x14ac:dyDescent="0.25">
      <c r="A360" s="19" t="s">
        <v>254</v>
      </c>
      <c r="B360" s="18"/>
      <c r="C360" s="18"/>
      <c r="D360" s="18"/>
      <c r="E360" s="18">
        <v>702</v>
      </c>
      <c r="F360" s="18"/>
      <c r="G360" s="18"/>
      <c r="H360" s="18"/>
      <c r="I360" s="18"/>
      <c r="J360" s="18">
        <v>702</v>
      </c>
    </row>
    <row r="361" spans="1:10" x14ac:dyDescent="0.25">
      <c r="A361" s="19" t="s">
        <v>257</v>
      </c>
      <c r="B361" s="18"/>
      <c r="C361" s="18"/>
      <c r="D361" s="18"/>
      <c r="E361" s="18">
        <v>4769</v>
      </c>
      <c r="F361" s="18"/>
      <c r="G361" s="18"/>
      <c r="H361" s="18"/>
      <c r="I361" s="18"/>
      <c r="J361" s="18">
        <v>4769</v>
      </c>
    </row>
    <row r="362" spans="1:10" x14ac:dyDescent="0.25">
      <c r="A362" s="17" t="s">
        <v>218</v>
      </c>
      <c r="B362" s="18"/>
      <c r="C362" s="18"/>
      <c r="D362" s="18"/>
      <c r="E362" s="18"/>
      <c r="F362" s="18"/>
      <c r="G362" s="18"/>
      <c r="H362" s="18"/>
      <c r="I362" s="18"/>
      <c r="J362" s="18"/>
    </row>
    <row r="363" spans="1:10" x14ac:dyDescent="0.25">
      <c r="A363" s="19" t="s">
        <v>254</v>
      </c>
      <c r="B363" s="18"/>
      <c r="C363" s="18"/>
      <c r="D363" s="18"/>
      <c r="E363" s="18"/>
      <c r="F363" s="18">
        <v>26</v>
      </c>
      <c r="G363" s="18"/>
      <c r="H363" s="18"/>
      <c r="I363" s="18"/>
      <c r="J363" s="18">
        <v>26</v>
      </c>
    </row>
    <row r="364" spans="1:10" x14ac:dyDescent="0.25">
      <c r="A364" s="19" t="s">
        <v>257</v>
      </c>
      <c r="B364" s="18"/>
      <c r="C364" s="18"/>
      <c r="D364" s="18"/>
      <c r="E364" s="18"/>
      <c r="F364" s="18">
        <v>7</v>
      </c>
      <c r="G364" s="18"/>
      <c r="H364" s="18"/>
      <c r="I364" s="18"/>
      <c r="J364" s="18">
        <v>7</v>
      </c>
    </row>
    <row r="365" spans="1:10" x14ac:dyDescent="0.25">
      <c r="A365" s="17" t="s">
        <v>207</v>
      </c>
      <c r="B365" s="18"/>
      <c r="C365" s="18"/>
      <c r="D365" s="18"/>
      <c r="E365" s="18"/>
      <c r="F365" s="18"/>
      <c r="G365" s="18"/>
      <c r="H365" s="18"/>
      <c r="I365" s="18"/>
      <c r="J365" s="18"/>
    </row>
    <row r="366" spans="1:10" x14ac:dyDescent="0.25">
      <c r="A366" s="19" t="s">
        <v>254</v>
      </c>
      <c r="B366" s="18"/>
      <c r="C366" s="18"/>
      <c r="D366" s="18"/>
      <c r="E366" s="18"/>
      <c r="F366" s="18"/>
      <c r="G366" s="18"/>
      <c r="H366" s="18"/>
      <c r="I366" s="18">
        <v>953</v>
      </c>
      <c r="J366" s="18">
        <v>953</v>
      </c>
    </row>
    <row r="367" spans="1:10" x14ac:dyDescent="0.25">
      <c r="A367" s="19" t="s">
        <v>257</v>
      </c>
      <c r="B367" s="18"/>
      <c r="C367" s="18"/>
      <c r="D367" s="18"/>
      <c r="E367" s="18"/>
      <c r="F367" s="18"/>
      <c r="G367" s="18"/>
      <c r="H367" s="18"/>
      <c r="I367" s="18">
        <v>2729</v>
      </c>
      <c r="J367" s="18">
        <v>2729</v>
      </c>
    </row>
    <row r="368" spans="1:10" x14ac:dyDescent="0.25">
      <c r="A368" s="17" t="s">
        <v>213</v>
      </c>
      <c r="B368" s="18"/>
      <c r="C368" s="18"/>
      <c r="D368" s="18"/>
      <c r="E368" s="18"/>
      <c r="F368" s="18"/>
      <c r="G368" s="18"/>
      <c r="H368" s="18"/>
      <c r="I368" s="18"/>
      <c r="J368" s="18"/>
    </row>
    <row r="369" spans="1:10" x14ac:dyDescent="0.25">
      <c r="A369" s="19" t="s">
        <v>254</v>
      </c>
      <c r="B369" s="18"/>
      <c r="C369" s="18"/>
      <c r="D369" s="18"/>
      <c r="E369" s="18">
        <v>40</v>
      </c>
      <c r="F369" s="18"/>
      <c r="G369" s="18"/>
      <c r="H369" s="18"/>
      <c r="I369" s="18"/>
      <c r="J369" s="18">
        <v>40</v>
      </c>
    </row>
    <row r="370" spans="1:10" x14ac:dyDescent="0.25">
      <c r="A370" s="19" t="s">
        <v>257</v>
      </c>
      <c r="B370" s="18"/>
      <c r="C370" s="18"/>
      <c r="D370" s="18"/>
      <c r="E370" s="18">
        <v>386</v>
      </c>
      <c r="F370" s="18"/>
      <c r="G370" s="18"/>
      <c r="H370" s="18"/>
      <c r="I370" s="18"/>
      <c r="J370" s="18">
        <v>386</v>
      </c>
    </row>
    <row r="371" spans="1:10" x14ac:dyDescent="0.25">
      <c r="A371" s="17" t="s">
        <v>210</v>
      </c>
      <c r="B371" s="18"/>
      <c r="C371" s="18"/>
      <c r="D371" s="18"/>
      <c r="E371" s="18"/>
      <c r="F371" s="18"/>
      <c r="G371" s="18"/>
      <c r="H371" s="18"/>
      <c r="I371" s="18"/>
      <c r="J371" s="18"/>
    </row>
    <row r="372" spans="1:10" x14ac:dyDescent="0.25">
      <c r="A372" s="19" t="s">
        <v>254</v>
      </c>
      <c r="B372" s="18"/>
      <c r="C372" s="18"/>
      <c r="D372" s="18"/>
      <c r="E372" s="18"/>
      <c r="F372" s="18">
        <v>773</v>
      </c>
      <c r="G372" s="18"/>
      <c r="H372" s="18"/>
      <c r="I372" s="18"/>
      <c r="J372" s="18">
        <v>773</v>
      </c>
    </row>
    <row r="373" spans="1:10" x14ac:dyDescent="0.25">
      <c r="A373" s="19" t="s">
        <v>257</v>
      </c>
      <c r="B373" s="18"/>
      <c r="C373" s="18"/>
      <c r="D373" s="18"/>
      <c r="E373" s="18"/>
      <c r="F373" s="18">
        <v>1238</v>
      </c>
      <c r="G373" s="18"/>
      <c r="H373" s="18"/>
      <c r="I373" s="18"/>
      <c r="J373" s="18">
        <v>1238</v>
      </c>
    </row>
    <row r="374" spans="1:10" x14ac:dyDescent="0.25">
      <c r="A374" s="17" t="s">
        <v>27</v>
      </c>
      <c r="B374" s="18"/>
      <c r="C374" s="18"/>
      <c r="D374" s="18"/>
      <c r="E374" s="18"/>
      <c r="F374" s="18"/>
      <c r="G374" s="18"/>
      <c r="H374" s="18"/>
      <c r="I374" s="18"/>
      <c r="J374" s="18"/>
    </row>
    <row r="375" spans="1:10" x14ac:dyDescent="0.25">
      <c r="A375" s="19" t="s">
        <v>254</v>
      </c>
      <c r="B375" s="18"/>
      <c r="C375" s="18"/>
      <c r="D375" s="18"/>
      <c r="E375" s="18"/>
      <c r="F375" s="18">
        <v>11024</v>
      </c>
      <c r="G375" s="18"/>
      <c r="H375" s="18"/>
      <c r="I375" s="18"/>
      <c r="J375" s="18">
        <v>11024</v>
      </c>
    </row>
    <row r="376" spans="1:10" x14ac:dyDescent="0.25">
      <c r="A376" s="19" t="s">
        <v>257</v>
      </c>
      <c r="B376" s="18"/>
      <c r="C376" s="18"/>
      <c r="D376" s="18"/>
      <c r="E376" s="18"/>
      <c r="F376" s="18">
        <v>4472</v>
      </c>
      <c r="G376" s="18"/>
      <c r="H376" s="18"/>
      <c r="I376" s="18"/>
      <c r="J376" s="18">
        <v>4472</v>
      </c>
    </row>
    <row r="377" spans="1:10" x14ac:dyDescent="0.25">
      <c r="A377" s="17" t="s">
        <v>145</v>
      </c>
      <c r="B377" s="18"/>
      <c r="C377" s="18"/>
      <c r="D377" s="18"/>
      <c r="E377" s="18"/>
      <c r="F377" s="18"/>
      <c r="G377" s="18"/>
      <c r="H377" s="18"/>
      <c r="I377" s="18"/>
      <c r="J377" s="18"/>
    </row>
    <row r="378" spans="1:10" x14ac:dyDescent="0.25">
      <c r="A378" s="19" t="s">
        <v>254</v>
      </c>
      <c r="B378" s="18"/>
      <c r="C378" s="18">
        <v>9495</v>
      </c>
      <c r="D378" s="18"/>
      <c r="E378" s="18"/>
      <c r="F378" s="18"/>
      <c r="G378" s="18"/>
      <c r="H378" s="18"/>
      <c r="I378" s="18"/>
      <c r="J378" s="18">
        <v>9495</v>
      </c>
    </row>
    <row r="379" spans="1:10" x14ac:dyDescent="0.25">
      <c r="A379" s="19" t="s">
        <v>257</v>
      </c>
      <c r="B379" s="18"/>
      <c r="C379" s="18">
        <v>12335</v>
      </c>
      <c r="D379" s="18"/>
      <c r="E379" s="18"/>
      <c r="F379" s="18"/>
      <c r="G379" s="18"/>
      <c r="H379" s="18"/>
      <c r="I379" s="18"/>
      <c r="J379" s="18">
        <v>12335</v>
      </c>
    </row>
    <row r="380" spans="1:10" x14ac:dyDescent="0.25">
      <c r="A380" s="17" t="s">
        <v>34</v>
      </c>
      <c r="B380" s="18"/>
      <c r="C380" s="18"/>
      <c r="D380" s="18"/>
      <c r="E380" s="18"/>
      <c r="F380" s="18"/>
      <c r="G380" s="18"/>
      <c r="H380" s="18"/>
      <c r="I380" s="18"/>
      <c r="J380" s="18"/>
    </row>
    <row r="381" spans="1:10" x14ac:dyDescent="0.25">
      <c r="A381" s="19" t="s">
        <v>254</v>
      </c>
      <c r="B381" s="18"/>
      <c r="C381" s="18"/>
      <c r="D381" s="18"/>
      <c r="E381" s="18">
        <v>9050</v>
      </c>
      <c r="F381" s="18"/>
      <c r="G381" s="18"/>
      <c r="H381" s="18"/>
      <c r="I381" s="18"/>
      <c r="J381" s="18">
        <v>9050</v>
      </c>
    </row>
    <row r="382" spans="1:10" x14ac:dyDescent="0.25">
      <c r="A382" s="19" t="s">
        <v>257</v>
      </c>
      <c r="B382" s="18"/>
      <c r="C382" s="18"/>
      <c r="D382" s="18"/>
      <c r="E382" s="18">
        <v>1591</v>
      </c>
      <c r="F382" s="18"/>
      <c r="G382" s="18"/>
      <c r="H382" s="18"/>
      <c r="I382" s="18"/>
      <c r="J382" s="18">
        <v>1591</v>
      </c>
    </row>
    <row r="383" spans="1:10" x14ac:dyDescent="0.25">
      <c r="A383" s="17" t="s">
        <v>175</v>
      </c>
      <c r="B383" s="18"/>
      <c r="C383" s="18"/>
      <c r="D383" s="18"/>
      <c r="E383" s="18"/>
      <c r="F383" s="18"/>
      <c r="G383" s="18"/>
      <c r="H383" s="18"/>
      <c r="I383" s="18"/>
      <c r="J383" s="18"/>
    </row>
    <row r="384" spans="1:10" x14ac:dyDescent="0.25">
      <c r="A384" s="19" t="s">
        <v>254</v>
      </c>
      <c r="B384" s="18"/>
      <c r="C384" s="18"/>
      <c r="D384" s="18"/>
      <c r="E384" s="18"/>
      <c r="F384" s="18">
        <v>200</v>
      </c>
      <c r="G384" s="18"/>
      <c r="H384" s="18"/>
      <c r="I384" s="18"/>
      <c r="J384" s="18">
        <v>200</v>
      </c>
    </row>
    <row r="385" spans="1:10" x14ac:dyDescent="0.25">
      <c r="A385" s="19" t="s">
        <v>257</v>
      </c>
      <c r="B385" s="18"/>
      <c r="C385" s="18"/>
      <c r="D385" s="18"/>
      <c r="E385" s="18"/>
      <c r="F385" s="18">
        <v>78</v>
      </c>
      <c r="G385" s="18"/>
      <c r="H385" s="18"/>
      <c r="I385" s="18"/>
      <c r="J385" s="18">
        <v>78</v>
      </c>
    </row>
    <row r="386" spans="1:10" x14ac:dyDescent="0.25">
      <c r="A386" s="17" t="s">
        <v>33</v>
      </c>
      <c r="B386" s="18"/>
      <c r="C386" s="18"/>
      <c r="D386" s="18"/>
      <c r="E386" s="18"/>
      <c r="F386" s="18"/>
      <c r="G386" s="18"/>
      <c r="H386" s="18"/>
      <c r="I386" s="18"/>
      <c r="J386" s="18"/>
    </row>
    <row r="387" spans="1:10" x14ac:dyDescent="0.25">
      <c r="A387" s="19" t="s">
        <v>254</v>
      </c>
      <c r="B387" s="18"/>
      <c r="C387" s="18"/>
      <c r="D387" s="18"/>
      <c r="E387" s="18">
        <v>7741</v>
      </c>
      <c r="F387" s="18"/>
      <c r="G387" s="18"/>
      <c r="H387" s="18"/>
      <c r="I387" s="18"/>
      <c r="J387" s="18">
        <v>7741</v>
      </c>
    </row>
    <row r="388" spans="1:10" x14ac:dyDescent="0.25">
      <c r="A388" s="19" t="s">
        <v>257</v>
      </c>
      <c r="B388" s="18"/>
      <c r="C388" s="18"/>
      <c r="D388" s="18"/>
      <c r="E388" s="18">
        <v>3219</v>
      </c>
      <c r="F388" s="18"/>
      <c r="G388" s="18"/>
      <c r="H388" s="18"/>
      <c r="I388" s="18"/>
      <c r="J388" s="18">
        <v>3219</v>
      </c>
    </row>
    <row r="389" spans="1:10" x14ac:dyDescent="0.25">
      <c r="A389" s="17" t="s">
        <v>214</v>
      </c>
      <c r="B389" s="18"/>
      <c r="C389" s="18"/>
      <c r="D389" s="18"/>
      <c r="E389" s="18"/>
      <c r="F389" s="18"/>
      <c r="G389" s="18"/>
      <c r="H389" s="18"/>
      <c r="I389" s="18"/>
      <c r="J389" s="18"/>
    </row>
    <row r="390" spans="1:10" x14ac:dyDescent="0.25">
      <c r="A390" s="19" t="s">
        <v>254</v>
      </c>
      <c r="B390" s="18"/>
      <c r="C390" s="18"/>
      <c r="D390" s="18"/>
      <c r="E390" s="18"/>
      <c r="F390" s="18">
        <v>38</v>
      </c>
      <c r="G390" s="18"/>
      <c r="H390" s="18"/>
      <c r="I390" s="18"/>
      <c r="J390" s="18">
        <v>38</v>
      </c>
    </row>
    <row r="391" spans="1:10" x14ac:dyDescent="0.25">
      <c r="A391" s="19" t="s">
        <v>257</v>
      </c>
      <c r="B391" s="18"/>
      <c r="C391" s="18"/>
      <c r="D391" s="18"/>
      <c r="E391" s="18"/>
      <c r="F391" s="18">
        <v>348</v>
      </c>
      <c r="G391" s="18"/>
      <c r="H391" s="18"/>
      <c r="I391" s="18"/>
      <c r="J391" s="18">
        <v>348</v>
      </c>
    </row>
    <row r="392" spans="1:10" x14ac:dyDescent="0.25">
      <c r="A392" s="17" t="s">
        <v>122</v>
      </c>
      <c r="B392" s="18"/>
      <c r="C392" s="18"/>
      <c r="D392" s="18"/>
      <c r="E392" s="18"/>
      <c r="F392" s="18"/>
      <c r="G392" s="18"/>
      <c r="H392" s="18"/>
      <c r="I392" s="18"/>
      <c r="J392" s="18"/>
    </row>
    <row r="393" spans="1:10" x14ac:dyDescent="0.25">
      <c r="A393" s="19" t="s">
        <v>254</v>
      </c>
      <c r="B393" s="18"/>
      <c r="C393" s="18"/>
      <c r="D393" s="18"/>
      <c r="E393" s="18"/>
      <c r="F393" s="18">
        <v>0</v>
      </c>
      <c r="G393" s="18"/>
      <c r="H393" s="18"/>
      <c r="I393" s="18"/>
      <c r="J393" s="18">
        <v>0</v>
      </c>
    </row>
    <row r="394" spans="1:10" x14ac:dyDescent="0.25">
      <c r="A394" s="19" t="s">
        <v>257</v>
      </c>
      <c r="B394" s="18"/>
      <c r="C394" s="18"/>
      <c r="D394" s="18"/>
      <c r="E394" s="18"/>
      <c r="F394" s="18">
        <v>2</v>
      </c>
      <c r="G394" s="18"/>
      <c r="H394" s="18"/>
      <c r="I394" s="18"/>
      <c r="J394" s="18">
        <v>2</v>
      </c>
    </row>
    <row r="395" spans="1:10" x14ac:dyDescent="0.25">
      <c r="A395" s="17" t="s">
        <v>236</v>
      </c>
      <c r="B395" s="18"/>
      <c r="C395" s="18"/>
      <c r="D395" s="18"/>
      <c r="E395" s="18"/>
      <c r="F395" s="18"/>
      <c r="G395" s="18"/>
      <c r="H395" s="18"/>
      <c r="I395" s="18"/>
      <c r="J395" s="18"/>
    </row>
    <row r="396" spans="1:10" x14ac:dyDescent="0.25">
      <c r="A396" s="19" t="s">
        <v>254</v>
      </c>
      <c r="B396" s="18"/>
      <c r="C396" s="18"/>
      <c r="D396" s="18"/>
      <c r="E396" s="18">
        <v>34</v>
      </c>
      <c r="F396" s="18"/>
      <c r="G396" s="18"/>
      <c r="H396" s="18"/>
      <c r="I396" s="18"/>
      <c r="J396" s="18">
        <v>34</v>
      </c>
    </row>
    <row r="397" spans="1:10" x14ac:dyDescent="0.25">
      <c r="A397" s="19" t="s">
        <v>257</v>
      </c>
      <c r="B397" s="18"/>
      <c r="C397" s="18"/>
      <c r="D397" s="18"/>
      <c r="E397" s="18">
        <v>40</v>
      </c>
      <c r="F397" s="18"/>
      <c r="G397" s="18"/>
      <c r="H397" s="18"/>
      <c r="I397" s="18"/>
      <c r="J397" s="18">
        <v>40</v>
      </c>
    </row>
    <row r="398" spans="1:10" x14ac:dyDescent="0.25">
      <c r="A398" s="17" t="s">
        <v>23</v>
      </c>
      <c r="B398" s="18"/>
      <c r="C398" s="18"/>
      <c r="D398" s="18"/>
      <c r="E398" s="18"/>
      <c r="F398" s="18"/>
      <c r="G398" s="18"/>
      <c r="H398" s="18"/>
      <c r="I398" s="18"/>
      <c r="J398" s="18"/>
    </row>
    <row r="399" spans="1:10" x14ac:dyDescent="0.25">
      <c r="A399" s="19" t="s">
        <v>254</v>
      </c>
      <c r="B399" s="18"/>
      <c r="C399" s="18"/>
      <c r="D399" s="18"/>
      <c r="E399" s="18">
        <v>12649</v>
      </c>
      <c r="F399" s="18"/>
      <c r="G399" s="18"/>
      <c r="H399" s="18"/>
      <c r="I399" s="18"/>
      <c r="J399" s="18">
        <v>12649</v>
      </c>
    </row>
    <row r="400" spans="1:10" x14ac:dyDescent="0.25">
      <c r="A400" s="19" t="s">
        <v>257</v>
      </c>
      <c r="B400" s="18"/>
      <c r="C400" s="18"/>
      <c r="D400" s="18"/>
      <c r="E400" s="18">
        <v>15218</v>
      </c>
      <c r="F400" s="18"/>
      <c r="G400" s="18"/>
      <c r="H400" s="18"/>
      <c r="I400" s="18"/>
      <c r="J400" s="18">
        <v>15218</v>
      </c>
    </row>
    <row r="401" spans="1:10" x14ac:dyDescent="0.25">
      <c r="A401" s="17" t="s">
        <v>238</v>
      </c>
      <c r="B401" s="18"/>
      <c r="C401" s="18"/>
      <c r="D401" s="18"/>
      <c r="E401" s="18"/>
      <c r="F401" s="18"/>
      <c r="G401" s="18"/>
      <c r="H401" s="18"/>
      <c r="I401" s="18"/>
      <c r="J401" s="18"/>
    </row>
    <row r="402" spans="1:10" x14ac:dyDescent="0.25">
      <c r="A402" s="19" t="s">
        <v>254</v>
      </c>
      <c r="B402" s="18"/>
      <c r="C402" s="18"/>
      <c r="D402" s="18"/>
      <c r="E402" s="18">
        <v>18</v>
      </c>
      <c r="F402" s="18"/>
      <c r="G402" s="18"/>
      <c r="H402" s="18"/>
      <c r="I402" s="18"/>
      <c r="J402" s="18">
        <v>18</v>
      </c>
    </row>
    <row r="403" spans="1:10" x14ac:dyDescent="0.25">
      <c r="A403" s="19" t="s">
        <v>257</v>
      </c>
      <c r="B403" s="18"/>
      <c r="C403" s="18"/>
      <c r="D403" s="18"/>
      <c r="E403" s="18">
        <v>45</v>
      </c>
      <c r="F403" s="18"/>
      <c r="G403" s="18"/>
      <c r="H403" s="18"/>
      <c r="I403" s="18"/>
      <c r="J403" s="18">
        <v>45</v>
      </c>
    </row>
    <row r="404" spans="1:10" x14ac:dyDescent="0.25">
      <c r="A404" s="17" t="s">
        <v>101</v>
      </c>
      <c r="B404" s="18"/>
      <c r="C404" s="18"/>
      <c r="D404" s="18"/>
      <c r="E404" s="18"/>
      <c r="F404" s="18"/>
      <c r="G404" s="18"/>
      <c r="H404" s="18"/>
      <c r="I404" s="18"/>
      <c r="J404" s="18"/>
    </row>
    <row r="405" spans="1:10" x14ac:dyDescent="0.25">
      <c r="A405" s="19" t="s">
        <v>254</v>
      </c>
      <c r="B405" s="18"/>
      <c r="C405" s="18"/>
      <c r="D405" s="18"/>
      <c r="E405" s="18"/>
      <c r="F405" s="18">
        <v>21</v>
      </c>
      <c r="G405" s="18"/>
      <c r="H405" s="18"/>
      <c r="I405" s="18"/>
      <c r="J405" s="18">
        <v>21</v>
      </c>
    </row>
    <row r="406" spans="1:10" x14ac:dyDescent="0.25">
      <c r="A406" s="19" t="s">
        <v>257</v>
      </c>
      <c r="B406" s="18"/>
      <c r="C406" s="18"/>
      <c r="D406" s="18"/>
      <c r="E406" s="18"/>
      <c r="F406" s="18">
        <v>371</v>
      </c>
      <c r="G406" s="18"/>
      <c r="H406" s="18"/>
      <c r="I406" s="18"/>
      <c r="J406" s="18">
        <v>371</v>
      </c>
    </row>
    <row r="407" spans="1:10" x14ac:dyDescent="0.25">
      <c r="A407" s="17" t="s">
        <v>60</v>
      </c>
      <c r="B407" s="18"/>
      <c r="C407" s="18"/>
      <c r="D407" s="18"/>
      <c r="E407" s="18"/>
      <c r="F407" s="18"/>
      <c r="G407" s="18"/>
      <c r="H407" s="18"/>
      <c r="I407" s="18"/>
      <c r="J407" s="18"/>
    </row>
    <row r="408" spans="1:10" x14ac:dyDescent="0.25">
      <c r="A408" s="19" t="s">
        <v>254</v>
      </c>
      <c r="B408" s="18"/>
      <c r="C408" s="18"/>
      <c r="D408" s="18"/>
      <c r="E408" s="18"/>
      <c r="F408" s="18">
        <v>677</v>
      </c>
      <c r="G408" s="18"/>
      <c r="H408" s="18"/>
      <c r="I408" s="18"/>
      <c r="J408" s="18">
        <v>677</v>
      </c>
    </row>
    <row r="409" spans="1:10" x14ac:dyDescent="0.25">
      <c r="A409" s="19" t="s">
        <v>257</v>
      </c>
      <c r="B409" s="18"/>
      <c r="C409" s="18"/>
      <c r="D409" s="18"/>
      <c r="E409" s="18"/>
      <c r="F409" s="18">
        <v>473</v>
      </c>
      <c r="G409" s="18"/>
      <c r="H409" s="18"/>
      <c r="I409" s="18"/>
      <c r="J409" s="18">
        <v>473</v>
      </c>
    </row>
    <row r="410" spans="1:10" x14ac:dyDescent="0.25">
      <c r="A410" s="17" t="s">
        <v>53</v>
      </c>
      <c r="B410" s="18"/>
      <c r="C410" s="18"/>
      <c r="D410" s="18"/>
      <c r="E410" s="18"/>
      <c r="F410" s="18"/>
      <c r="G410" s="18"/>
      <c r="H410" s="18"/>
      <c r="I410" s="18"/>
      <c r="J410" s="18"/>
    </row>
    <row r="411" spans="1:10" x14ac:dyDescent="0.25">
      <c r="A411" s="19" t="s">
        <v>254</v>
      </c>
      <c r="B411" s="18"/>
      <c r="C411" s="18"/>
      <c r="D411" s="18"/>
      <c r="E411" s="18">
        <v>1134</v>
      </c>
      <c r="F411" s="18"/>
      <c r="G411" s="18"/>
      <c r="H411" s="18"/>
      <c r="I411" s="18"/>
      <c r="J411" s="18">
        <v>1134</v>
      </c>
    </row>
    <row r="412" spans="1:10" x14ac:dyDescent="0.25">
      <c r="A412" s="19" t="s">
        <v>257</v>
      </c>
      <c r="B412" s="18"/>
      <c r="C412" s="18"/>
      <c r="D412" s="18"/>
      <c r="E412" s="18">
        <v>1464</v>
      </c>
      <c r="F412" s="18"/>
      <c r="G412" s="18"/>
      <c r="H412" s="18"/>
      <c r="I412" s="18"/>
      <c r="J412" s="18">
        <v>1464</v>
      </c>
    </row>
    <row r="413" spans="1:10" x14ac:dyDescent="0.25">
      <c r="A413" s="17" t="s">
        <v>75</v>
      </c>
      <c r="B413" s="18"/>
      <c r="C413" s="18"/>
      <c r="D413" s="18"/>
      <c r="E413" s="18"/>
      <c r="F413" s="18"/>
      <c r="G413" s="18"/>
      <c r="H413" s="18"/>
      <c r="I413" s="18"/>
      <c r="J413" s="18"/>
    </row>
    <row r="414" spans="1:10" x14ac:dyDescent="0.25">
      <c r="A414" s="19" t="s">
        <v>254</v>
      </c>
      <c r="B414" s="18"/>
      <c r="C414" s="18"/>
      <c r="D414" s="18">
        <v>25126</v>
      </c>
      <c r="E414" s="18"/>
      <c r="F414" s="18"/>
      <c r="G414" s="18"/>
      <c r="H414" s="18"/>
      <c r="I414" s="18"/>
      <c r="J414" s="18">
        <v>25126</v>
      </c>
    </row>
    <row r="415" spans="1:10" x14ac:dyDescent="0.25">
      <c r="A415" s="19" t="s">
        <v>257</v>
      </c>
      <c r="B415" s="18"/>
      <c r="C415" s="18"/>
      <c r="D415" s="18">
        <v>72239</v>
      </c>
      <c r="E415" s="18"/>
      <c r="F415" s="18"/>
      <c r="G415" s="18"/>
      <c r="H415" s="18"/>
      <c r="I415" s="18"/>
      <c r="J415" s="18">
        <v>72239</v>
      </c>
    </row>
    <row r="416" spans="1:10" x14ac:dyDescent="0.25">
      <c r="A416" s="17" t="s">
        <v>233</v>
      </c>
      <c r="B416" s="18"/>
      <c r="C416" s="18"/>
      <c r="D416" s="18"/>
      <c r="E416" s="18"/>
      <c r="F416" s="18"/>
      <c r="G416" s="18"/>
      <c r="H416" s="18"/>
      <c r="I416" s="18"/>
      <c r="J416" s="18"/>
    </row>
    <row r="417" spans="1:10" x14ac:dyDescent="0.25">
      <c r="A417" s="19" t="s">
        <v>254</v>
      </c>
      <c r="B417" s="18"/>
      <c r="C417" s="18"/>
      <c r="D417" s="18"/>
      <c r="E417" s="18"/>
      <c r="F417" s="18">
        <v>82</v>
      </c>
      <c r="G417" s="18"/>
      <c r="H417" s="18"/>
      <c r="I417" s="18"/>
      <c r="J417" s="18">
        <v>82</v>
      </c>
    </row>
    <row r="418" spans="1:10" x14ac:dyDescent="0.25">
      <c r="A418" s="19" t="s">
        <v>257</v>
      </c>
      <c r="B418" s="18"/>
      <c r="C418" s="18"/>
      <c r="D418" s="18"/>
      <c r="E418" s="18"/>
      <c r="F418" s="18">
        <v>34</v>
      </c>
      <c r="G418" s="18"/>
      <c r="H418" s="18"/>
      <c r="I418" s="18"/>
      <c r="J418" s="18">
        <v>34</v>
      </c>
    </row>
    <row r="419" spans="1:10" x14ac:dyDescent="0.25">
      <c r="A419" s="17" t="s">
        <v>204</v>
      </c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 x14ac:dyDescent="0.25">
      <c r="A420" s="19" t="s">
        <v>254</v>
      </c>
      <c r="B420" s="18"/>
      <c r="C420" s="18"/>
      <c r="D420" s="18"/>
      <c r="E420" s="18">
        <v>1995</v>
      </c>
      <c r="F420" s="18"/>
      <c r="G420" s="18"/>
      <c r="H420" s="18"/>
      <c r="I420" s="18"/>
      <c r="J420" s="18">
        <v>1995</v>
      </c>
    </row>
    <row r="421" spans="1:10" x14ac:dyDescent="0.25">
      <c r="A421" s="19" t="s">
        <v>257</v>
      </c>
      <c r="B421" s="18"/>
      <c r="C421" s="18"/>
      <c r="D421" s="18"/>
      <c r="E421" s="18">
        <v>2384</v>
      </c>
      <c r="F421" s="18"/>
      <c r="G421" s="18"/>
      <c r="H421" s="18"/>
      <c r="I421" s="18"/>
      <c r="J421" s="18">
        <v>2384</v>
      </c>
    </row>
    <row r="422" spans="1:10" x14ac:dyDescent="0.25">
      <c r="A422" s="17" t="s">
        <v>219</v>
      </c>
      <c r="B422" s="18"/>
      <c r="C422" s="18"/>
      <c r="D422" s="18"/>
      <c r="E422" s="18"/>
      <c r="F422" s="18"/>
      <c r="G422" s="18"/>
      <c r="H422" s="18"/>
      <c r="I422" s="18"/>
      <c r="J422" s="18"/>
    </row>
    <row r="423" spans="1:10" x14ac:dyDescent="0.25">
      <c r="A423" s="19" t="s">
        <v>254</v>
      </c>
      <c r="B423" s="18"/>
      <c r="C423" s="18"/>
      <c r="D423" s="18"/>
      <c r="E423" s="18">
        <v>0</v>
      </c>
      <c r="F423" s="18"/>
      <c r="G423" s="18"/>
      <c r="H423" s="18"/>
      <c r="I423" s="18"/>
      <c r="J423" s="18">
        <v>0</v>
      </c>
    </row>
    <row r="424" spans="1:10" x14ac:dyDescent="0.25">
      <c r="A424" s="19" t="s">
        <v>257</v>
      </c>
      <c r="B424" s="18"/>
      <c r="C424" s="18"/>
      <c r="D424" s="18"/>
      <c r="E424" s="18">
        <v>33</v>
      </c>
      <c r="F424" s="18"/>
      <c r="G424" s="18"/>
      <c r="H424" s="18"/>
      <c r="I424" s="18"/>
      <c r="J424" s="18">
        <v>33</v>
      </c>
    </row>
    <row r="425" spans="1:10" x14ac:dyDescent="0.25">
      <c r="A425" s="17" t="s">
        <v>163</v>
      </c>
      <c r="B425" s="18"/>
      <c r="C425" s="18"/>
      <c r="D425" s="18"/>
      <c r="E425" s="18"/>
      <c r="F425" s="18"/>
      <c r="G425" s="18"/>
      <c r="H425" s="18"/>
      <c r="I425" s="18"/>
      <c r="J425" s="18"/>
    </row>
    <row r="426" spans="1:10" x14ac:dyDescent="0.25">
      <c r="A426" s="19" t="s">
        <v>254</v>
      </c>
      <c r="B426" s="18"/>
      <c r="C426" s="18"/>
      <c r="D426" s="18"/>
      <c r="E426" s="18">
        <v>970</v>
      </c>
      <c r="F426" s="18"/>
      <c r="G426" s="18"/>
      <c r="H426" s="18"/>
      <c r="I426" s="18"/>
      <c r="J426" s="18">
        <v>970</v>
      </c>
    </row>
    <row r="427" spans="1:10" x14ac:dyDescent="0.25">
      <c r="A427" s="19" t="s">
        <v>257</v>
      </c>
      <c r="B427" s="18"/>
      <c r="C427" s="18"/>
      <c r="D427" s="18"/>
      <c r="E427" s="18">
        <v>1650</v>
      </c>
      <c r="F427" s="18"/>
      <c r="G427" s="18"/>
      <c r="H427" s="18"/>
      <c r="I427" s="18"/>
      <c r="J427" s="18">
        <v>1650</v>
      </c>
    </row>
    <row r="428" spans="1:10" x14ac:dyDescent="0.25">
      <c r="A428" s="17" t="s">
        <v>119</v>
      </c>
      <c r="B428" s="18"/>
      <c r="C428" s="18"/>
      <c r="D428" s="18"/>
      <c r="E428" s="18"/>
      <c r="F428" s="18"/>
      <c r="G428" s="18"/>
      <c r="H428" s="18"/>
      <c r="I428" s="18"/>
      <c r="J428" s="18"/>
    </row>
    <row r="429" spans="1:10" x14ac:dyDescent="0.25">
      <c r="A429" s="19" t="s">
        <v>254</v>
      </c>
      <c r="B429" s="18"/>
      <c r="C429" s="18"/>
      <c r="D429" s="18"/>
      <c r="E429" s="18"/>
      <c r="F429" s="18">
        <v>9</v>
      </c>
      <c r="G429" s="18"/>
      <c r="H429" s="18"/>
      <c r="I429" s="18"/>
      <c r="J429" s="18">
        <v>9</v>
      </c>
    </row>
    <row r="430" spans="1:10" x14ac:dyDescent="0.25">
      <c r="A430" s="19" t="s">
        <v>257</v>
      </c>
      <c r="B430" s="18"/>
      <c r="C430" s="18"/>
      <c r="D430" s="18"/>
      <c r="E430" s="18"/>
      <c r="F430" s="18">
        <v>2</v>
      </c>
      <c r="G430" s="18"/>
      <c r="H430" s="18"/>
      <c r="I430" s="18"/>
      <c r="J430" s="18">
        <v>2</v>
      </c>
    </row>
    <row r="431" spans="1:10" x14ac:dyDescent="0.25">
      <c r="A431" s="17" t="s">
        <v>26</v>
      </c>
      <c r="B431" s="18"/>
      <c r="C431" s="18"/>
      <c r="D431" s="18"/>
      <c r="E431" s="18"/>
      <c r="F431" s="18"/>
      <c r="G431" s="18"/>
      <c r="H431" s="18"/>
      <c r="I431" s="18"/>
      <c r="J431" s="18"/>
    </row>
    <row r="432" spans="1:10" x14ac:dyDescent="0.25">
      <c r="A432" s="19" t="s">
        <v>254</v>
      </c>
      <c r="B432" s="18"/>
      <c r="C432" s="18"/>
      <c r="D432" s="18"/>
      <c r="E432" s="18"/>
      <c r="F432" s="18">
        <v>11792</v>
      </c>
      <c r="G432" s="18"/>
      <c r="H432" s="18"/>
      <c r="I432" s="18"/>
      <c r="J432" s="18">
        <v>11792</v>
      </c>
    </row>
    <row r="433" spans="1:10" x14ac:dyDescent="0.25">
      <c r="A433" s="19" t="s">
        <v>257</v>
      </c>
      <c r="B433" s="18"/>
      <c r="C433" s="18"/>
      <c r="D433" s="18"/>
      <c r="E433" s="18"/>
      <c r="F433" s="18">
        <v>7494</v>
      </c>
      <c r="G433" s="18"/>
      <c r="H433" s="18"/>
      <c r="I433" s="18"/>
      <c r="J433" s="18">
        <v>7494</v>
      </c>
    </row>
    <row r="434" spans="1:10" x14ac:dyDescent="0.25">
      <c r="A434" s="17" t="s">
        <v>138</v>
      </c>
      <c r="B434" s="18"/>
      <c r="C434" s="18"/>
      <c r="D434" s="18"/>
      <c r="E434" s="18"/>
      <c r="F434" s="18"/>
      <c r="G434" s="18"/>
      <c r="H434" s="18"/>
      <c r="I434" s="18"/>
      <c r="J434" s="18"/>
    </row>
    <row r="435" spans="1:10" x14ac:dyDescent="0.25">
      <c r="A435" s="19" t="s">
        <v>254</v>
      </c>
      <c r="B435" s="18"/>
      <c r="C435" s="18"/>
      <c r="D435" s="18"/>
      <c r="E435" s="18">
        <v>32754</v>
      </c>
      <c r="F435" s="18"/>
      <c r="G435" s="18"/>
      <c r="H435" s="18"/>
      <c r="I435" s="18"/>
      <c r="J435" s="18">
        <v>32754</v>
      </c>
    </row>
    <row r="436" spans="1:10" x14ac:dyDescent="0.25">
      <c r="A436" s="19" t="s">
        <v>257</v>
      </c>
      <c r="B436" s="18"/>
      <c r="C436" s="18"/>
      <c r="D436" s="18"/>
      <c r="E436" s="18">
        <v>12305</v>
      </c>
      <c r="F436" s="18"/>
      <c r="G436" s="18"/>
      <c r="H436" s="18"/>
      <c r="I436" s="18"/>
      <c r="J436" s="18">
        <v>12305</v>
      </c>
    </row>
    <row r="437" spans="1:10" x14ac:dyDescent="0.25">
      <c r="A437" s="17" t="s">
        <v>55</v>
      </c>
      <c r="B437" s="18"/>
      <c r="C437" s="18"/>
      <c r="D437" s="18"/>
      <c r="E437" s="18"/>
      <c r="F437" s="18"/>
      <c r="G437" s="18"/>
      <c r="H437" s="18"/>
      <c r="I437" s="18"/>
      <c r="J437" s="18"/>
    </row>
    <row r="438" spans="1:10" x14ac:dyDescent="0.25">
      <c r="A438" s="19" t="s">
        <v>254</v>
      </c>
      <c r="B438" s="18"/>
      <c r="C438" s="18"/>
      <c r="D438" s="18"/>
      <c r="E438" s="18"/>
      <c r="F438" s="18">
        <v>1020</v>
      </c>
      <c r="G438" s="18"/>
      <c r="H438" s="18"/>
      <c r="I438" s="18"/>
      <c r="J438" s="18">
        <v>1020</v>
      </c>
    </row>
    <row r="439" spans="1:10" x14ac:dyDescent="0.25">
      <c r="A439" s="19" t="s">
        <v>257</v>
      </c>
      <c r="B439" s="18"/>
      <c r="C439" s="18"/>
      <c r="D439" s="18"/>
      <c r="E439" s="18"/>
      <c r="F439" s="18">
        <v>675</v>
      </c>
      <c r="G439" s="18"/>
      <c r="H439" s="18"/>
      <c r="I439" s="18"/>
      <c r="J439" s="18">
        <v>675</v>
      </c>
    </row>
    <row r="440" spans="1:10" x14ac:dyDescent="0.25">
      <c r="A440" s="17" t="s">
        <v>242</v>
      </c>
      <c r="B440" s="18"/>
      <c r="C440" s="18"/>
      <c r="D440" s="18"/>
      <c r="E440" s="18"/>
      <c r="F440" s="18"/>
      <c r="G440" s="18"/>
      <c r="H440" s="18"/>
      <c r="I440" s="18"/>
      <c r="J440" s="18"/>
    </row>
    <row r="441" spans="1:10" x14ac:dyDescent="0.25">
      <c r="A441" s="19" t="s">
        <v>254</v>
      </c>
      <c r="B441" s="18"/>
      <c r="C441" s="18"/>
      <c r="D441" s="18"/>
      <c r="E441" s="18">
        <v>0</v>
      </c>
      <c r="F441" s="18"/>
      <c r="G441" s="18"/>
      <c r="H441" s="18"/>
      <c r="I441" s="18"/>
      <c r="J441" s="18">
        <v>0</v>
      </c>
    </row>
    <row r="442" spans="1:10" x14ac:dyDescent="0.25">
      <c r="A442" s="19" t="s">
        <v>257</v>
      </c>
      <c r="B442" s="18"/>
      <c r="C442" s="18"/>
      <c r="D442" s="18"/>
      <c r="E442" s="18">
        <v>11</v>
      </c>
      <c r="F442" s="18"/>
      <c r="G442" s="18"/>
      <c r="H442" s="18"/>
      <c r="I442" s="18"/>
      <c r="J442" s="18">
        <v>11</v>
      </c>
    </row>
    <row r="443" spans="1:10" x14ac:dyDescent="0.25">
      <c r="A443" s="17" t="s">
        <v>142</v>
      </c>
      <c r="B443" s="18"/>
      <c r="C443" s="18"/>
      <c r="D443" s="18"/>
      <c r="E443" s="18"/>
      <c r="F443" s="18"/>
      <c r="G443" s="18"/>
      <c r="H443" s="18"/>
      <c r="I443" s="18"/>
      <c r="J443" s="18"/>
    </row>
    <row r="444" spans="1:10" x14ac:dyDescent="0.25">
      <c r="A444" s="19" t="s">
        <v>254</v>
      </c>
      <c r="B444" s="18"/>
      <c r="C444" s="18"/>
      <c r="D444" s="18"/>
      <c r="E444" s="18"/>
      <c r="F444" s="18">
        <v>20684</v>
      </c>
      <c r="G444" s="18"/>
      <c r="H444" s="18"/>
      <c r="I444" s="18"/>
      <c r="J444" s="18">
        <v>20684</v>
      </c>
    </row>
    <row r="445" spans="1:10" x14ac:dyDescent="0.25">
      <c r="A445" s="19" t="s">
        <v>257</v>
      </c>
      <c r="B445" s="18"/>
      <c r="C445" s="18"/>
      <c r="D445" s="18"/>
      <c r="E445" s="18"/>
      <c r="F445" s="18">
        <v>2701</v>
      </c>
      <c r="G445" s="18"/>
      <c r="H445" s="18"/>
      <c r="I445" s="18"/>
      <c r="J445" s="18">
        <v>2701</v>
      </c>
    </row>
    <row r="446" spans="1:10" x14ac:dyDescent="0.25">
      <c r="A446" s="17" t="s">
        <v>91</v>
      </c>
      <c r="B446" s="18"/>
      <c r="C446" s="18"/>
      <c r="D446" s="18"/>
      <c r="E446" s="18"/>
      <c r="F446" s="18"/>
      <c r="G446" s="18"/>
      <c r="H446" s="18"/>
      <c r="I446" s="18"/>
      <c r="J446" s="18"/>
    </row>
    <row r="447" spans="1:10" x14ac:dyDescent="0.25">
      <c r="A447" s="19" t="s">
        <v>254</v>
      </c>
      <c r="B447" s="18"/>
      <c r="C447" s="18"/>
      <c r="D447" s="18">
        <v>1768</v>
      </c>
      <c r="E447" s="18"/>
      <c r="F447" s="18"/>
      <c r="G447" s="18"/>
      <c r="H447" s="18"/>
      <c r="I447" s="18"/>
      <c r="J447" s="18">
        <v>1768</v>
      </c>
    </row>
    <row r="448" spans="1:10" x14ac:dyDescent="0.25">
      <c r="A448" s="19" t="s">
        <v>257</v>
      </c>
      <c r="B448" s="18"/>
      <c r="C448" s="18"/>
      <c r="D448" s="18">
        <v>3170</v>
      </c>
      <c r="E448" s="18"/>
      <c r="F448" s="18"/>
      <c r="G448" s="18"/>
      <c r="H448" s="18"/>
      <c r="I448" s="18"/>
      <c r="J448" s="18">
        <v>3170</v>
      </c>
    </row>
    <row r="449" spans="1:10" x14ac:dyDescent="0.25">
      <c r="A449" s="17" t="s">
        <v>35</v>
      </c>
      <c r="B449" s="18"/>
      <c r="C449" s="18"/>
      <c r="D449" s="18"/>
      <c r="E449" s="18"/>
      <c r="F449" s="18"/>
      <c r="G449" s="18"/>
      <c r="H449" s="18"/>
      <c r="I449" s="18"/>
      <c r="J449" s="18"/>
    </row>
    <row r="450" spans="1:10" x14ac:dyDescent="0.25">
      <c r="A450" s="19" t="s">
        <v>254</v>
      </c>
      <c r="B450" s="18"/>
      <c r="C450" s="18"/>
      <c r="D450" s="18"/>
      <c r="E450" s="18"/>
      <c r="F450" s="18">
        <v>8313</v>
      </c>
      <c r="G450" s="18"/>
      <c r="H450" s="18"/>
      <c r="I450" s="18"/>
      <c r="J450" s="18">
        <v>8313</v>
      </c>
    </row>
    <row r="451" spans="1:10" x14ac:dyDescent="0.25">
      <c r="A451" s="19" t="s">
        <v>257</v>
      </c>
      <c r="B451" s="18"/>
      <c r="C451" s="18"/>
      <c r="D451" s="18"/>
      <c r="E451" s="18"/>
      <c r="F451" s="18">
        <v>2087</v>
      </c>
      <c r="G451" s="18"/>
      <c r="H451" s="18"/>
      <c r="I451" s="18"/>
      <c r="J451" s="18">
        <v>2087</v>
      </c>
    </row>
    <row r="452" spans="1:10" x14ac:dyDescent="0.25">
      <c r="A452" s="17" t="s">
        <v>11</v>
      </c>
      <c r="B452" s="18"/>
      <c r="C452" s="18"/>
      <c r="D452" s="18"/>
      <c r="E452" s="18"/>
      <c r="F452" s="18"/>
      <c r="G452" s="18"/>
      <c r="H452" s="18"/>
      <c r="I452" s="18"/>
      <c r="J452" s="18"/>
    </row>
    <row r="453" spans="1:10" x14ac:dyDescent="0.25">
      <c r="A453" s="19" t="s">
        <v>254</v>
      </c>
      <c r="B453" s="18"/>
      <c r="C453" s="18"/>
      <c r="D453" s="18"/>
      <c r="E453" s="18">
        <v>62031</v>
      </c>
      <c r="F453" s="18"/>
      <c r="G453" s="18"/>
      <c r="H453" s="18"/>
      <c r="I453" s="18"/>
      <c r="J453" s="18">
        <v>62031</v>
      </c>
    </row>
    <row r="454" spans="1:10" x14ac:dyDescent="0.25">
      <c r="A454" s="19" t="s">
        <v>257</v>
      </c>
      <c r="B454" s="18"/>
      <c r="C454" s="18"/>
      <c r="D454" s="18"/>
      <c r="E454" s="18">
        <v>46914</v>
      </c>
      <c r="F454" s="18"/>
      <c r="G454" s="18"/>
      <c r="H454" s="18"/>
      <c r="I454" s="18"/>
      <c r="J454" s="18">
        <v>46914</v>
      </c>
    </row>
    <row r="455" spans="1:10" x14ac:dyDescent="0.25">
      <c r="A455" s="17" t="s">
        <v>244</v>
      </c>
      <c r="B455" s="18"/>
      <c r="C455" s="18"/>
      <c r="D455" s="18"/>
      <c r="E455" s="18"/>
      <c r="F455" s="18"/>
      <c r="G455" s="18"/>
      <c r="H455" s="18"/>
      <c r="I455" s="18"/>
      <c r="J455" s="18"/>
    </row>
    <row r="456" spans="1:10" x14ac:dyDescent="0.25">
      <c r="A456" s="19" t="s">
        <v>254</v>
      </c>
      <c r="B456" s="18"/>
      <c r="C456" s="18"/>
      <c r="D456" s="18"/>
      <c r="E456" s="18"/>
      <c r="F456" s="18"/>
      <c r="G456" s="18"/>
      <c r="H456" s="18">
        <v>1</v>
      </c>
      <c r="I456" s="18"/>
      <c r="J456" s="18">
        <v>1</v>
      </c>
    </row>
    <row r="457" spans="1:10" x14ac:dyDescent="0.25">
      <c r="A457" s="19" t="s">
        <v>257</v>
      </c>
      <c r="B457" s="18"/>
      <c r="C457" s="18"/>
      <c r="D457" s="18"/>
      <c r="E457" s="18"/>
      <c r="F457" s="18"/>
      <c r="G457" s="18"/>
      <c r="H457" s="18">
        <v>1</v>
      </c>
      <c r="I457" s="18"/>
      <c r="J457" s="18">
        <v>1</v>
      </c>
    </row>
    <row r="458" spans="1:10" x14ac:dyDescent="0.25">
      <c r="A458" s="17" t="s">
        <v>203</v>
      </c>
      <c r="B458" s="18"/>
      <c r="C458" s="18"/>
      <c r="D458" s="18"/>
      <c r="E458" s="18"/>
      <c r="F458" s="18"/>
      <c r="G458" s="18"/>
      <c r="H458" s="18"/>
      <c r="I458" s="18"/>
      <c r="J458" s="18"/>
    </row>
    <row r="459" spans="1:10" x14ac:dyDescent="0.25">
      <c r="A459" s="19" t="s">
        <v>254</v>
      </c>
      <c r="B459" s="18"/>
      <c r="C459" s="18"/>
      <c r="D459" s="18"/>
      <c r="E459" s="18"/>
      <c r="F459" s="18">
        <v>1156</v>
      </c>
      <c r="G459" s="18"/>
      <c r="H459" s="18"/>
      <c r="I459" s="18"/>
      <c r="J459" s="18">
        <v>1156</v>
      </c>
    </row>
    <row r="460" spans="1:10" x14ac:dyDescent="0.25">
      <c r="A460" s="19" t="s">
        <v>257</v>
      </c>
      <c r="B460" s="18"/>
      <c r="C460" s="18"/>
      <c r="D460" s="18"/>
      <c r="E460" s="18"/>
      <c r="F460" s="18">
        <v>3286</v>
      </c>
      <c r="G460" s="18"/>
      <c r="H460" s="18"/>
      <c r="I460" s="18"/>
      <c r="J460" s="18">
        <v>3286</v>
      </c>
    </row>
    <row r="461" spans="1:10" x14ac:dyDescent="0.25">
      <c r="A461" s="17" t="s">
        <v>229</v>
      </c>
      <c r="B461" s="18"/>
      <c r="C461" s="18"/>
      <c r="D461" s="18"/>
      <c r="E461" s="18"/>
      <c r="F461" s="18"/>
      <c r="G461" s="18"/>
      <c r="H461" s="18"/>
      <c r="I461" s="18"/>
      <c r="J461" s="18"/>
    </row>
    <row r="462" spans="1:10" x14ac:dyDescent="0.25">
      <c r="A462" s="19" t="s">
        <v>254</v>
      </c>
      <c r="B462" s="18"/>
      <c r="C462" s="18"/>
      <c r="D462" s="18"/>
      <c r="E462" s="18"/>
      <c r="F462" s="18">
        <v>76</v>
      </c>
      <c r="G462" s="18"/>
      <c r="H462" s="18"/>
      <c r="I462" s="18"/>
      <c r="J462" s="18">
        <v>76</v>
      </c>
    </row>
    <row r="463" spans="1:10" x14ac:dyDescent="0.25">
      <c r="A463" s="19" t="s">
        <v>257</v>
      </c>
      <c r="B463" s="18"/>
      <c r="C463" s="18"/>
      <c r="D463" s="18"/>
      <c r="E463" s="18"/>
      <c r="F463" s="18">
        <v>134</v>
      </c>
      <c r="G463" s="18"/>
      <c r="H463" s="18"/>
      <c r="I463" s="18"/>
      <c r="J463" s="18">
        <v>134</v>
      </c>
    </row>
    <row r="464" spans="1:10" x14ac:dyDescent="0.25">
      <c r="A464" s="17" t="s">
        <v>225</v>
      </c>
      <c r="B464" s="18"/>
      <c r="C464" s="18"/>
      <c r="D464" s="18"/>
      <c r="E464" s="18"/>
      <c r="F464" s="18"/>
      <c r="G464" s="18"/>
      <c r="H464" s="18"/>
      <c r="I464" s="18"/>
      <c r="J464" s="18"/>
    </row>
    <row r="465" spans="1:10" x14ac:dyDescent="0.25">
      <c r="A465" s="19" t="s">
        <v>254</v>
      </c>
      <c r="B465" s="18"/>
      <c r="C465" s="18"/>
      <c r="D465" s="18"/>
      <c r="E465" s="18">
        <v>509</v>
      </c>
      <c r="F465" s="18"/>
      <c r="G465" s="18"/>
      <c r="H465" s="18"/>
      <c r="I465" s="18"/>
      <c r="J465" s="18">
        <v>509</v>
      </c>
    </row>
    <row r="466" spans="1:10" x14ac:dyDescent="0.25">
      <c r="A466" s="19" t="s">
        <v>257</v>
      </c>
      <c r="B466" s="18"/>
      <c r="C466" s="18"/>
      <c r="D466" s="18"/>
      <c r="E466" s="18">
        <v>3320</v>
      </c>
      <c r="F466" s="18"/>
      <c r="G466" s="18"/>
      <c r="H466" s="18"/>
      <c r="I466" s="18"/>
      <c r="J466" s="18">
        <v>3320</v>
      </c>
    </row>
    <row r="467" spans="1:10" x14ac:dyDescent="0.25">
      <c r="A467" s="17" t="s">
        <v>164</v>
      </c>
      <c r="B467" s="18"/>
      <c r="C467" s="18"/>
      <c r="D467" s="18"/>
      <c r="E467" s="18"/>
      <c r="F467" s="18"/>
      <c r="G467" s="18"/>
      <c r="H467" s="18"/>
      <c r="I467" s="18"/>
      <c r="J467" s="18"/>
    </row>
    <row r="468" spans="1:10" x14ac:dyDescent="0.25">
      <c r="A468" s="19" t="s">
        <v>254</v>
      </c>
      <c r="B468" s="18"/>
      <c r="C468" s="18"/>
      <c r="D468" s="18"/>
      <c r="E468" s="18">
        <v>437</v>
      </c>
      <c r="F468" s="18"/>
      <c r="G468" s="18"/>
      <c r="H468" s="18"/>
      <c r="I468" s="18"/>
      <c r="J468" s="18">
        <v>437</v>
      </c>
    </row>
    <row r="469" spans="1:10" x14ac:dyDescent="0.25">
      <c r="A469" s="19" t="s">
        <v>257</v>
      </c>
      <c r="B469" s="18"/>
      <c r="C469" s="18"/>
      <c r="D469" s="18"/>
      <c r="E469" s="18">
        <v>2023</v>
      </c>
      <c r="F469" s="18"/>
      <c r="G469" s="18"/>
      <c r="H469" s="18"/>
      <c r="I469" s="18"/>
      <c r="J469" s="18">
        <v>2023</v>
      </c>
    </row>
    <row r="470" spans="1:10" x14ac:dyDescent="0.25">
      <c r="A470" s="17" t="s">
        <v>186</v>
      </c>
      <c r="B470" s="18"/>
      <c r="C470" s="18"/>
      <c r="D470" s="18"/>
      <c r="E470" s="18"/>
      <c r="F470" s="18"/>
      <c r="G470" s="18"/>
      <c r="H470" s="18"/>
      <c r="I470" s="18"/>
      <c r="J470" s="18"/>
    </row>
    <row r="471" spans="1:10" x14ac:dyDescent="0.25">
      <c r="A471" s="19" t="s">
        <v>254</v>
      </c>
      <c r="B471" s="18"/>
      <c r="C471" s="18"/>
      <c r="D471" s="18"/>
      <c r="E471" s="18"/>
      <c r="F471" s="18">
        <v>1687</v>
      </c>
      <c r="G471" s="18"/>
      <c r="H471" s="18"/>
      <c r="I471" s="18"/>
      <c r="J471" s="18">
        <v>1687</v>
      </c>
    </row>
    <row r="472" spans="1:10" x14ac:dyDescent="0.25">
      <c r="A472" s="19" t="s">
        <v>257</v>
      </c>
      <c r="B472" s="18"/>
      <c r="C472" s="18"/>
      <c r="D472" s="18"/>
      <c r="E472" s="18"/>
      <c r="F472" s="18">
        <v>14048</v>
      </c>
      <c r="G472" s="18"/>
      <c r="H472" s="18"/>
      <c r="I472" s="18"/>
      <c r="J472" s="18">
        <v>14048</v>
      </c>
    </row>
    <row r="473" spans="1:10" x14ac:dyDescent="0.25">
      <c r="A473" s="17" t="s">
        <v>128</v>
      </c>
      <c r="B473" s="18"/>
      <c r="C473" s="18"/>
      <c r="D473" s="18"/>
      <c r="E473" s="18"/>
      <c r="F473" s="18"/>
      <c r="G473" s="18"/>
      <c r="H473" s="18"/>
      <c r="I473" s="18"/>
      <c r="J473" s="18"/>
    </row>
    <row r="474" spans="1:10" x14ac:dyDescent="0.25">
      <c r="A474" s="19" t="s">
        <v>254</v>
      </c>
      <c r="B474" s="18"/>
      <c r="C474" s="18"/>
      <c r="D474" s="18"/>
      <c r="E474" s="18">
        <v>96764</v>
      </c>
      <c r="F474" s="18"/>
      <c r="G474" s="18"/>
      <c r="H474" s="18"/>
      <c r="I474" s="18"/>
      <c r="J474" s="18">
        <v>96764</v>
      </c>
    </row>
    <row r="475" spans="1:10" x14ac:dyDescent="0.25">
      <c r="A475" s="19" t="s">
        <v>257</v>
      </c>
      <c r="B475" s="18"/>
      <c r="C475" s="18"/>
      <c r="D475" s="18"/>
      <c r="E475" s="18">
        <v>55567</v>
      </c>
      <c r="F475" s="18"/>
      <c r="G475" s="18"/>
      <c r="H475" s="18"/>
      <c r="I475" s="18"/>
      <c r="J475" s="18">
        <v>55567</v>
      </c>
    </row>
    <row r="476" spans="1:10" x14ac:dyDescent="0.25">
      <c r="A476" s="17" t="s">
        <v>240</v>
      </c>
      <c r="B476" s="18"/>
      <c r="C476" s="18"/>
      <c r="D476" s="18"/>
      <c r="E476" s="18"/>
      <c r="F476" s="18"/>
      <c r="G476" s="18"/>
      <c r="H476" s="18"/>
      <c r="I476" s="18"/>
      <c r="J476" s="18"/>
    </row>
    <row r="477" spans="1:10" x14ac:dyDescent="0.25">
      <c r="A477" s="19" t="s">
        <v>254</v>
      </c>
      <c r="B477" s="18"/>
      <c r="C477" s="18"/>
      <c r="D477" s="18"/>
      <c r="E477" s="18">
        <v>5</v>
      </c>
      <c r="F477" s="18"/>
      <c r="G477" s="18"/>
      <c r="H477" s="18"/>
      <c r="I477" s="18"/>
      <c r="J477" s="18">
        <v>5</v>
      </c>
    </row>
    <row r="478" spans="1:10" x14ac:dyDescent="0.25">
      <c r="A478" s="19" t="s">
        <v>257</v>
      </c>
      <c r="B478" s="18"/>
      <c r="C478" s="18"/>
      <c r="D478" s="18"/>
      <c r="E478" s="18">
        <v>14</v>
      </c>
      <c r="F478" s="18"/>
      <c r="G478" s="18"/>
      <c r="H478" s="18"/>
      <c r="I478" s="18"/>
      <c r="J478" s="18">
        <v>14</v>
      </c>
    </row>
    <row r="479" spans="1:10" x14ac:dyDescent="0.25">
      <c r="A479" s="17" t="s">
        <v>95</v>
      </c>
      <c r="B479" s="18"/>
      <c r="C479" s="18"/>
      <c r="D479" s="18"/>
      <c r="E479" s="18"/>
      <c r="F479" s="18"/>
      <c r="G479" s="18"/>
      <c r="H479" s="18"/>
      <c r="I479" s="18"/>
      <c r="J479" s="18"/>
    </row>
    <row r="480" spans="1:10" x14ac:dyDescent="0.25">
      <c r="A480" s="19" t="s">
        <v>254</v>
      </c>
      <c r="B480" s="18"/>
      <c r="C480" s="18"/>
      <c r="D480" s="18">
        <v>1200</v>
      </c>
      <c r="E480" s="18"/>
      <c r="F480" s="18"/>
      <c r="G480" s="18"/>
      <c r="H480" s="18"/>
      <c r="I480" s="18"/>
      <c r="J480" s="18">
        <v>1200</v>
      </c>
    </row>
    <row r="481" spans="1:10" x14ac:dyDescent="0.25">
      <c r="A481" s="19" t="s">
        <v>257</v>
      </c>
      <c r="B481" s="18"/>
      <c r="C481" s="18"/>
      <c r="D481" s="18">
        <v>1611</v>
      </c>
      <c r="E481" s="18"/>
      <c r="F481" s="18"/>
      <c r="G481" s="18"/>
      <c r="H481" s="18"/>
      <c r="I481" s="18"/>
      <c r="J481" s="18">
        <v>1611</v>
      </c>
    </row>
    <row r="482" spans="1:10" x14ac:dyDescent="0.25">
      <c r="A482" s="17" t="s">
        <v>224</v>
      </c>
      <c r="B482" s="18"/>
      <c r="C482" s="18"/>
      <c r="D482" s="18"/>
      <c r="E482" s="18"/>
      <c r="F482" s="18"/>
      <c r="G482" s="18"/>
      <c r="H482" s="18"/>
      <c r="I482" s="18"/>
      <c r="J482" s="18"/>
    </row>
    <row r="483" spans="1:10" x14ac:dyDescent="0.25">
      <c r="A483" s="19" t="s">
        <v>254</v>
      </c>
      <c r="B483" s="18"/>
      <c r="C483" s="18"/>
      <c r="D483" s="18">
        <v>3897</v>
      </c>
      <c r="E483" s="18"/>
      <c r="F483" s="18"/>
      <c r="G483" s="18"/>
      <c r="H483" s="18"/>
      <c r="I483" s="18"/>
      <c r="J483" s="18">
        <v>3897</v>
      </c>
    </row>
    <row r="484" spans="1:10" x14ac:dyDescent="0.25">
      <c r="A484" s="19" t="s">
        <v>257</v>
      </c>
      <c r="B484" s="18"/>
      <c r="C484" s="18"/>
      <c r="D484" s="18">
        <v>806</v>
      </c>
      <c r="E484" s="18"/>
      <c r="F484" s="18"/>
      <c r="G484" s="18"/>
      <c r="H484" s="18"/>
      <c r="I484" s="18"/>
      <c r="J484" s="18">
        <v>806</v>
      </c>
    </row>
    <row r="485" spans="1:10" x14ac:dyDescent="0.25">
      <c r="A485" s="17" t="s">
        <v>90</v>
      </c>
      <c r="B485" s="18"/>
      <c r="C485" s="18"/>
      <c r="D485" s="18"/>
      <c r="E485" s="18"/>
      <c r="F485" s="18"/>
      <c r="G485" s="18"/>
      <c r="H485" s="18"/>
      <c r="I485" s="18"/>
      <c r="J485" s="18"/>
    </row>
    <row r="486" spans="1:10" x14ac:dyDescent="0.25">
      <c r="A486" s="19" t="s">
        <v>254</v>
      </c>
      <c r="B486" s="18"/>
      <c r="C486" s="18"/>
      <c r="D486" s="18">
        <v>2398</v>
      </c>
      <c r="E486" s="18"/>
      <c r="F486" s="18"/>
      <c r="G486" s="18"/>
      <c r="H486" s="18"/>
      <c r="I486" s="18"/>
      <c r="J486" s="18">
        <v>2398</v>
      </c>
    </row>
    <row r="487" spans="1:10" x14ac:dyDescent="0.25">
      <c r="A487" s="19" t="s">
        <v>257</v>
      </c>
      <c r="B487" s="18"/>
      <c r="C487" s="18"/>
      <c r="D487" s="18">
        <v>2961</v>
      </c>
      <c r="E487" s="18"/>
      <c r="F487" s="18"/>
      <c r="G487" s="18"/>
      <c r="H487" s="18"/>
      <c r="I487" s="18"/>
      <c r="J487" s="18">
        <v>2961</v>
      </c>
    </row>
    <row r="488" spans="1:10" x14ac:dyDescent="0.25">
      <c r="A488" s="17" t="s">
        <v>79</v>
      </c>
      <c r="B488" s="18"/>
      <c r="C488" s="18"/>
      <c r="D488" s="18"/>
      <c r="E488" s="18"/>
      <c r="F488" s="18"/>
      <c r="G488" s="18"/>
      <c r="H488" s="18"/>
      <c r="I488" s="18"/>
      <c r="J488" s="18"/>
    </row>
    <row r="489" spans="1:10" x14ac:dyDescent="0.25">
      <c r="A489" s="19" t="s">
        <v>254</v>
      </c>
      <c r="B489" s="18"/>
      <c r="C489" s="18"/>
      <c r="D489" s="18">
        <v>6967</v>
      </c>
      <c r="E489" s="18"/>
      <c r="F489" s="18"/>
      <c r="G489" s="18"/>
      <c r="H489" s="18"/>
      <c r="I489" s="18"/>
      <c r="J489" s="18">
        <v>6967</v>
      </c>
    </row>
    <row r="490" spans="1:10" x14ac:dyDescent="0.25">
      <c r="A490" s="19" t="s">
        <v>257</v>
      </c>
      <c r="B490" s="18"/>
      <c r="C490" s="18"/>
      <c r="D490" s="18">
        <v>18262</v>
      </c>
      <c r="E490" s="18"/>
      <c r="F490" s="18"/>
      <c r="G490" s="18"/>
      <c r="H490" s="18"/>
      <c r="I490" s="18"/>
      <c r="J490" s="18">
        <v>18262</v>
      </c>
    </row>
    <row r="491" spans="1:10" x14ac:dyDescent="0.25">
      <c r="A491" s="17" t="s">
        <v>228</v>
      </c>
      <c r="B491" s="18"/>
      <c r="C491" s="18"/>
      <c r="D491" s="18"/>
      <c r="E491" s="18"/>
      <c r="F491" s="18"/>
      <c r="G491" s="18"/>
      <c r="H491" s="18"/>
      <c r="I491" s="18"/>
      <c r="J491" s="18"/>
    </row>
    <row r="492" spans="1:10" x14ac:dyDescent="0.25">
      <c r="A492" s="19" t="s">
        <v>254</v>
      </c>
      <c r="B492" s="18"/>
      <c r="C492" s="18"/>
      <c r="D492" s="18"/>
      <c r="E492" s="18">
        <v>100</v>
      </c>
      <c r="F492" s="18"/>
      <c r="G492" s="18"/>
      <c r="H492" s="18"/>
      <c r="I492" s="18"/>
      <c r="J492" s="18">
        <v>100</v>
      </c>
    </row>
    <row r="493" spans="1:10" x14ac:dyDescent="0.25">
      <c r="A493" s="19" t="s">
        <v>257</v>
      </c>
      <c r="B493" s="18"/>
      <c r="C493" s="18"/>
      <c r="D493" s="18"/>
      <c r="E493" s="18">
        <v>132</v>
      </c>
      <c r="F493" s="18"/>
      <c r="G493" s="18"/>
      <c r="H493" s="18"/>
      <c r="I493" s="18"/>
      <c r="J493" s="18">
        <v>132</v>
      </c>
    </row>
    <row r="494" spans="1:10" x14ac:dyDescent="0.25">
      <c r="A494" s="17" t="s">
        <v>184</v>
      </c>
      <c r="B494" s="18"/>
      <c r="C494" s="18"/>
      <c r="D494" s="18"/>
      <c r="E494" s="18"/>
      <c r="F494" s="18"/>
      <c r="G494" s="18"/>
      <c r="H494" s="18"/>
      <c r="I494" s="18"/>
      <c r="J494" s="18"/>
    </row>
    <row r="495" spans="1:10" x14ac:dyDescent="0.25">
      <c r="A495" s="19" t="s">
        <v>254</v>
      </c>
      <c r="B495" s="18"/>
      <c r="C495" s="18"/>
      <c r="D495" s="18"/>
      <c r="E495" s="18"/>
      <c r="F495" s="18">
        <v>13492</v>
      </c>
      <c r="G495" s="18"/>
      <c r="H495" s="18"/>
      <c r="I495" s="18"/>
      <c r="J495" s="18">
        <v>13492</v>
      </c>
    </row>
    <row r="496" spans="1:10" x14ac:dyDescent="0.25">
      <c r="A496" s="19" t="s">
        <v>257</v>
      </c>
      <c r="B496" s="18"/>
      <c r="C496" s="18"/>
      <c r="D496" s="18"/>
      <c r="E496" s="18"/>
      <c r="F496" s="18">
        <v>25248</v>
      </c>
      <c r="G496" s="18"/>
      <c r="H496" s="18"/>
      <c r="I496" s="18"/>
      <c r="J496" s="18">
        <v>25248</v>
      </c>
    </row>
    <row r="497" spans="1:10" x14ac:dyDescent="0.25">
      <c r="A497" s="17" t="s">
        <v>194</v>
      </c>
      <c r="B497" s="18"/>
      <c r="C497" s="18"/>
      <c r="D497" s="18"/>
      <c r="E497" s="18"/>
      <c r="F497" s="18"/>
      <c r="G497" s="18"/>
      <c r="H497" s="18"/>
      <c r="I497" s="18"/>
      <c r="J497" s="18"/>
    </row>
    <row r="498" spans="1:10" x14ac:dyDescent="0.25">
      <c r="A498" s="19" t="s">
        <v>254</v>
      </c>
      <c r="B498" s="18"/>
      <c r="C498" s="18"/>
      <c r="D498" s="18"/>
      <c r="E498" s="18"/>
      <c r="F498" s="18"/>
      <c r="G498" s="18"/>
      <c r="H498" s="18">
        <v>6171</v>
      </c>
      <c r="I498" s="18"/>
      <c r="J498" s="18">
        <v>6171</v>
      </c>
    </row>
    <row r="499" spans="1:10" x14ac:dyDescent="0.25">
      <c r="A499" s="19" t="s">
        <v>257</v>
      </c>
      <c r="B499" s="18"/>
      <c r="C499" s="18"/>
      <c r="D499" s="18"/>
      <c r="E499" s="18"/>
      <c r="F499" s="18"/>
      <c r="G499" s="18"/>
      <c r="H499" s="18">
        <v>3703</v>
      </c>
      <c r="I499" s="18"/>
      <c r="J499" s="18">
        <v>3703</v>
      </c>
    </row>
    <row r="500" spans="1:10" x14ac:dyDescent="0.25">
      <c r="A500" s="17" t="s">
        <v>93</v>
      </c>
      <c r="B500" s="18"/>
      <c r="C500" s="18"/>
      <c r="D500" s="18"/>
      <c r="E500" s="18"/>
      <c r="F500" s="18"/>
      <c r="G500" s="18"/>
      <c r="H500" s="18"/>
      <c r="I500" s="18"/>
      <c r="J500" s="18"/>
    </row>
    <row r="501" spans="1:10" x14ac:dyDescent="0.25">
      <c r="A501" s="19" t="s">
        <v>254</v>
      </c>
      <c r="B501" s="18"/>
      <c r="C501" s="18"/>
      <c r="D501" s="18">
        <v>965</v>
      </c>
      <c r="E501" s="18"/>
      <c r="F501" s="18"/>
      <c r="G501" s="18"/>
      <c r="H501" s="18"/>
      <c r="I501" s="18"/>
      <c r="J501" s="18">
        <v>965</v>
      </c>
    </row>
    <row r="502" spans="1:10" x14ac:dyDescent="0.25">
      <c r="A502" s="19" t="s">
        <v>257</v>
      </c>
      <c r="B502" s="18"/>
      <c r="C502" s="18"/>
      <c r="D502" s="18">
        <v>2874</v>
      </c>
      <c r="E502" s="18"/>
      <c r="F502" s="18"/>
      <c r="G502" s="18"/>
      <c r="H502" s="18"/>
      <c r="I502" s="18"/>
      <c r="J502" s="18">
        <v>2874</v>
      </c>
    </row>
    <row r="503" spans="1:10" x14ac:dyDescent="0.25">
      <c r="A503" s="17" t="s">
        <v>173</v>
      </c>
      <c r="B503" s="18"/>
      <c r="C503" s="18"/>
      <c r="D503" s="18"/>
      <c r="E503" s="18"/>
      <c r="F503" s="18"/>
      <c r="G503" s="18"/>
      <c r="H503" s="18"/>
      <c r="I503" s="18"/>
      <c r="J503" s="18"/>
    </row>
    <row r="504" spans="1:10" x14ac:dyDescent="0.25">
      <c r="A504" s="19" t="s">
        <v>254</v>
      </c>
      <c r="B504" s="18"/>
      <c r="C504" s="18"/>
      <c r="D504" s="18"/>
      <c r="E504" s="18"/>
      <c r="F504" s="18">
        <v>46</v>
      </c>
      <c r="G504" s="18"/>
      <c r="H504" s="18"/>
      <c r="I504" s="18"/>
      <c r="J504" s="18">
        <v>46</v>
      </c>
    </row>
    <row r="505" spans="1:10" x14ac:dyDescent="0.25">
      <c r="A505" s="19" t="s">
        <v>257</v>
      </c>
      <c r="B505" s="18"/>
      <c r="C505" s="18"/>
      <c r="D505" s="18"/>
      <c r="E505" s="18"/>
      <c r="F505" s="18">
        <v>544</v>
      </c>
      <c r="G505" s="18"/>
      <c r="H505" s="18"/>
      <c r="I505" s="18"/>
      <c r="J505" s="18">
        <v>544</v>
      </c>
    </row>
    <row r="506" spans="1:10" x14ac:dyDescent="0.25">
      <c r="A506" s="17" t="s">
        <v>179</v>
      </c>
      <c r="B506" s="18"/>
      <c r="C506" s="18"/>
      <c r="D506" s="18"/>
      <c r="E506" s="18"/>
      <c r="F506" s="18"/>
      <c r="G506" s="18"/>
      <c r="H506" s="18"/>
      <c r="I506" s="18"/>
      <c r="J506" s="18"/>
    </row>
    <row r="507" spans="1:10" x14ac:dyDescent="0.25">
      <c r="A507" s="19" t="s">
        <v>254</v>
      </c>
      <c r="B507" s="18"/>
      <c r="C507" s="18"/>
      <c r="D507" s="18"/>
      <c r="E507" s="18"/>
      <c r="F507" s="18">
        <v>6335</v>
      </c>
      <c r="G507" s="18"/>
      <c r="H507" s="18"/>
      <c r="I507" s="18"/>
      <c r="J507" s="18">
        <v>6335</v>
      </c>
    </row>
    <row r="508" spans="1:10" x14ac:dyDescent="0.25">
      <c r="A508" s="19" t="s">
        <v>257</v>
      </c>
      <c r="B508" s="18"/>
      <c r="C508" s="18"/>
      <c r="D508" s="18"/>
      <c r="E508" s="18"/>
      <c r="F508" s="18">
        <v>52639</v>
      </c>
      <c r="G508" s="18"/>
      <c r="H508" s="18"/>
      <c r="I508" s="18"/>
      <c r="J508" s="18">
        <v>52639</v>
      </c>
    </row>
    <row r="509" spans="1:10" x14ac:dyDescent="0.25">
      <c r="A509" s="17" t="s">
        <v>62</v>
      </c>
      <c r="B509" s="18"/>
      <c r="C509" s="18"/>
      <c r="D509" s="18"/>
      <c r="E509" s="18"/>
      <c r="F509" s="18"/>
      <c r="G509" s="18"/>
      <c r="H509" s="18"/>
      <c r="I509" s="18"/>
      <c r="J509" s="18"/>
    </row>
    <row r="510" spans="1:10" x14ac:dyDescent="0.25">
      <c r="A510" s="19" t="s">
        <v>254</v>
      </c>
      <c r="B510" s="18"/>
      <c r="C510" s="18"/>
      <c r="D510" s="18"/>
      <c r="E510" s="18"/>
      <c r="F510" s="18">
        <v>206</v>
      </c>
      <c r="G510" s="18"/>
      <c r="H510" s="18"/>
      <c r="I510" s="18"/>
      <c r="J510" s="18">
        <v>206</v>
      </c>
    </row>
    <row r="511" spans="1:10" x14ac:dyDescent="0.25">
      <c r="A511" s="19" t="s">
        <v>257</v>
      </c>
      <c r="B511" s="18"/>
      <c r="C511" s="18"/>
      <c r="D511" s="18"/>
      <c r="E511" s="18"/>
      <c r="F511" s="18">
        <v>485</v>
      </c>
      <c r="G511" s="18"/>
      <c r="H511" s="18"/>
      <c r="I511" s="18"/>
      <c r="J511" s="18">
        <v>485</v>
      </c>
    </row>
    <row r="512" spans="1:10" x14ac:dyDescent="0.25">
      <c r="A512" s="17" t="s">
        <v>185</v>
      </c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1:10" x14ac:dyDescent="0.25">
      <c r="A513" s="19" t="s">
        <v>254</v>
      </c>
      <c r="B513" s="18"/>
      <c r="C513" s="18"/>
      <c r="D513" s="18"/>
      <c r="E513" s="18">
        <v>9469</v>
      </c>
      <c r="F513" s="18"/>
      <c r="G513" s="18"/>
      <c r="H513" s="18"/>
      <c r="I513" s="18"/>
      <c r="J513" s="18">
        <v>9469</v>
      </c>
    </row>
    <row r="514" spans="1:10" x14ac:dyDescent="0.25">
      <c r="A514" s="19" t="s">
        <v>257</v>
      </c>
      <c r="B514" s="18"/>
      <c r="C514" s="18"/>
      <c r="D514" s="18"/>
      <c r="E514" s="18">
        <v>12933</v>
      </c>
      <c r="F514" s="18"/>
      <c r="G514" s="18"/>
      <c r="H514" s="18"/>
      <c r="I514" s="18"/>
      <c r="J514" s="18">
        <v>12933</v>
      </c>
    </row>
    <row r="515" spans="1:10" x14ac:dyDescent="0.25">
      <c r="A515" s="17" t="s">
        <v>43</v>
      </c>
      <c r="B515" s="18"/>
      <c r="C515" s="18"/>
      <c r="D515" s="18"/>
      <c r="E515" s="18"/>
      <c r="F515" s="18"/>
      <c r="G515" s="18"/>
      <c r="H515" s="18"/>
      <c r="I515" s="18"/>
      <c r="J515" s="18"/>
    </row>
    <row r="516" spans="1:10" x14ac:dyDescent="0.25">
      <c r="A516" s="19" t="s">
        <v>254</v>
      </c>
      <c r="B516" s="18"/>
      <c r="C516" s="18"/>
      <c r="D516" s="18"/>
      <c r="E516" s="18">
        <v>6797</v>
      </c>
      <c r="F516" s="18"/>
      <c r="G516" s="18"/>
      <c r="H516" s="18"/>
      <c r="I516" s="18"/>
      <c r="J516" s="18">
        <v>6797</v>
      </c>
    </row>
    <row r="517" spans="1:10" x14ac:dyDescent="0.25">
      <c r="A517" s="19" t="s">
        <v>257</v>
      </c>
      <c r="B517" s="18"/>
      <c r="C517" s="18"/>
      <c r="D517" s="18"/>
      <c r="E517" s="18">
        <v>438</v>
      </c>
      <c r="F517" s="18"/>
      <c r="G517" s="18"/>
      <c r="H517" s="18"/>
      <c r="I517" s="18"/>
      <c r="J517" s="18">
        <v>438</v>
      </c>
    </row>
    <row r="518" spans="1:10" x14ac:dyDescent="0.25">
      <c r="A518" s="17" t="s">
        <v>67</v>
      </c>
      <c r="B518" s="18"/>
      <c r="C518" s="18"/>
      <c r="D518" s="18"/>
      <c r="E518" s="18"/>
      <c r="F518" s="18"/>
      <c r="G518" s="18"/>
      <c r="H518" s="18"/>
      <c r="I518" s="18"/>
      <c r="J518" s="18"/>
    </row>
    <row r="519" spans="1:10" x14ac:dyDescent="0.25">
      <c r="A519" s="19" t="s">
        <v>254</v>
      </c>
      <c r="B519" s="18"/>
      <c r="C519" s="18"/>
      <c r="D519" s="18"/>
      <c r="E519" s="18">
        <v>14</v>
      </c>
      <c r="F519" s="18"/>
      <c r="G519" s="18"/>
      <c r="H519" s="18"/>
      <c r="I519" s="18"/>
      <c r="J519" s="18">
        <v>14</v>
      </c>
    </row>
    <row r="520" spans="1:10" x14ac:dyDescent="0.25">
      <c r="A520" s="19" t="s">
        <v>257</v>
      </c>
      <c r="B520" s="18"/>
      <c r="C520" s="18"/>
      <c r="D520" s="18"/>
      <c r="E520" s="18">
        <v>270</v>
      </c>
      <c r="F520" s="18"/>
      <c r="G520" s="18"/>
      <c r="H520" s="18"/>
      <c r="I520" s="18"/>
      <c r="J520" s="18">
        <v>270</v>
      </c>
    </row>
    <row r="521" spans="1:10" x14ac:dyDescent="0.25">
      <c r="A521" s="17" t="s">
        <v>115</v>
      </c>
      <c r="B521" s="18"/>
      <c r="C521" s="18"/>
      <c r="D521" s="18"/>
      <c r="E521" s="18"/>
      <c r="F521" s="18"/>
      <c r="G521" s="18"/>
      <c r="H521" s="18"/>
      <c r="I521" s="18"/>
      <c r="J521" s="18"/>
    </row>
    <row r="522" spans="1:10" x14ac:dyDescent="0.25">
      <c r="A522" s="19" t="s">
        <v>254</v>
      </c>
      <c r="B522" s="18"/>
      <c r="C522" s="18"/>
      <c r="D522" s="18"/>
      <c r="E522" s="18">
        <v>26</v>
      </c>
      <c r="F522" s="18"/>
      <c r="G522" s="18"/>
      <c r="H522" s="18"/>
      <c r="I522" s="18"/>
      <c r="J522" s="18">
        <v>26</v>
      </c>
    </row>
    <row r="523" spans="1:10" x14ac:dyDescent="0.25">
      <c r="A523" s="19" t="s">
        <v>257</v>
      </c>
      <c r="B523" s="18"/>
      <c r="C523" s="18"/>
      <c r="D523" s="18"/>
      <c r="E523" s="18">
        <v>13</v>
      </c>
      <c r="F523" s="18"/>
      <c r="G523" s="18"/>
      <c r="H523" s="18"/>
      <c r="I523" s="18"/>
      <c r="J523" s="18">
        <v>13</v>
      </c>
    </row>
    <row r="524" spans="1:10" x14ac:dyDescent="0.25">
      <c r="A524" s="17" t="s">
        <v>227</v>
      </c>
      <c r="B524" s="18"/>
      <c r="C524" s="18"/>
      <c r="D524" s="18"/>
      <c r="E524" s="18"/>
      <c r="F524" s="18"/>
      <c r="G524" s="18"/>
      <c r="H524" s="18"/>
      <c r="I524" s="18"/>
      <c r="J524" s="18"/>
    </row>
    <row r="525" spans="1:10" x14ac:dyDescent="0.25">
      <c r="A525" s="19" t="s">
        <v>254</v>
      </c>
      <c r="B525" s="18"/>
      <c r="C525" s="18"/>
      <c r="D525" s="18"/>
      <c r="E525" s="18"/>
      <c r="F525" s="18">
        <v>348</v>
      </c>
      <c r="G525" s="18"/>
      <c r="H525" s="18"/>
      <c r="I525" s="18"/>
      <c r="J525" s="18">
        <v>348</v>
      </c>
    </row>
    <row r="526" spans="1:10" x14ac:dyDescent="0.25">
      <c r="A526" s="19" t="s">
        <v>257</v>
      </c>
      <c r="B526" s="18"/>
      <c r="C526" s="18"/>
      <c r="D526" s="18"/>
      <c r="E526" s="18"/>
      <c r="F526" s="18">
        <v>82</v>
      </c>
      <c r="G526" s="18"/>
      <c r="H526" s="18"/>
      <c r="I526" s="18"/>
      <c r="J526" s="18">
        <v>82</v>
      </c>
    </row>
    <row r="527" spans="1:10" x14ac:dyDescent="0.25">
      <c r="A527" s="17" t="s">
        <v>231</v>
      </c>
      <c r="B527" s="18"/>
      <c r="C527" s="18"/>
      <c r="D527" s="18"/>
      <c r="E527" s="18"/>
      <c r="F527" s="18"/>
      <c r="G527" s="18"/>
      <c r="H527" s="18"/>
      <c r="I527" s="18"/>
      <c r="J527" s="18"/>
    </row>
    <row r="528" spans="1:10" x14ac:dyDescent="0.25">
      <c r="A528" s="19" t="s">
        <v>254</v>
      </c>
      <c r="B528" s="18"/>
      <c r="C528" s="18"/>
      <c r="D528" s="18"/>
      <c r="E528" s="18">
        <v>139</v>
      </c>
      <c r="F528" s="18"/>
      <c r="G528" s="18"/>
      <c r="H528" s="18"/>
      <c r="I528" s="18"/>
      <c r="J528" s="18">
        <v>139</v>
      </c>
    </row>
    <row r="529" spans="1:10" x14ac:dyDescent="0.25">
      <c r="A529" s="19" t="s">
        <v>257</v>
      </c>
      <c r="B529" s="18"/>
      <c r="C529" s="18"/>
      <c r="D529" s="18"/>
      <c r="E529" s="18">
        <v>38</v>
      </c>
      <c r="F529" s="18"/>
      <c r="G529" s="18"/>
      <c r="H529" s="18"/>
      <c r="I529" s="18"/>
      <c r="J529" s="18">
        <v>38</v>
      </c>
    </row>
    <row r="530" spans="1:10" x14ac:dyDescent="0.25">
      <c r="A530" s="17" t="s">
        <v>237</v>
      </c>
      <c r="B530" s="18"/>
      <c r="C530" s="18"/>
      <c r="D530" s="18"/>
      <c r="E530" s="18"/>
      <c r="F530" s="18"/>
      <c r="G530" s="18"/>
      <c r="H530" s="18"/>
      <c r="I530" s="18"/>
      <c r="J530" s="18"/>
    </row>
    <row r="531" spans="1:10" x14ac:dyDescent="0.25">
      <c r="A531" s="19" t="s">
        <v>254</v>
      </c>
      <c r="B531" s="18"/>
      <c r="C531" s="18"/>
      <c r="D531" s="18"/>
      <c r="E531" s="18"/>
      <c r="F531" s="18">
        <v>32</v>
      </c>
      <c r="G531" s="18"/>
      <c r="H531" s="18"/>
      <c r="I531" s="18"/>
      <c r="J531" s="18">
        <v>32</v>
      </c>
    </row>
    <row r="532" spans="1:10" x14ac:dyDescent="0.25">
      <c r="A532" s="19" t="s">
        <v>257</v>
      </c>
      <c r="B532" s="18"/>
      <c r="C532" s="18"/>
      <c r="D532" s="18"/>
      <c r="E532" s="18"/>
      <c r="F532" s="18">
        <v>34</v>
      </c>
      <c r="G532" s="18"/>
      <c r="H532" s="18"/>
      <c r="I532" s="18"/>
      <c r="J532" s="18">
        <v>34</v>
      </c>
    </row>
    <row r="533" spans="1:10" x14ac:dyDescent="0.25">
      <c r="A533" s="17" t="s">
        <v>220</v>
      </c>
      <c r="B533" s="18"/>
      <c r="C533" s="18"/>
      <c r="D533" s="18"/>
      <c r="E533" s="18"/>
      <c r="F533" s="18"/>
      <c r="G533" s="18"/>
      <c r="H533" s="18"/>
      <c r="I533" s="18"/>
      <c r="J533" s="18"/>
    </row>
    <row r="534" spans="1:10" x14ac:dyDescent="0.25">
      <c r="A534" s="19" t="s">
        <v>254</v>
      </c>
      <c r="B534" s="18"/>
      <c r="C534" s="18"/>
      <c r="D534" s="18"/>
      <c r="E534" s="18">
        <v>1</v>
      </c>
      <c r="F534" s="18"/>
      <c r="G534" s="18"/>
      <c r="H534" s="18"/>
      <c r="I534" s="18"/>
      <c r="J534" s="18">
        <v>1</v>
      </c>
    </row>
    <row r="535" spans="1:10" x14ac:dyDescent="0.25">
      <c r="A535" s="19" t="s">
        <v>257</v>
      </c>
      <c r="B535" s="18"/>
      <c r="C535" s="18"/>
      <c r="D535" s="18"/>
      <c r="E535" s="18">
        <v>25</v>
      </c>
      <c r="F535" s="18"/>
      <c r="G535" s="18"/>
      <c r="H535" s="18"/>
      <c r="I535" s="18"/>
      <c r="J535" s="18">
        <v>25</v>
      </c>
    </row>
    <row r="536" spans="1:10" x14ac:dyDescent="0.25">
      <c r="A536" s="17" t="s">
        <v>121</v>
      </c>
      <c r="B536" s="18"/>
      <c r="C536" s="18"/>
      <c r="D536" s="18"/>
      <c r="E536" s="18"/>
      <c r="F536" s="18"/>
      <c r="G536" s="18"/>
      <c r="H536" s="18"/>
      <c r="I536" s="18"/>
      <c r="J536" s="18"/>
    </row>
    <row r="537" spans="1:10" x14ac:dyDescent="0.25">
      <c r="A537" s="19" t="s">
        <v>254</v>
      </c>
      <c r="B537" s="18"/>
      <c r="C537" s="18"/>
      <c r="D537" s="18">
        <v>1</v>
      </c>
      <c r="E537" s="18"/>
      <c r="F537" s="18"/>
      <c r="G537" s="18"/>
      <c r="H537" s="18"/>
      <c r="I537" s="18"/>
      <c r="J537" s="18">
        <v>1</v>
      </c>
    </row>
    <row r="538" spans="1:10" x14ac:dyDescent="0.25">
      <c r="A538" s="19" t="s">
        <v>257</v>
      </c>
      <c r="B538" s="18"/>
      <c r="C538" s="18"/>
      <c r="D538" s="18">
        <v>6</v>
      </c>
      <c r="E538" s="18"/>
      <c r="F538" s="18"/>
      <c r="G538" s="18"/>
      <c r="H538" s="18"/>
      <c r="I538" s="18"/>
      <c r="J538" s="18">
        <v>6</v>
      </c>
    </row>
    <row r="539" spans="1:10" x14ac:dyDescent="0.25">
      <c r="A539" s="17" t="s">
        <v>108</v>
      </c>
      <c r="B539" s="18"/>
      <c r="C539" s="18"/>
      <c r="D539" s="18"/>
      <c r="E539" s="18"/>
      <c r="F539" s="18"/>
      <c r="G539" s="18"/>
      <c r="H539" s="18"/>
      <c r="I539" s="18"/>
      <c r="J539" s="18"/>
    </row>
    <row r="540" spans="1:10" x14ac:dyDescent="0.25">
      <c r="A540" s="19" t="s">
        <v>254</v>
      </c>
      <c r="B540" s="18"/>
      <c r="C540" s="18"/>
      <c r="D540" s="18">
        <v>53</v>
      </c>
      <c r="E540" s="18"/>
      <c r="F540" s="18"/>
      <c r="G540" s="18"/>
      <c r="H540" s="18"/>
      <c r="I540" s="18"/>
      <c r="J540" s="18">
        <v>53</v>
      </c>
    </row>
    <row r="541" spans="1:10" x14ac:dyDescent="0.25">
      <c r="A541" s="19" t="s">
        <v>257</v>
      </c>
      <c r="B541" s="18"/>
      <c r="C541" s="18"/>
      <c r="D541" s="18">
        <v>60</v>
      </c>
      <c r="E541" s="18"/>
      <c r="F541" s="18"/>
      <c r="G541" s="18"/>
      <c r="H541" s="18"/>
      <c r="I541" s="18"/>
      <c r="J541" s="18">
        <v>60</v>
      </c>
    </row>
    <row r="542" spans="1:10" x14ac:dyDescent="0.25">
      <c r="A542" s="17" t="s">
        <v>70</v>
      </c>
      <c r="B542" s="18"/>
      <c r="C542" s="18"/>
      <c r="D542" s="18"/>
      <c r="E542" s="18"/>
      <c r="F542" s="18"/>
      <c r="G542" s="18"/>
      <c r="H542" s="18"/>
      <c r="I542" s="18"/>
      <c r="J542" s="18"/>
    </row>
    <row r="543" spans="1:10" x14ac:dyDescent="0.25">
      <c r="A543" s="19" t="s">
        <v>254</v>
      </c>
      <c r="B543" s="18"/>
      <c r="C543" s="18"/>
      <c r="D543" s="18">
        <v>2</v>
      </c>
      <c r="E543" s="18"/>
      <c r="F543" s="18"/>
      <c r="G543" s="18"/>
      <c r="H543" s="18"/>
      <c r="I543" s="18"/>
      <c r="J543" s="18">
        <v>2</v>
      </c>
    </row>
    <row r="544" spans="1:10" x14ac:dyDescent="0.25">
      <c r="A544" s="19" t="s">
        <v>257</v>
      </c>
      <c r="B544" s="18"/>
      <c r="C544" s="18"/>
      <c r="D544" s="18">
        <v>4</v>
      </c>
      <c r="E544" s="18"/>
      <c r="F544" s="18"/>
      <c r="G544" s="18"/>
      <c r="H544" s="18"/>
      <c r="I544" s="18"/>
      <c r="J544" s="18">
        <v>4</v>
      </c>
    </row>
    <row r="545" spans="1:10" x14ac:dyDescent="0.25">
      <c r="A545" s="17" t="s">
        <v>107</v>
      </c>
      <c r="B545" s="18"/>
      <c r="C545" s="18"/>
      <c r="D545" s="18"/>
      <c r="E545" s="18"/>
      <c r="F545" s="18"/>
      <c r="G545" s="18"/>
      <c r="H545" s="18"/>
      <c r="I545" s="18"/>
      <c r="J545" s="18"/>
    </row>
    <row r="546" spans="1:10" x14ac:dyDescent="0.25">
      <c r="A546" s="19" t="s">
        <v>254</v>
      </c>
      <c r="B546" s="18"/>
      <c r="C546" s="18"/>
      <c r="D546" s="18">
        <v>95</v>
      </c>
      <c r="E546" s="18"/>
      <c r="F546" s="18"/>
      <c r="G546" s="18"/>
      <c r="H546" s="18"/>
      <c r="I546" s="18"/>
      <c r="J546" s="18">
        <v>95</v>
      </c>
    </row>
    <row r="547" spans="1:10" x14ac:dyDescent="0.25">
      <c r="A547" s="19" t="s">
        <v>257</v>
      </c>
      <c r="B547" s="18"/>
      <c r="C547" s="18"/>
      <c r="D547" s="18">
        <v>57</v>
      </c>
      <c r="E547" s="18"/>
      <c r="F547" s="18"/>
      <c r="G547" s="18"/>
      <c r="H547" s="18"/>
      <c r="I547" s="18"/>
      <c r="J547" s="18">
        <v>57</v>
      </c>
    </row>
    <row r="548" spans="1:10" x14ac:dyDescent="0.25">
      <c r="A548" s="17" t="s">
        <v>68</v>
      </c>
      <c r="B548" s="18"/>
      <c r="C548" s="18"/>
      <c r="D548" s="18"/>
      <c r="E548" s="18"/>
      <c r="F548" s="18"/>
      <c r="G548" s="18"/>
      <c r="H548" s="18"/>
      <c r="I548" s="18"/>
      <c r="J548" s="18"/>
    </row>
    <row r="549" spans="1:10" x14ac:dyDescent="0.25">
      <c r="A549" s="19" t="s">
        <v>254</v>
      </c>
      <c r="B549" s="18"/>
      <c r="C549" s="18"/>
      <c r="D549" s="18">
        <v>78</v>
      </c>
      <c r="E549" s="18"/>
      <c r="F549" s="18"/>
      <c r="G549" s="18"/>
      <c r="H549" s="18"/>
      <c r="I549" s="18"/>
      <c r="J549" s="18">
        <v>78</v>
      </c>
    </row>
    <row r="550" spans="1:10" x14ac:dyDescent="0.25">
      <c r="A550" s="19" t="s">
        <v>257</v>
      </c>
      <c r="B550" s="18"/>
      <c r="C550" s="18"/>
      <c r="D550" s="18">
        <v>66</v>
      </c>
      <c r="E550" s="18"/>
      <c r="F550" s="18"/>
      <c r="G550" s="18"/>
      <c r="H550" s="18"/>
      <c r="I550" s="18"/>
      <c r="J550" s="18">
        <v>66</v>
      </c>
    </row>
    <row r="551" spans="1:10" x14ac:dyDescent="0.25">
      <c r="A551" s="17" t="s">
        <v>38</v>
      </c>
      <c r="B551" s="18"/>
      <c r="C551" s="18"/>
      <c r="D551" s="18"/>
      <c r="E551" s="18"/>
      <c r="F551" s="18"/>
      <c r="G551" s="18"/>
      <c r="H551" s="18"/>
      <c r="I551" s="18"/>
      <c r="J551" s="18"/>
    </row>
    <row r="552" spans="1:10" x14ac:dyDescent="0.25">
      <c r="A552" s="19" t="s">
        <v>254</v>
      </c>
      <c r="B552" s="18"/>
      <c r="C552" s="18"/>
      <c r="D552" s="18"/>
      <c r="E552" s="18"/>
      <c r="F552" s="18">
        <v>4960</v>
      </c>
      <c r="G552" s="18"/>
      <c r="H552" s="18"/>
      <c r="I552" s="18"/>
      <c r="J552" s="18">
        <v>4960</v>
      </c>
    </row>
    <row r="553" spans="1:10" x14ac:dyDescent="0.25">
      <c r="A553" s="19" t="s">
        <v>257</v>
      </c>
      <c r="B553" s="18"/>
      <c r="C553" s="18"/>
      <c r="D553" s="18"/>
      <c r="E553" s="18"/>
      <c r="F553" s="18">
        <v>4279</v>
      </c>
      <c r="G553" s="18"/>
      <c r="H553" s="18"/>
      <c r="I553" s="18"/>
      <c r="J553" s="18">
        <v>4279</v>
      </c>
    </row>
    <row r="554" spans="1:10" x14ac:dyDescent="0.25">
      <c r="A554" s="17" t="s">
        <v>69</v>
      </c>
      <c r="B554" s="18"/>
      <c r="C554" s="18"/>
      <c r="D554" s="18"/>
      <c r="E554" s="18"/>
      <c r="F554" s="18"/>
      <c r="G554" s="18"/>
      <c r="H554" s="18"/>
      <c r="I554" s="18"/>
      <c r="J554" s="18"/>
    </row>
    <row r="555" spans="1:10" x14ac:dyDescent="0.25">
      <c r="A555" s="19" t="s">
        <v>254</v>
      </c>
      <c r="B555" s="18"/>
      <c r="C555" s="18"/>
      <c r="D555" s="18"/>
      <c r="E555" s="18"/>
      <c r="F555" s="18">
        <v>32</v>
      </c>
      <c r="G555" s="18"/>
      <c r="H555" s="18"/>
      <c r="I555" s="18"/>
      <c r="J555" s="18">
        <v>32</v>
      </c>
    </row>
    <row r="556" spans="1:10" x14ac:dyDescent="0.25">
      <c r="A556" s="19" t="s">
        <v>257</v>
      </c>
      <c r="B556" s="18"/>
      <c r="C556" s="18"/>
      <c r="D556" s="18"/>
      <c r="E556" s="18"/>
      <c r="F556" s="18">
        <v>44</v>
      </c>
      <c r="G556" s="18"/>
      <c r="H556" s="18"/>
      <c r="I556" s="18"/>
      <c r="J556" s="18">
        <v>44</v>
      </c>
    </row>
    <row r="557" spans="1:10" x14ac:dyDescent="0.25">
      <c r="A557" s="17" t="s">
        <v>47</v>
      </c>
      <c r="B557" s="18"/>
      <c r="C557" s="18"/>
      <c r="D557" s="18"/>
      <c r="E557" s="18"/>
      <c r="F557" s="18"/>
      <c r="G557" s="18"/>
      <c r="H557" s="18"/>
      <c r="I557" s="18"/>
      <c r="J557" s="18"/>
    </row>
    <row r="558" spans="1:10" x14ac:dyDescent="0.25">
      <c r="A558" s="19" t="s">
        <v>254</v>
      </c>
      <c r="B558" s="18"/>
      <c r="C558" s="18"/>
      <c r="D558" s="18"/>
      <c r="E558" s="18"/>
      <c r="F558" s="18">
        <v>3022</v>
      </c>
      <c r="G558" s="18"/>
      <c r="H558" s="18"/>
      <c r="I558" s="18"/>
      <c r="J558" s="18">
        <v>3022</v>
      </c>
    </row>
    <row r="559" spans="1:10" x14ac:dyDescent="0.25">
      <c r="A559" s="19" t="s">
        <v>257</v>
      </c>
      <c r="B559" s="18"/>
      <c r="C559" s="18"/>
      <c r="D559" s="18"/>
      <c r="E559" s="18"/>
      <c r="F559" s="18">
        <v>1695</v>
      </c>
      <c r="G559" s="18"/>
      <c r="H559" s="18"/>
      <c r="I559" s="18"/>
      <c r="J559" s="18">
        <v>1695</v>
      </c>
    </row>
    <row r="560" spans="1:10" x14ac:dyDescent="0.25">
      <c r="A560" s="17" t="s">
        <v>161</v>
      </c>
      <c r="B560" s="18"/>
      <c r="C560" s="18"/>
      <c r="D560" s="18"/>
      <c r="E560" s="18"/>
      <c r="F560" s="18"/>
      <c r="G560" s="18"/>
      <c r="H560" s="18"/>
      <c r="I560" s="18"/>
      <c r="J560" s="18"/>
    </row>
    <row r="561" spans="1:10" x14ac:dyDescent="0.25">
      <c r="A561" s="19" t="s">
        <v>254</v>
      </c>
      <c r="B561" s="18"/>
      <c r="C561" s="18"/>
      <c r="D561" s="18"/>
      <c r="E561" s="18"/>
      <c r="F561" s="18">
        <v>0</v>
      </c>
      <c r="G561" s="18"/>
      <c r="H561" s="18"/>
      <c r="I561" s="18"/>
      <c r="J561" s="18">
        <v>0</v>
      </c>
    </row>
    <row r="562" spans="1:10" x14ac:dyDescent="0.25">
      <c r="A562" s="19" t="s">
        <v>257</v>
      </c>
      <c r="B562" s="18"/>
      <c r="C562" s="18"/>
      <c r="D562" s="18"/>
      <c r="E562" s="18"/>
      <c r="F562" s="18">
        <v>3522</v>
      </c>
      <c r="G562" s="18"/>
      <c r="H562" s="18"/>
      <c r="I562" s="18"/>
      <c r="J562" s="18">
        <v>3522</v>
      </c>
    </row>
    <row r="563" spans="1:10" x14ac:dyDescent="0.25">
      <c r="A563" s="17" t="s">
        <v>150</v>
      </c>
      <c r="B563" s="18"/>
      <c r="C563" s="18"/>
      <c r="D563" s="18"/>
      <c r="E563" s="18"/>
      <c r="F563" s="18"/>
      <c r="G563" s="18"/>
      <c r="H563" s="18"/>
      <c r="I563" s="18"/>
      <c r="J563" s="18"/>
    </row>
    <row r="564" spans="1:10" x14ac:dyDescent="0.25">
      <c r="A564" s="19" t="s">
        <v>254</v>
      </c>
      <c r="B564" s="18"/>
      <c r="C564" s="18"/>
      <c r="D564" s="18"/>
      <c r="E564" s="18">
        <v>7231</v>
      </c>
      <c r="F564" s="18"/>
      <c r="G564" s="18"/>
      <c r="H564" s="18"/>
      <c r="I564" s="18"/>
      <c r="J564" s="18">
        <v>7231</v>
      </c>
    </row>
    <row r="565" spans="1:10" x14ac:dyDescent="0.25">
      <c r="A565" s="19" t="s">
        <v>257</v>
      </c>
      <c r="B565" s="18"/>
      <c r="C565" s="18"/>
      <c r="D565" s="18"/>
      <c r="E565" s="18">
        <v>8494</v>
      </c>
      <c r="F565" s="18"/>
      <c r="G565" s="18"/>
      <c r="H565" s="18"/>
      <c r="I565" s="18"/>
      <c r="J565" s="18">
        <v>8494</v>
      </c>
    </row>
    <row r="566" spans="1:10" x14ac:dyDescent="0.25">
      <c r="A566" s="17" t="s">
        <v>36</v>
      </c>
      <c r="B566" s="18"/>
      <c r="C566" s="18"/>
      <c r="D566" s="18"/>
      <c r="E566" s="18"/>
      <c r="F566" s="18"/>
      <c r="G566" s="18"/>
      <c r="H566" s="18"/>
      <c r="I566" s="18"/>
      <c r="J566" s="18"/>
    </row>
    <row r="567" spans="1:10" x14ac:dyDescent="0.25">
      <c r="A567" s="19" t="s">
        <v>254</v>
      </c>
      <c r="B567" s="18"/>
      <c r="C567" s="18"/>
      <c r="D567" s="18"/>
      <c r="E567" s="18"/>
      <c r="F567" s="18">
        <v>7050</v>
      </c>
      <c r="G567" s="18"/>
      <c r="H567" s="18"/>
      <c r="I567" s="18"/>
      <c r="J567" s="18">
        <v>7050</v>
      </c>
    </row>
    <row r="568" spans="1:10" x14ac:dyDescent="0.25">
      <c r="A568" s="19" t="s">
        <v>257</v>
      </c>
      <c r="B568" s="18"/>
      <c r="C568" s="18"/>
      <c r="D568" s="18"/>
      <c r="E568" s="18"/>
      <c r="F568" s="18">
        <v>2622</v>
      </c>
      <c r="G568" s="18"/>
      <c r="H568" s="18"/>
      <c r="I568" s="18"/>
      <c r="J568" s="18">
        <v>2622</v>
      </c>
    </row>
    <row r="569" spans="1:10" x14ac:dyDescent="0.25">
      <c r="A569" s="17" t="s">
        <v>147</v>
      </c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1:10" x14ac:dyDescent="0.25">
      <c r="A570" s="19" t="s">
        <v>254</v>
      </c>
      <c r="B570" s="18"/>
      <c r="C570" s="18"/>
      <c r="D570" s="18"/>
      <c r="E570" s="18"/>
      <c r="F570" s="18">
        <v>14305</v>
      </c>
      <c r="G570" s="18"/>
      <c r="H570" s="18"/>
      <c r="I570" s="18"/>
      <c r="J570" s="18">
        <v>14305</v>
      </c>
    </row>
    <row r="571" spans="1:10" x14ac:dyDescent="0.25">
      <c r="A571" s="19" t="s">
        <v>257</v>
      </c>
      <c r="B571" s="18"/>
      <c r="C571" s="18"/>
      <c r="D571" s="18"/>
      <c r="E571" s="18"/>
      <c r="F571" s="18">
        <v>4334</v>
      </c>
      <c r="G571" s="18"/>
      <c r="H571" s="18"/>
      <c r="I571" s="18"/>
      <c r="J571" s="18">
        <v>4334</v>
      </c>
    </row>
    <row r="572" spans="1:10" x14ac:dyDescent="0.25">
      <c r="A572" s="17" t="s">
        <v>17</v>
      </c>
      <c r="B572" s="18"/>
      <c r="C572" s="18"/>
      <c r="D572" s="18"/>
      <c r="E572" s="18"/>
      <c r="F572" s="18"/>
      <c r="G572" s="18"/>
      <c r="H572" s="18"/>
      <c r="I572" s="18"/>
      <c r="J572" s="18"/>
    </row>
    <row r="573" spans="1:10" x14ac:dyDescent="0.25">
      <c r="A573" s="19" t="s">
        <v>254</v>
      </c>
      <c r="B573" s="18"/>
      <c r="C573" s="18"/>
      <c r="D573" s="18"/>
      <c r="E573" s="18"/>
      <c r="F573" s="18">
        <v>19892</v>
      </c>
      <c r="G573" s="18"/>
      <c r="H573" s="18"/>
      <c r="I573" s="18"/>
      <c r="J573" s="18">
        <v>19892</v>
      </c>
    </row>
    <row r="574" spans="1:10" x14ac:dyDescent="0.25">
      <c r="A574" s="19" t="s">
        <v>257</v>
      </c>
      <c r="B574" s="18"/>
      <c r="C574" s="18"/>
      <c r="D574" s="18"/>
      <c r="E574" s="18"/>
      <c r="F574" s="18">
        <v>20008</v>
      </c>
      <c r="G574" s="18"/>
      <c r="H574" s="18"/>
      <c r="I574" s="18"/>
      <c r="J574" s="18">
        <v>20008</v>
      </c>
    </row>
    <row r="575" spans="1:10" x14ac:dyDescent="0.25">
      <c r="A575" s="17" t="s">
        <v>22</v>
      </c>
      <c r="B575" s="18"/>
      <c r="C575" s="18"/>
      <c r="D575" s="18"/>
      <c r="E575" s="18"/>
      <c r="F575" s="18"/>
      <c r="G575" s="18"/>
      <c r="H575" s="18"/>
      <c r="I575" s="18"/>
      <c r="J575" s="18"/>
    </row>
    <row r="576" spans="1:10" x14ac:dyDescent="0.25">
      <c r="A576" s="19" t="s">
        <v>254</v>
      </c>
      <c r="B576" s="18"/>
      <c r="C576" s="18"/>
      <c r="D576" s="18"/>
      <c r="E576" s="18"/>
      <c r="F576" s="18">
        <v>18742</v>
      </c>
      <c r="G576" s="18"/>
      <c r="H576" s="18"/>
      <c r="I576" s="18"/>
      <c r="J576" s="18">
        <v>18742</v>
      </c>
    </row>
    <row r="577" spans="1:10" x14ac:dyDescent="0.25">
      <c r="A577" s="19" t="s">
        <v>257</v>
      </c>
      <c r="B577" s="18"/>
      <c r="C577" s="18"/>
      <c r="D577" s="18"/>
      <c r="E577" s="18"/>
      <c r="F577" s="18">
        <v>10141</v>
      </c>
      <c r="G577" s="18"/>
      <c r="H577" s="18"/>
      <c r="I577" s="18"/>
      <c r="J577" s="18">
        <v>10141</v>
      </c>
    </row>
    <row r="578" spans="1:10" x14ac:dyDescent="0.25">
      <c r="A578" s="17" t="s">
        <v>195</v>
      </c>
      <c r="B578" s="18"/>
      <c r="C578" s="18"/>
      <c r="D578" s="18"/>
      <c r="E578" s="18"/>
      <c r="F578" s="18"/>
      <c r="G578" s="18"/>
      <c r="H578" s="18"/>
      <c r="I578" s="18"/>
      <c r="J578" s="18"/>
    </row>
    <row r="579" spans="1:10" x14ac:dyDescent="0.25">
      <c r="A579" s="19" t="s">
        <v>254</v>
      </c>
      <c r="B579" s="18"/>
      <c r="C579" s="18"/>
      <c r="D579" s="18"/>
      <c r="E579" s="18"/>
      <c r="F579" s="18">
        <v>1487</v>
      </c>
      <c r="G579" s="18"/>
      <c r="H579" s="18"/>
      <c r="I579" s="18"/>
      <c r="J579" s="18">
        <v>1487</v>
      </c>
    </row>
    <row r="580" spans="1:10" x14ac:dyDescent="0.25">
      <c r="A580" s="19" t="s">
        <v>257</v>
      </c>
      <c r="B580" s="18"/>
      <c r="C580" s="18"/>
      <c r="D580" s="18"/>
      <c r="E580" s="18"/>
      <c r="F580" s="18">
        <v>7405</v>
      </c>
      <c r="G580" s="18"/>
      <c r="H580" s="18"/>
      <c r="I580" s="18"/>
      <c r="J580" s="18">
        <v>7405</v>
      </c>
    </row>
    <row r="581" spans="1:10" x14ac:dyDescent="0.25">
      <c r="A581" s="17" t="s">
        <v>198</v>
      </c>
      <c r="B581" s="18"/>
      <c r="C581" s="18"/>
      <c r="D581" s="18"/>
      <c r="E581" s="18"/>
      <c r="F581" s="18"/>
      <c r="G581" s="18"/>
      <c r="H581" s="18"/>
      <c r="I581" s="18"/>
      <c r="J581" s="18"/>
    </row>
    <row r="582" spans="1:10" x14ac:dyDescent="0.25">
      <c r="A582" s="19" t="s">
        <v>254</v>
      </c>
      <c r="B582" s="18"/>
      <c r="C582" s="18"/>
      <c r="D582" s="18"/>
      <c r="E582" s="18"/>
      <c r="F582" s="18">
        <v>2772</v>
      </c>
      <c r="G582" s="18"/>
      <c r="H582" s="18"/>
      <c r="I582" s="18"/>
      <c r="J582" s="18">
        <v>2772</v>
      </c>
    </row>
    <row r="583" spans="1:10" x14ac:dyDescent="0.25">
      <c r="A583" s="19" t="s">
        <v>257</v>
      </c>
      <c r="B583" s="18"/>
      <c r="C583" s="18"/>
      <c r="D583" s="18"/>
      <c r="E583" s="18"/>
      <c r="F583" s="18">
        <v>4573</v>
      </c>
      <c r="G583" s="18"/>
      <c r="H583" s="18"/>
      <c r="I583" s="18"/>
      <c r="J583" s="18">
        <v>4573</v>
      </c>
    </row>
    <row r="584" spans="1:10" x14ac:dyDescent="0.25">
      <c r="A584" s="17" t="s">
        <v>100</v>
      </c>
      <c r="B584" s="18"/>
      <c r="C584" s="18"/>
      <c r="D584" s="18"/>
      <c r="E584" s="18"/>
      <c r="F584" s="18"/>
      <c r="G584" s="18"/>
      <c r="H584" s="18"/>
      <c r="I584" s="18"/>
      <c r="J584" s="18"/>
    </row>
    <row r="585" spans="1:10" x14ac:dyDescent="0.25">
      <c r="A585" s="19" t="s">
        <v>254</v>
      </c>
      <c r="B585" s="18"/>
      <c r="C585" s="18"/>
      <c r="D585" s="18"/>
      <c r="E585" s="18"/>
      <c r="F585" s="18">
        <v>201</v>
      </c>
      <c r="G585" s="18"/>
      <c r="H585" s="18"/>
      <c r="I585" s="18"/>
      <c r="J585" s="18">
        <v>201</v>
      </c>
    </row>
    <row r="586" spans="1:10" x14ac:dyDescent="0.25">
      <c r="A586" s="19" t="s">
        <v>257</v>
      </c>
      <c r="B586" s="18"/>
      <c r="C586" s="18"/>
      <c r="D586" s="18"/>
      <c r="E586" s="18"/>
      <c r="F586" s="18">
        <v>214</v>
      </c>
      <c r="G586" s="18"/>
      <c r="H586" s="18"/>
      <c r="I586" s="18"/>
      <c r="J586" s="18">
        <v>214</v>
      </c>
    </row>
    <row r="587" spans="1:10" x14ac:dyDescent="0.25">
      <c r="A587" s="17" t="s">
        <v>61</v>
      </c>
      <c r="B587" s="18"/>
      <c r="C587" s="18"/>
      <c r="D587" s="18"/>
      <c r="E587" s="18"/>
      <c r="F587" s="18"/>
      <c r="G587" s="18"/>
      <c r="H587" s="18"/>
      <c r="I587" s="18"/>
      <c r="J587" s="18"/>
    </row>
    <row r="588" spans="1:10" x14ac:dyDescent="0.25">
      <c r="A588" s="19" t="s">
        <v>254</v>
      </c>
      <c r="B588" s="18"/>
      <c r="C588" s="18"/>
      <c r="D588" s="18"/>
      <c r="E588" s="18">
        <v>640</v>
      </c>
      <c r="F588" s="18"/>
      <c r="G588" s="18"/>
      <c r="H588" s="18"/>
      <c r="I588" s="18"/>
      <c r="J588" s="18">
        <v>640</v>
      </c>
    </row>
    <row r="589" spans="1:10" x14ac:dyDescent="0.25">
      <c r="A589" s="19" t="s">
        <v>257</v>
      </c>
      <c r="B589" s="18"/>
      <c r="C589" s="18"/>
      <c r="D589" s="18"/>
      <c r="E589" s="18">
        <v>340</v>
      </c>
      <c r="F589" s="18"/>
      <c r="G589" s="18"/>
      <c r="H589" s="18"/>
      <c r="I589" s="18"/>
      <c r="J589" s="18">
        <v>340</v>
      </c>
    </row>
    <row r="590" spans="1:10" x14ac:dyDescent="0.25">
      <c r="A590" s="17" t="s">
        <v>136</v>
      </c>
      <c r="B590" s="18"/>
      <c r="C590" s="18"/>
      <c r="D590" s="18"/>
      <c r="E590" s="18"/>
      <c r="F590" s="18"/>
      <c r="G590" s="18"/>
      <c r="H590" s="18"/>
      <c r="I590" s="18"/>
      <c r="J590" s="18"/>
    </row>
    <row r="591" spans="1:10" x14ac:dyDescent="0.25">
      <c r="A591" s="19" t="s">
        <v>254</v>
      </c>
      <c r="B591" s="18"/>
      <c r="C591" s="18">
        <v>47926</v>
      </c>
      <c r="D591" s="18"/>
      <c r="E591" s="18"/>
      <c r="F591" s="18"/>
      <c r="G591" s="18"/>
      <c r="H591" s="18"/>
      <c r="I591" s="18"/>
      <c r="J591" s="18">
        <v>47926</v>
      </c>
    </row>
    <row r="592" spans="1:10" x14ac:dyDescent="0.25">
      <c r="A592" s="19" t="s">
        <v>257</v>
      </c>
      <c r="B592" s="18"/>
      <c r="C592" s="18">
        <v>12930</v>
      </c>
      <c r="D592" s="18"/>
      <c r="E592" s="18"/>
      <c r="F592" s="18"/>
      <c r="G592" s="18"/>
      <c r="H592" s="18"/>
      <c r="I592" s="18"/>
      <c r="J592" s="18">
        <v>12930</v>
      </c>
    </row>
    <row r="593" spans="1:10" x14ac:dyDescent="0.25">
      <c r="A593" s="17" t="s">
        <v>18</v>
      </c>
      <c r="B593" s="18"/>
      <c r="C593" s="18"/>
      <c r="D593" s="18"/>
      <c r="E593" s="18"/>
      <c r="F593" s="18"/>
      <c r="G593" s="18"/>
      <c r="H593" s="18"/>
      <c r="I593" s="18"/>
      <c r="J593" s="18"/>
    </row>
    <row r="594" spans="1:10" x14ac:dyDescent="0.25">
      <c r="A594" s="19" t="s">
        <v>254</v>
      </c>
      <c r="B594" s="18">
        <v>23914</v>
      </c>
      <c r="C594" s="18"/>
      <c r="D594" s="18"/>
      <c r="E594" s="18"/>
      <c r="F594" s="18"/>
      <c r="G594" s="18"/>
      <c r="H594" s="18"/>
      <c r="I594" s="18"/>
      <c r="J594" s="18">
        <v>23914</v>
      </c>
    </row>
    <row r="595" spans="1:10" x14ac:dyDescent="0.25">
      <c r="A595" s="19" t="s">
        <v>257</v>
      </c>
      <c r="B595" s="18">
        <v>8878</v>
      </c>
      <c r="C595" s="18"/>
      <c r="D595" s="18"/>
      <c r="E595" s="18"/>
      <c r="F595" s="18"/>
      <c r="G595" s="18"/>
      <c r="H595" s="18"/>
      <c r="I595" s="18"/>
      <c r="J595" s="18">
        <v>8878</v>
      </c>
    </row>
    <row r="596" spans="1:10" x14ac:dyDescent="0.25">
      <c r="A596" s="17" t="s">
        <v>153</v>
      </c>
      <c r="B596" s="18"/>
      <c r="C596" s="18"/>
      <c r="D596" s="18"/>
      <c r="E596" s="18"/>
      <c r="F596" s="18"/>
      <c r="G596" s="18"/>
      <c r="H596" s="18"/>
      <c r="I596" s="18"/>
      <c r="J596" s="18"/>
    </row>
    <row r="597" spans="1:10" x14ac:dyDescent="0.25">
      <c r="A597" s="19" t="s">
        <v>254</v>
      </c>
      <c r="B597" s="18"/>
      <c r="C597" s="18"/>
      <c r="D597" s="18"/>
      <c r="E597" s="18"/>
      <c r="F597" s="18"/>
      <c r="G597" s="18"/>
      <c r="H597" s="18"/>
      <c r="I597" s="18">
        <v>4107</v>
      </c>
      <c r="J597" s="18">
        <v>4107</v>
      </c>
    </row>
    <row r="598" spans="1:10" x14ac:dyDescent="0.25">
      <c r="A598" s="19" t="s">
        <v>257</v>
      </c>
      <c r="B598" s="18"/>
      <c r="C598" s="18"/>
      <c r="D598" s="18"/>
      <c r="E598" s="18"/>
      <c r="F598" s="18"/>
      <c r="G598" s="18"/>
      <c r="H598" s="18"/>
      <c r="I598" s="18">
        <v>1997</v>
      </c>
      <c r="J598" s="18">
        <v>1997</v>
      </c>
    </row>
    <row r="599" spans="1:10" x14ac:dyDescent="0.25">
      <c r="A599" s="17" t="s">
        <v>170</v>
      </c>
      <c r="B599" s="18"/>
      <c r="C599" s="18"/>
      <c r="D599" s="18"/>
      <c r="E599" s="18"/>
      <c r="F599" s="18"/>
      <c r="G599" s="18"/>
      <c r="H599" s="18"/>
      <c r="I599" s="18"/>
      <c r="J599" s="18"/>
    </row>
    <row r="600" spans="1:10" x14ac:dyDescent="0.25">
      <c r="A600" s="19" t="s">
        <v>254</v>
      </c>
      <c r="B600" s="18"/>
      <c r="C600" s="18"/>
      <c r="D600" s="18"/>
      <c r="E600" s="18"/>
      <c r="F600" s="18">
        <v>806</v>
      </c>
      <c r="G600" s="18"/>
      <c r="H600" s="18"/>
      <c r="I600" s="18"/>
      <c r="J600" s="18">
        <v>806</v>
      </c>
    </row>
    <row r="601" spans="1:10" x14ac:dyDescent="0.25">
      <c r="A601" s="19" t="s">
        <v>257</v>
      </c>
      <c r="B601" s="18"/>
      <c r="C601" s="18"/>
      <c r="D601" s="18"/>
      <c r="E601" s="18"/>
      <c r="F601" s="18">
        <v>65</v>
      </c>
      <c r="G601" s="18"/>
      <c r="H601" s="18"/>
      <c r="I601" s="18"/>
      <c r="J601" s="18">
        <v>65</v>
      </c>
    </row>
    <row r="602" spans="1:10" x14ac:dyDescent="0.25">
      <c r="A602" s="17" t="s">
        <v>48</v>
      </c>
      <c r="B602" s="18"/>
      <c r="C602" s="18"/>
      <c r="D602" s="18"/>
      <c r="E602" s="18"/>
      <c r="F602" s="18"/>
      <c r="G602" s="18"/>
      <c r="H602" s="18"/>
      <c r="I602" s="18"/>
      <c r="J602" s="18"/>
    </row>
    <row r="603" spans="1:10" x14ac:dyDescent="0.25">
      <c r="A603" s="19" t="s">
        <v>254</v>
      </c>
      <c r="B603" s="18"/>
      <c r="C603" s="18"/>
      <c r="D603" s="18"/>
      <c r="E603" s="18"/>
      <c r="F603" s="18">
        <v>3035</v>
      </c>
      <c r="G603" s="18"/>
      <c r="H603" s="18"/>
      <c r="I603" s="18"/>
      <c r="J603" s="18">
        <v>3035</v>
      </c>
    </row>
    <row r="604" spans="1:10" x14ac:dyDescent="0.25">
      <c r="A604" s="19" t="s">
        <v>257</v>
      </c>
      <c r="B604" s="18"/>
      <c r="C604" s="18"/>
      <c r="D604" s="18"/>
      <c r="E604" s="18"/>
      <c r="F604" s="18">
        <v>1478</v>
      </c>
      <c r="G604" s="18"/>
      <c r="H604" s="18"/>
      <c r="I604" s="18"/>
      <c r="J604" s="18">
        <v>1478</v>
      </c>
    </row>
    <row r="605" spans="1:10" x14ac:dyDescent="0.25">
      <c r="A605" s="17" t="s">
        <v>245</v>
      </c>
      <c r="B605" s="18"/>
      <c r="C605" s="18"/>
      <c r="D605" s="18"/>
      <c r="E605" s="18"/>
      <c r="F605" s="18"/>
      <c r="G605" s="18"/>
      <c r="H605" s="18"/>
      <c r="I605" s="18"/>
      <c r="J605" s="18"/>
    </row>
    <row r="606" spans="1:10" x14ac:dyDescent="0.25">
      <c r="A606" s="19" t="s">
        <v>254</v>
      </c>
      <c r="B606" s="18"/>
      <c r="C606" s="18"/>
      <c r="D606" s="18"/>
      <c r="E606" s="18"/>
      <c r="F606" s="18"/>
      <c r="G606" s="18"/>
      <c r="H606" s="18">
        <v>1</v>
      </c>
      <c r="I606" s="18"/>
      <c r="J606" s="18">
        <v>1</v>
      </c>
    </row>
    <row r="607" spans="1:10" x14ac:dyDescent="0.25">
      <c r="A607" s="19" t="s">
        <v>257</v>
      </c>
      <c r="B607" s="18"/>
      <c r="C607" s="18"/>
      <c r="D607" s="18"/>
      <c r="E607" s="18"/>
      <c r="F607" s="18"/>
      <c r="G607" s="18"/>
      <c r="H607" s="18">
        <v>0</v>
      </c>
      <c r="I607" s="18"/>
      <c r="J607" s="18">
        <v>0</v>
      </c>
    </row>
    <row r="608" spans="1:10" x14ac:dyDescent="0.25">
      <c r="A608" s="17" t="s">
        <v>234</v>
      </c>
      <c r="B608" s="18"/>
      <c r="C608" s="18"/>
      <c r="D608" s="18"/>
      <c r="E608" s="18"/>
      <c r="F608" s="18"/>
      <c r="G608" s="18"/>
      <c r="H608" s="18"/>
      <c r="I608" s="18"/>
      <c r="J608" s="18"/>
    </row>
    <row r="609" spans="1:10" x14ac:dyDescent="0.25">
      <c r="A609" s="19" t="s">
        <v>254</v>
      </c>
      <c r="B609" s="18"/>
      <c r="C609" s="18"/>
      <c r="D609" s="18"/>
      <c r="E609" s="18"/>
      <c r="F609" s="18">
        <v>54</v>
      </c>
      <c r="G609" s="18"/>
      <c r="H609" s="18"/>
      <c r="I609" s="18"/>
      <c r="J609" s="18">
        <v>54</v>
      </c>
    </row>
    <row r="610" spans="1:10" x14ac:dyDescent="0.25">
      <c r="A610" s="19" t="s">
        <v>257</v>
      </c>
      <c r="B610" s="18"/>
      <c r="C610" s="18"/>
      <c r="D610" s="18"/>
      <c r="E610" s="18"/>
      <c r="F610" s="18">
        <v>44</v>
      </c>
      <c r="G610" s="18"/>
      <c r="H610" s="18"/>
      <c r="I610" s="18"/>
      <c r="J610" s="18">
        <v>44</v>
      </c>
    </row>
    <row r="611" spans="1:10" x14ac:dyDescent="0.25">
      <c r="A611" s="17" t="s">
        <v>97</v>
      </c>
      <c r="B611" s="18"/>
      <c r="C611" s="18"/>
      <c r="D611" s="18"/>
      <c r="E611" s="18"/>
      <c r="F611" s="18"/>
      <c r="G611" s="18"/>
      <c r="H611" s="18"/>
      <c r="I611" s="18"/>
      <c r="J611" s="18"/>
    </row>
    <row r="612" spans="1:10" x14ac:dyDescent="0.25">
      <c r="A612" s="19" t="s">
        <v>254</v>
      </c>
      <c r="B612" s="18"/>
      <c r="C612" s="18"/>
      <c r="D612" s="18"/>
      <c r="E612" s="18"/>
      <c r="F612" s="18">
        <v>341</v>
      </c>
      <c r="G612" s="18"/>
      <c r="H612" s="18"/>
      <c r="I612" s="18"/>
      <c r="J612" s="18">
        <v>341</v>
      </c>
    </row>
    <row r="613" spans="1:10" x14ac:dyDescent="0.25">
      <c r="A613" s="19" t="s">
        <v>257</v>
      </c>
      <c r="B613" s="18"/>
      <c r="C613" s="18"/>
      <c r="D613" s="18"/>
      <c r="E613" s="18"/>
      <c r="F613" s="18">
        <v>948</v>
      </c>
      <c r="G613" s="18"/>
      <c r="H613" s="18"/>
      <c r="I613" s="18"/>
      <c r="J613" s="18">
        <v>948</v>
      </c>
    </row>
    <row r="614" spans="1:10" x14ac:dyDescent="0.25">
      <c r="A614" s="17" t="s">
        <v>37</v>
      </c>
      <c r="B614" s="18"/>
      <c r="C614" s="18"/>
      <c r="D614" s="18"/>
      <c r="E614" s="18"/>
      <c r="F614" s="18"/>
      <c r="G614" s="18"/>
      <c r="H614" s="18"/>
      <c r="I614" s="18"/>
      <c r="J614" s="18"/>
    </row>
    <row r="615" spans="1:10" x14ac:dyDescent="0.25">
      <c r="A615" s="19" t="s">
        <v>254</v>
      </c>
      <c r="B615" s="18"/>
      <c r="C615" s="18"/>
      <c r="D615" s="18"/>
      <c r="E615" s="18">
        <v>3331</v>
      </c>
      <c r="F615" s="18"/>
      <c r="G615" s="18"/>
      <c r="H615" s="18"/>
      <c r="I615" s="18"/>
      <c r="J615" s="18">
        <v>3331</v>
      </c>
    </row>
    <row r="616" spans="1:10" x14ac:dyDescent="0.25">
      <c r="A616" s="19" t="s">
        <v>257</v>
      </c>
      <c r="B616" s="18"/>
      <c r="C616" s="18"/>
      <c r="D616" s="18"/>
      <c r="E616" s="18">
        <v>6129</v>
      </c>
      <c r="F616" s="18"/>
      <c r="G616" s="18"/>
      <c r="H616" s="18"/>
      <c r="I616" s="18"/>
      <c r="J616" s="18">
        <v>6129</v>
      </c>
    </row>
    <row r="617" spans="1:10" x14ac:dyDescent="0.25">
      <c r="A617" s="17" t="s">
        <v>118</v>
      </c>
      <c r="B617" s="18"/>
      <c r="C617" s="18"/>
      <c r="D617" s="18"/>
      <c r="E617" s="18"/>
      <c r="F617" s="18"/>
      <c r="G617" s="18"/>
      <c r="H617" s="18"/>
      <c r="I617" s="18"/>
      <c r="J617" s="18"/>
    </row>
    <row r="618" spans="1:10" x14ac:dyDescent="0.25">
      <c r="A618" s="19" t="s">
        <v>254</v>
      </c>
      <c r="B618" s="18"/>
      <c r="C618" s="18"/>
      <c r="D618" s="18"/>
      <c r="E618" s="18">
        <v>9</v>
      </c>
      <c r="F618" s="18"/>
      <c r="G618" s="18"/>
      <c r="H618" s="18"/>
      <c r="I618" s="18"/>
      <c r="J618" s="18">
        <v>9</v>
      </c>
    </row>
    <row r="619" spans="1:10" x14ac:dyDescent="0.25">
      <c r="A619" s="19" t="s">
        <v>257</v>
      </c>
      <c r="B619" s="18"/>
      <c r="C619" s="18"/>
      <c r="D619" s="18"/>
      <c r="E619" s="18">
        <v>7</v>
      </c>
      <c r="F619" s="18"/>
      <c r="G619" s="18"/>
      <c r="H619" s="18"/>
      <c r="I619" s="18"/>
      <c r="J619" s="18">
        <v>7</v>
      </c>
    </row>
    <row r="620" spans="1:10" x14ac:dyDescent="0.25">
      <c r="A620" s="17" t="s">
        <v>159</v>
      </c>
      <c r="B620" s="18"/>
      <c r="C620" s="18"/>
      <c r="D620" s="18"/>
      <c r="E620" s="18"/>
      <c r="F620" s="18"/>
      <c r="G620" s="18"/>
      <c r="H620" s="18"/>
      <c r="I620" s="18"/>
      <c r="J620" s="18"/>
    </row>
    <row r="621" spans="1:10" x14ac:dyDescent="0.25">
      <c r="A621" s="19" t="s">
        <v>254</v>
      </c>
      <c r="B621" s="18"/>
      <c r="C621" s="18"/>
      <c r="D621" s="18"/>
      <c r="E621" s="18"/>
      <c r="F621" s="18"/>
      <c r="G621" s="18"/>
      <c r="H621" s="18"/>
      <c r="I621" s="18">
        <v>2395</v>
      </c>
      <c r="J621" s="18">
        <v>2395</v>
      </c>
    </row>
    <row r="622" spans="1:10" x14ac:dyDescent="0.25">
      <c r="A622" s="19" t="s">
        <v>257</v>
      </c>
      <c r="B622" s="18"/>
      <c r="C622" s="18"/>
      <c r="D622" s="18"/>
      <c r="E622" s="18"/>
      <c r="F622" s="18"/>
      <c r="G622" s="18"/>
      <c r="H622" s="18"/>
      <c r="I622" s="18">
        <v>1989</v>
      </c>
      <c r="J622" s="18">
        <v>1989</v>
      </c>
    </row>
    <row r="623" spans="1:10" x14ac:dyDescent="0.25">
      <c r="A623" s="17" t="s">
        <v>135</v>
      </c>
      <c r="B623" s="18"/>
      <c r="C623" s="18"/>
      <c r="D623" s="18"/>
      <c r="E623" s="18"/>
      <c r="F623" s="18"/>
      <c r="G623" s="18"/>
      <c r="H623" s="18"/>
      <c r="I623" s="18"/>
      <c r="J623" s="18"/>
    </row>
    <row r="624" spans="1:10" x14ac:dyDescent="0.25">
      <c r="A624" s="19" t="s">
        <v>254</v>
      </c>
      <c r="B624" s="18"/>
      <c r="C624" s="18"/>
      <c r="D624" s="18"/>
      <c r="E624" s="18">
        <v>16994</v>
      </c>
      <c r="F624" s="18"/>
      <c r="G624" s="18"/>
      <c r="H624" s="18"/>
      <c r="I624" s="18"/>
      <c r="J624" s="18">
        <v>16994</v>
      </c>
    </row>
    <row r="625" spans="1:10" x14ac:dyDescent="0.25">
      <c r="A625" s="19" t="s">
        <v>257</v>
      </c>
      <c r="B625" s="18"/>
      <c r="C625" s="18"/>
      <c r="D625" s="18"/>
      <c r="E625" s="18">
        <v>48552</v>
      </c>
      <c r="F625" s="18"/>
      <c r="G625" s="18"/>
      <c r="H625" s="18"/>
      <c r="I625" s="18"/>
      <c r="J625" s="18">
        <v>48552</v>
      </c>
    </row>
    <row r="626" spans="1:10" x14ac:dyDescent="0.25">
      <c r="A626" s="17" t="s">
        <v>243</v>
      </c>
      <c r="B626" s="18"/>
      <c r="C626" s="18"/>
      <c r="D626" s="18"/>
      <c r="E626" s="18"/>
      <c r="F626" s="18"/>
      <c r="G626" s="18"/>
      <c r="H626" s="18"/>
      <c r="I626" s="18"/>
      <c r="J626" s="18"/>
    </row>
    <row r="627" spans="1:10" x14ac:dyDescent="0.25">
      <c r="A627" s="19" t="s">
        <v>254</v>
      </c>
      <c r="B627" s="18"/>
      <c r="C627" s="18"/>
      <c r="D627" s="18"/>
      <c r="E627" s="18"/>
      <c r="F627" s="18"/>
      <c r="G627" s="18"/>
      <c r="H627" s="18">
        <v>6</v>
      </c>
      <c r="I627" s="18"/>
      <c r="J627" s="18">
        <v>6</v>
      </c>
    </row>
    <row r="628" spans="1:10" x14ac:dyDescent="0.25">
      <c r="A628" s="19" t="s">
        <v>257</v>
      </c>
      <c r="B628" s="18"/>
      <c r="C628" s="18"/>
      <c r="D628" s="18"/>
      <c r="E628" s="18"/>
      <c r="F628" s="18"/>
      <c r="G628" s="18"/>
      <c r="H628" s="18">
        <v>5</v>
      </c>
      <c r="I628" s="18"/>
      <c r="J628" s="18">
        <v>5</v>
      </c>
    </row>
    <row r="629" spans="1:10" x14ac:dyDescent="0.25">
      <c r="A629" s="17" t="s">
        <v>182</v>
      </c>
      <c r="B629" s="18"/>
      <c r="C629" s="18"/>
      <c r="D629" s="18"/>
      <c r="E629" s="18"/>
      <c r="F629" s="18"/>
      <c r="G629" s="18"/>
      <c r="H629" s="18"/>
      <c r="I629" s="18"/>
      <c r="J629" s="18"/>
    </row>
    <row r="630" spans="1:10" x14ac:dyDescent="0.25">
      <c r="A630" s="19" t="s">
        <v>254</v>
      </c>
      <c r="B630" s="18"/>
      <c r="C630" s="18"/>
      <c r="D630" s="18"/>
      <c r="E630" s="18"/>
      <c r="F630" s="18"/>
      <c r="G630" s="18"/>
      <c r="H630" s="18"/>
      <c r="I630" s="18">
        <v>14166</v>
      </c>
      <c r="J630" s="18">
        <v>14166</v>
      </c>
    </row>
    <row r="631" spans="1:10" x14ac:dyDescent="0.25">
      <c r="A631" s="19" t="s">
        <v>257</v>
      </c>
      <c r="B631" s="18"/>
      <c r="C631" s="18"/>
      <c r="D631" s="18"/>
      <c r="E631" s="18"/>
      <c r="F631" s="18"/>
      <c r="G631" s="18"/>
      <c r="H631" s="18"/>
      <c r="I631" s="18">
        <v>36492</v>
      </c>
      <c r="J631" s="18">
        <v>36492</v>
      </c>
    </row>
    <row r="632" spans="1:10" x14ac:dyDescent="0.25">
      <c r="A632" s="17" t="s">
        <v>24</v>
      </c>
      <c r="B632" s="18"/>
      <c r="C632" s="18"/>
      <c r="D632" s="18"/>
      <c r="E632" s="18"/>
      <c r="F632" s="18"/>
      <c r="G632" s="18"/>
      <c r="H632" s="18"/>
      <c r="I632" s="18"/>
      <c r="J632" s="18"/>
    </row>
    <row r="633" spans="1:10" x14ac:dyDescent="0.25">
      <c r="A633" s="19" t="s">
        <v>254</v>
      </c>
      <c r="B633" s="18">
        <v>18221</v>
      </c>
      <c r="C633" s="18"/>
      <c r="D633" s="18"/>
      <c r="E633" s="18"/>
      <c r="F633" s="18"/>
      <c r="G633" s="18"/>
      <c r="H633" s="18"/>
      <c r="I633" s="18"/>
      <c r="J633" s="18">
        <v>18221</v>
      </c>
    </row>
    <row r="634" spans="1:10" x14ac:dyDescent="0.25">
      <c r="A634" s="19" t="s">
        <v>257</v>
      </c>
      <c r="B634" s="18">
        <v>2922</v>
      </c>
      <c r="C634" s="18"/>
      <c r="D634" s="18"/>
      <c r="E634" s="18"/>
      <c r="F634" s="18"/>
      <c r="G634" s="18"/>
      <c r="H634" s="18"/>
      <c r="I634" s="18"/>
      <c r="J634" s="18">
        <v>2922</v>
      </c>
    </row>
    <row r="635" spans="1:10" x14ac:dyDescent="0.25">
      <c r="A635" s="17" t="s">
        <v>94</v>
      </c>
      <c r="B635" s="18"/>
      <c r="C635" s="18"/>
      <c r="D635" s="18"/>
      <c r="E635" s="18"/>
      <c r="F635" s="18"/>
      <c r="G635" s="18"/>
      <c r="H635" s="18"/>
      <c r="I635" s="18"/>
      <c r="J635" s="18"/>
    </row>
    <row r="636" spans="1:10" x14ac:dyDescent="0.25">
      <c r="A636" s="19" t="s">
        <v>254</v>
      </c>
      <c r="B636" s="18"/>
      <c r="C636" s="18"/>
      <c r="D636" s="18">
        <v>294</v>
      </c>
      <c r="E636" s="18"/>
      <c r="F636" s="18"/>
      <c r="G636" s="18"/>
      <c r="H636" s="18"/>
      <c r="I636" s="18"/>
      <c r="J636" s="18">
        <v>294</v>
      </c>
    </row>
    <row r="637" spans="1:10" x14ac:dyDescent="0.25">
      <c r="A637" s="19" t="s">
        <v>257</v>
      </c>
      <c r="B637" s="18"/>
      <c r="C637" s="18"/>
      <c r="D637" s="18">
        <v>3019</v>
      </c>
      <c r="E637" s="18"/>
      <c r="F637" s="18"/>
      <c r="G637" s="18"/>
      <c r="H637" s="18"/>
      <c r="I637" s="18"/>
      <c r="J637" s="18">
        <v>3019</v>
      </c>
    </row>
    <row r="638" spans="1:10" x14ac:dyDescent="0.25">
      <c r="A638" s="17" t="s">
        <v>139</v>
      </c>
      <c r="B638" s="18"/>
      <c r="C638" s="18"/>
      <c r="D638" s="18"/>
      <c r="E638" s="18"/>
      <c r="F638" s="18"/>
      <c r="G638" s="18"/>
      <c r="H638" s="18"/>
      <c r="I638" s="18"/>
      <c r="J638" s="18"/>
    </row>
    <row r="639" spans="1:10" x14ac:dyDescent="0.25">
      <c r="A639" s="19" t="s">
        <v>254</v>
      </c>
      <c r="B639" s="18"/>
      <c r="C639" s="18"/>
      <c r="D639" s="18"/>
      <c r="E639" s="18"/>
      <c r="F639" s="18"/>
      <c r="G639" s="18"/>
      <c r="H639" s="18"/>
      <c r="I639" s="18">
        <v>13853</v>
      </c>
      <c r="J639" s="18">
        <v>13853</v>
      </c>
    </row>
    <row r="640" spans="1:10" x14ac:dyDescent="0.25">
      <c r="A640" s="19" t="s">
        <v>257</v>
      </c>
      <c r="B640" s="18"/>
      <c r="C640" s="18"/>
      <c r="D640" s="18"/>
      <c r="E640" s="18"/>
      <c r="F640" s="18"/>
      <c r="G640" s="18"/>
      <c r="H640" s="18"/>
      <c r="I640" s="18">
        <v>10089</v>
      </c>
      <c r="J640" s="18">
        <v>10089</v>
      </c>
    </row>
    <row r="641" spans="1:10" x14ac:dyDescent="0.25">
      <c r="A641" s="17" t="s">
        <v>230</v>
      </c>
      <c r="B641" s="18"/>
      <c r="C641" s="18"/>
      <c r="D641" s="18"/>
      <c r="E641" s="18"/>
      <c r="F641" s="18"/>
      <c r="G641" s="18"/>
      <c r="H641" s="18"/>
      <c r="I641" s="18"/>
      <c r="J641" s="18"/>
    </row>
    <row r="642" spans="1:10" x14ac:dyDescent="0.25">
      <c r="A642" s="19" t="s">
        <v>254</v>
      </c>
      <c r="B642" s="18"/>
      <c r="C642" s="18"/>
      <c r="D642" s="18"/>
      <c r="E642" s="18">
        <v>149</v>
      </c>
      <c r="F642" s="18"/>
      <c r="G642" s="18"/>
      <c r="H642" s="18"/>
      <c r="I642" s="18"/>
      <c r="J642" s="18">
        <v>149</v>
      </c>
    </row>
    <row r="643" spans="1:10" x14ac:dyDescent="0.25">
      <c r="A643" s="19" t="s">
        <v>257</v>
      </c>
      <c r="B643" s="18"/>
      <c r="C643" s="18"/>
      <c r="D643" s="18"/>
      <c r="E643" s="18">
        <v>36</v>
      </c>
      <c r="F643" s="18"/>
      <c r="G643" s="18"/>
      <c r="H643" s="18"/>
      <c r="I643" s="18"/>
      <c r="J643" s="18">
        <v>36</v>
      </c>
    </row>
    <row r="644" spans="1:10" x14ac:dyDescent="0.25">
      <c r="A644" s="17" t="s">
        <v>80</v>
      </c>
      <c r="B644" s="18"/>
      <c r="C644" s="18"/>
      <c r="D644" s="18"/>
      <c r="E644" s="18"/>
      <c r="F644" s="18"/>
      <c r="G644" s="18"/>
      <c r="H644" s="18"/>
      <c r="I644" s="18"/>
      <c r="J644" s="18"/>
    </row>
    <row r="645" spans="1:10" x14ac:dyDescent="0.25">
      <c r="A645" s="19" t="s">
        <v>254</v>
      </c>
      <c r="B645" s="18"/>
      <c r="C645" s="18"/>
      <c r="D645" s="18">
        <v>3071</v>
      </c>
      <c r="E645" s="18"/>
      <c r="F645" s="18"/>
      <c r="G645" s="18"/>
      <c r="H645" s="18"/>
      <c r="I645" s="18"/>
      <c r="J645" s="18">
        <v>3071</v>
      </c>
    </row>
    <row r="646" spans="1:10" x14ac:dyDescent="0.25">
      <c r="A646" s="19" t="s">
        <v>257</v>
      </c>
      <c r="B646" s="18"/>
      <c r="C646" s="18"/>
      <c r="D646" s="18">
        <v>20636</v>
      </c>
      <c r="E646" s="18"/>
      <c r="F646" s="18"/>
      <c r="G646" s="18"/>
      <c r="H646" s="18"/>
      <c r="I646" s="18"/>
      <c r="J646" s="18">
        <v>20636</v>
      </c>
    </row>
    <row r="647" spans="1:10" x14ac:dyDescent="0.25">
      <c r="A647" s="17" t="s">
        <v>132</v>
      </c>
      <c r="B647" s="18"/>
      <c r="C647" s="18"/>
      <c r="D647" s="18"/>
      <c r="E647" s="18"/>
      <c r="F647" s="18"/>
      <c r="G647" s="18"/>
      <c r="H647" s="18"/>
      <c r="I647" s="18"/>
      <c r="J647" s="18"/>
    </row>
    <row r="648" spans="1:10" x14ac:dyDescent="0.25">
      <c r="A648" s="19" t="s">
        <v>254</v>
      </c>
      <c r="B648" s="18"/>
      <c r="C648" s="18"/>
      <c r="D648" s="18"/>
      <c r="E648" s="18"/>
      <c r="F648" s="18">
        <v>63223</v>
      </c>
      <c r="G648" s="18"/>
      <c r="H648" s="18"/>
      <c r="I648" s="18"/>
      <c r="J648" s="18">
        <v>63223</v>
      </c>
    </row>
    <row r="649" spans="1:10" x14ac:dyDescent="0.25">
      <c r="A649" s="19" t="s">
        <v>257</v>
      </c>
      <c r="B649" s="18"/>
      <c r="C649" s="18"/>
      <c r="D649" s="18"/>
      <c r="E649" s="18"/>
      <c r="F649" s="18">
        <v>15482</v>
      </c>
      <c r="G649" s="18"/>
      <c r="H649" s="18"/>
      <c r="I649" s="18"/>
      <c r="J649" s="18">
        <v>15482</v>
      </c>
    </row>
    <row r="650" spans="1:10" x14ac:dyDescent="0.25">
      <c r="A650" s="17" t="s">
        <v>117</v>
      </c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1:10" x14ac:dyDescent="0.25">
      <c r="A651" s="19" t="s">
        <v>254</v>
      </c>
      <c r="B651" s="18"/>
      <c r="C651" s="18"/>
      <c r="D651" s="18"/>
      <c r="E651" s="18"/>
      <c r="F651" s="18">
        <v>8</v>
      </c>
      <c r="G651" s="18"/>
      <c r="H651" s="18"/>
      <c r="I651" s="18"/>
      <c r="J651" s="18">
        <v>8</v>
      </c>
    </row>
    <row r="652" spans="1:10" x14ac:dyDescent="0.25">
      <c r="A652" s="19" t="s">
        <v>257</v>
      </c>
      <c r="B652" s="18"/>
      <c r="C652" s="18"/>
      <c r="D652" s="18"/>
      <c r="E652" s="18"/>
      <c r="F652" s="18">
        <v>12</v>
      </c>
      <c r="G652" s="18"/>
      <c r="H652" s="18"/>
      <c r="I652" s="18"/>
      <c r="J652" s="18">
        <v>12</v>
      </c>
    </row>
    <row r="653" spans="1:10" x14ac:dyDescent="0.25">
      <c r="A653" s="17" t="s">
        <v>109</v>
      </c>
      <c r="B653" s="18"/>
      <c r="C653" s="18"/>
      <c r="D653" s="18"/>
      <c r="E653" s="18"/>
      <c r="F653" s="18"/>
      <c r="G653" s="18"/>
      <c r="H653" s="18"/>
      <c r="I653" s="18"/>
      <c r="J653" s="18"/>
    </row>
    <row r="654" spans="1:10" x14ac:dyDescent="0.25">
      <c r="A654" s="19" t="s">
        <v>254</v>
      </c>
      <c r="B654" s="18"/>
      <c r="C654" s="18"/>
      <c r="D654" s="18"/>
      <c r="E654" s="18"/>
      <c r="F654" s="18">
        <v>51</v>
      </c>
      <c r="G654" s="18"/>
      <c r="H654" s="18"/>
      <c r="I654" s="18"/>
      <c r="J654" s="18">
        <v>51</v>
      </c>
    </row>
    <row r="655" spans="1:10" x14ac:dyDescent="0.25">
      <c r="A655" s="19" t="s">
        <v>257</v>
      </c>
      <c r="B655" s="18"/>
      <c r="C655" s="18"/>
      <c r="D655" s="18"/>
      <c r="E655" s="18"/>
      <c r="F655" s="18">
        <v>43</v>
      </c>
      <c r="G655" s="18"/>
      <c r="H655" s="18"/>
      <c r="I655" s="18"/>
      <c r="J655" s="18">
        <v>43</v>
      </c>
    </row>
    <row r="656" spans="1:10" x14ac:dyDescent="0.25">
      <c r="A656" s="17" t="s">
        <v>241</v>
      </c>
      <c r="B656" s="18"/>
      <c r="C656" s="18"/>
      <c r="D656" s="18"/>
      <c r="E656" s="18"/>
      <c r="F656" s="18"/>
      <c r="G656" s="18"/>
      <c r="H656" s="18"/>
      <c r="I656" s="18"/>
      <c r="J656" s="18"/>
    </row>
    <row r="657" spans="1:10" x14ac:dyDescent="0.25">
      <c r="A657" s="19" t="s">
        <v>254</v>
      </c>
      <c r="B657" s="18">
        <v>14</v>
      </c>
      <c r="C657" s="18"/>
      <c r="D657" s="18"/>
      <c r="E657" s="18"/>
      <c r="F657" s="18"/>
      <c r="G657" s="18"/>
      <c r="H657" s="18"/>
      <c r="I657" s="18"/>
      <c r="J657" s="18">
        <v>14</v>
      </c>
    </row>
    <row r="658" spans="1:10" x14ac:dyDescent="0.25">
      <c r="A658" s="19" t="s">
        <v>257</v>
      </c>
      <c r="B658" s="18">
        <v>0</v>
      </c>
      <c r="C658" s="18"/>
      <c r="D658" s="18"/>
      <c r="E658" s="18"/>
      <c r="F658" s="18"/>
      <c r="G658" s="18"/>
      <c r="H658" s="18"/>
      <c r="I658" s="18"/>
      <c r="J658" s="18">
        <v>0</v>
      </c>
    </row>
    <row r="659" spans="1:10" x14ac:dyDescent="0.25">
      <c r="A659" s="17" t="s">
        <v>148</v>
      </c>
      <c r="B659" s="18"/>
      <c r="C659" s="18"/>
      <c r="D659" s="18"/>
      <c r="E659" s="18"/>
      <c r="F659" s="18"/>
      <c r="G659" s="18"/>
      <c r="H659" s="18"/>
      <c r="I659" s="18"/>
      <c r="J659" s="18"/>
    </row>
    <row r="660" spans="1:10" x14ac:dyDescent="0.25">
      <c r="A660" s="19" t="s">
        <v>254</v>
      </c>
      <c r="B660" s="18"/>
      <c r="C660" s="18"/>
      <c r="D660" s="18"/>
      <c r="E660" s="18">
        <v>11007</v>
      </c>
      <c r="F660" s="18"/>
      <c r="G660" s="18"/>
      <c r="H660" s="18"/>
      <c r="I660" s="18"/>
      <c r="J660" s="18">
        <v>11007</v>
      </c>
    </row>
    <row r="661" spans="1:10" x14ac:dyDescent="0.25">
      <c r="A661" s="19" t="s">
        <v>257</v>
      </c>
      <c r="B661" s="18"/>
      <c r="C661" s="18"/>
      <c r="D661" s="18"/>
      <c r="E661" s="18">
        <v>6481</v>
      </c>
      <c r="F661" s="18"/>
      <c r="G661" s="18"/>
      <c r="H661" s="18"/>
      <c r="I661" s="18"/>
      <c r="J661" s="18">
        <v>6481</v>
      </c>
    </row>
    <row r="662" spans="1:10" x14ac:dyDescent="0.25">
      <c r="A662" s="17" t="s">
        <v>187</v>
      </c>
      <c r="B662" s="18"/>
      <c r="C662" s="18"/>
      <c r="D662" s="18"/>
      <c r="E662" s="18"/>
      <c r="F662" s="18"/>
      <c r="G662" s="18"/>
      <c r="H662" s="18"/>
      <c r="I662" s="18"/>
      <c r="J662" s="18"/>
    </row>
    <row r="663" spans="1:10" x14ac:dyDescent="0.25">
      <c r="A663" s="19" t="s">
        <v>254</v>
      </c>
      <c r="B663" s="18"/>
      <c r="C663" s="18"/>
      <c r="D663" s="18"/>
      <c r="E663" s="18"/>
      <c r="F663" s="18">
        <v>4341</v>
      </c>
      <c r="G663" s="18"/>
      <c r="H663" s="18"/>
      <c r="I663" s="18"/>
      <c r="J663" s="18">
        <v>4341</v>
      </c>
    </row>
    <row r="664" spans="1:10" x14ac:dyDescent="0.25">
      <c r="A664" s="19" t="s">
        <v>257</v>
      </c>
      <c r="B664" s="18"/>
      <c r="C664" s="18"/>
      <c r="D664" s="18"/>
      <c r="E664" s="18"/>
      <c r="F664" s="18">
        <v>6296</v>
      </c>
      <c r="G664" s="18"/>
      <c r="H664" s="18"/>
      <c r="I664" s="18"/>
      <c r="J664" s="18">
        <v>6296</v>
      </c>
    </row>
    <row r="665" spans="1:10" x14ac:dyDescent="0.25">
      <c r="A665" s="17" t="s">
        <v>39</v>
      </c>
      <c r="B665" s="18"/>
      <c r="C665" s="18"/>
      <c r="D665" s="18"/>
      <c r="E665" s="18"/>
      <c r="F665" s="18"/>
      <c r="G665" s="18"/>
      <c r="H665" s="18"/>
      <c r="I665" s="18"/>
      <c r="J665" s="18"/>
    </row>
    <row r="666" spans="1:10" x14ac:dyDescent="0.25">
      <c r="A666" s="19" t="s">
        <v>254</v>
      </c>
      <c r="B666" s="18"/>
      <c r="C666" s="18"/>
      <c r="D666" s="18"/>
      <c r="E666" s="18"/>
      <c r="F666" s="18">
        <v>5006</v>
      </c>
      <c r="G666" s="18"/>
      <c r="H666" s="18"/>
      <c r="I666" s="18"/>
      <c r="J666" s="18">
        <v>5006</v>
      </c>
    </row>
    <row r="667" spans="1:10" x14ac:dyDescent="0.25">
      <c r="A667" s="19" t="s">
        <v>257</v>
      </c>
      <c r="B667" s="18"/>
      <c r="C667" s="18"/>
      <c r="D667" s="18"/>
      <c r="E667" s="18"/>
      <c r="F667" s="18">
        <v>3970</v>
      </c>
      <c r="G667" s="18"/>
      <c r="H667" s="18"/>
      <c r="I667" s="18"/>
      <c r="J667" s="18">
        <v>3970</v>
      </c>
    </row>
    <row r="668" spans="1:10" x14ac:dyDescent="0.25">
      <c r="A668" s="17" t="s">
        <v>32</v>
      </c>
      <c r="B668" s="18"/>
      <c r="C668" s="18"/>
      <c r="D668" s="18"/>
      <c r="E668" s="18"/>
      <c r="F668" s="18"/>
      <c r="G668" s="18"/>
      <c r="H668" s="18"/>
      <c r="I668" s="18"/>
      <c r="J668" s="18"/>
    </row>
    <row r="669" spans="1:10" x14ac:dyDescent="0.25">
      <c r="A669" s="19" t="s">
        <v>254</v>
      </c>
      <c r="B669" s="18">
        <v>7543</v>
      </c>
      <c r="C669" s="18"/>
      <c r="D669" s="18"/>
      <c r="E669" s="18"/>
      <c r="F669" s="18"/>
      <c r="G669" s="18"/>
      <c r="H669" s="18"/>
      <c r="I669" s="18"/>
      <c r="J669" s="18">
        <v>7543</v>
      </c>
    </row>
    <row r="670" spans="1:10" x14ac:dyDescent="0.25">
      <c r="A670" s="19" t="s">
        <v>257</v>
      </c>
      <c r="B670" s="18">
        <v>3986</v>
      </c>
      <c r="C670" s="18"/>
      <c r="D670" s="18"/>
      <c r="E670" s="18"/>
      <c r="F670" s="18"/>
      <c r="G670" s="18"/>
      <c r="H670" s="18"/>
      <c r="I670" s="18"/>
      <c r="J670" s="18">
        <v>3986</v>
      </c>
    </row>
    <row r="671" spans="1:10" x14ac:dyDescent="0.25">
      <c r="A671" s="17" t="s">
        <v>169</v>
      </c>
      <c r="B671" s="18"/>
      <c r="C671" s="18"/>
      <c r="D671" s="18"/>
      <c r="E671" s="18"/>
      <c r="F671" s="18"/>
      <c r="G671" s="18"/>
      <c r="H671" s="18"/>
      <c r="I671" s="18"/>
      <c r="J671" s="18"/>
    </row>
    <row r="672" spans="1:10" x14ac:dyDescent="0.25">
      <c r="A672" s="19" t="s">
        <v>254</v>
      </c>
      <c r="B672" s="18"/>
      <c r="C672" s="18"/>
      <c r="D672" s="18"/>
      <c r="E672" s="18">
        <v>59</v>
      </c>
      <c r="F672" s="18"/>
      <c r="G672" s="18"/>
      <c r="H672" s="18"/>
      <c r="I672" s="18"/>
      <c r="J672" s="18">
        <v>59</v>
      </c>
    </row>
    <row r="673" spans="1:10" x14ac:dyDescent="0.25">
      <c r="A673" s="19" t="s">
        <v>257</v>
      </c>
      <c r="B673" s="18"/>
      <c r="C673" s="18"/>
      <c r="D673" s="18"/>
      <c r="E673" s="18">
        <v>1018</v>
      </c>
      <c r="F673" s="18"/>
      <c r="G673" s="18"/>
      <c r="H673" s="18"/>
      <c r="I673" s="18"/>
      <c r="J673" s="18">
        <v>1018</v>
      </c>
    </row>
    <row r="674" spans="1:10" x14ac:dyDescent="0.25">
      <c r="A674" s="17" t="s">
        <v>255</v>
      </c>
      <c r="B674" s="18">
        <v>63643</v>
      </c>
      <c r="C674" s="18">
        <v>900557</v>
      </c>
      <c r="D674" s="18">
        <v>143384</v>
      </c>
      <c r="E674" s="18">
        <v>568586</v>
      </c>
      <c r="F674" s="18">
        <v>1341966</v>
      </c>
      <c r="G674" s="18">
        <v>26930</v>
      </c>
      <c r="H674" s="18">
        <v>38618</v>
      </c>
      <c r="I674" s="18">
        <v>82967</v>
      </c>
      <c r="J674" s="18">
        <v>3166651</v>
      </c>
    </row>
    <row r="675" spans="1:10" x14ac:dyDescent="0.25">
      <c r="A675" s="17" t="s">
        <v>256</v>
      </c>
      <c r="B675" s="18">
        <v>90165</v>
      </c>
      <c r="C675" s="18">
        <v>456236</v>
      </c>
      <c r="D675" s="18">
        <v>321059</v>
      </c>
      <c r="E675" s="18">
        <v>502068</v>
      </c>
      <c r="F675" s="18">
        <v>1026308</v>
      </c>
      <c r="G675" s="18">
        <v>99575</v>
      </c>
      <c r="H675" s="18">
        <v>139258</v>
      </c>
      <c r="I675" s="18">
        <v>187549</v>
      </c>
      <c r="J675" s="18">
        <v>2822218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B13" sqref="B13"/>
    </sheetView>
  </sheetViews>
  <sheetFormatPr baseColWidth="10" defaultRowHeight="15" x14ac:dyDescent="0.25"/>
  <cols>
    <col min="1" max="1" width="22.5703125" bestFit="1" customWidth="1"/>
    <col min="2" max="2" width="22.42578125" bestFit="1" customWidth="1"/>
    <col min="3" max="3" width="8" bestFit="1" customWidth="1"/>
    <col min="4" max="4" width="7.85546875" bestFit="1" customWidth="1"/>
    <col min="5" max="6" width="8" bestFit="1" customWidth="1"/>
    <col min="7" max="7" width="8.140625" bestFit="1" customWidth="1"/>
    <col min="8" max="8" width="10" bestFit="1" customWidth="1"/>
    <col min="9" max="9" width="7" bestFit="1" customWidth="1"/>
    <col min="10" max="10" width="12.5703125" bestFit="1" customWidth="1"/>
    <col min="11" max="11" width="17.5703125" bestFit="1" customWidth="1"/>
    <col min="12" max="12" width="14" bestFit="1" customWidth="1"/>
    <col min="13" max="13" width="17.5703125" bestFit="1" customWidth="1"/>
    <col min="14" max="14" width="14" bestFit="1" customWidth="1"/>
    <col min="15" max="15" width="17.5703125" bestFit="1" customWidth="1"/>
    <col min="16" max="16" width="14" bestFit="1" customWidth="1"/>
    <col min="17" max="17" width="17.5703125" bestFit="1" customWidth="1"/>
    <col min="18" max="18" width="19" bestFit="1" customWidth="1"/>
    <col min="19" max="19" width="22.5703125" bestFit="1" customWidth="1"/>
  </cols>
  <sheetData>
    <row r="3" spans="1:10" x14ac:dyDescent="0.25">
      <c r="B3" s="16" t="s">
        <v>248</v>
      </c>
    </row>
    <row r="4" spans="1:10" x14ac:dyDescent="0.25">
      <c r="A4" s="16" t="s">
        <v>246</v>
      </c>
      <c r="B4" t="s">
        <v>19</v>
      </c>
      <c r="C4" t="s">
        <v>125</v>
      </c>
      <c r="D4" t="s">
        <v>42</v>
      </c>
      <c r="E4" t="s">
        <v>12</v>
      </c>
      <c r="F4" t="s">
        <v>15</v>
      </c>
      <c r="G4" t="s">
        <v>131</v>
      </c>
      <c r="H4" t="s">
        <v>74</v>
      </c>
      <c r="I4" t="s">
        <v>140</v>
      </c>
      <c r="J4" t="s">
        <v>247</v>
      </c>
    </row>
    <row r="5" spans="1:10" x14ac:dyDescent="0.25">
      <c r="A5" s="17" t="s">
        <v>10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9" t="s">
        <v>249</v>
      </c>
      <c r="B6" s="18">
        <v>4</v>
      </c>
      <c r="C6" s="18"/>
      <c r="D6" s="18">
        <v>6</v>
      </c>
      <c r="E6" s="18">
        <v>23</v>
      </c>
      <c r="F6" s="18">
        <v>23</v>
      </c>
      <c r="G6" s="18"/>
      <c r="H6" s="18"/>
      <c r="I6" s="18"/>
      <c r="J6" s="18">
        <v>56</v>
      </c>
    </row>
    <row r="7" spans="1:10" x14ac:dyDescent="0.25">
      <c r="A7" s="19" t="s">
        <v>252</v>
      </c>
      <c r="B7" s="18">
        <v>71401</v>
      </c>
      <c r="C7" s="18"/>
      <c r="D7" s="18">
        <v>9555</v>
      </c>
      <c r="E7" s="18">
        <v>401382</v>
      </c>
      <c r="F7" s="18">
        <v>284283</v>
      </c>
      <c r="G7" s="18"/>
      <c r="H7" s="18"/>
      <c r="I7" s="18"/>
      <c r="J7" s="18">
        <v>766621</v>
      </c>
    </row>
    <row r="8" spans="1:10" x14ac:dyDescent="0.25">
      <c r="A8" s="17" t="s">
        <v>71</v>
      </c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9" t="s">
        <v>249</v>
      </c>
      <c r="B9" s="18">
        <v>1</v>
      </c>
      <c r="C9" s="18"/>
      <c r="D9" s="18">
        <v>24</v>
      </c>
      <c r="E9" s="18">
        <v>4</v>
      </c>
      <c r="F9" s="18">
        <v>20</v>
      </c>
      <c r="G9" s="18"/>
      <c r="H9" s="18">
        <v>1</v>
      </c>
      <c r="I9" s="18"/>
      <c r="J9" s="18">
        <v>50</v>
      </c>
    </row>
    <row r="10" spans="1:10" x14ac:dyDescent="0.25">
      <c r="A10" s="19" t="s">
        <v>252</v>
      </c>
      <c r="B10" s="18">
        <v>215</v>
      </c>
      <c r="C10" s="18"/>
      <c r="D10" s="18">
        <v>336097</v>
      </c>
      <c r="E10" s="18">
        <v>31086</v>
      </c>
      <c r="F10" s="18">
        <v>283059</v>
      </c>
      <c r="G10" s="18"/>
      <c r="H10" s="18">
        <v>167988</v>
      </c>
      <c r="I10" s="18"/>
      <c r="J10" s="18">
        <v>818445</v>
      </c>
    </row>
    <row r="11" spans="1:10" x14ac:dyDescent="0.25">
      <c r="A11" s="17" t="s">
        <v>123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9" t="s">
        <v>249</v>
      </c>
      <c r="B12" s="18"/>
      <c r="C12" s="18">
        <v>3</v>
      </c>
      <c r="D12" s="18">
        <v>1</v>
      </c>
      <c r="E12" s="18">
        <v>18</v>
      </c>
      <c r="F12" s="18">
        <v>19</v>
      </c>
      <c r="G12" s="18">
        <v>1</v>
      </c>
      <c r="H12" s="18"/>
      <c r="I12" s="18">
        <v>7</v>
      </c>
      <c r="J12" s="18">
        <v>49</v>
      </c>
    </row>
    <row r="13" spans="1:10" x14ac:dyDescent="0.25">
      <c r="A13" s="19" t="s">
        <v>252</v>
      </c>
      <c r="B13" s="18"/>
      <c r="C13" s="18">
        <v>1356793</v>
      </c>
      <c r="D13" s="18">
        <v>74454</v>
      </c>
      <c r="E13" s="18">
        <v>506855</v>
      </c>
      <c r="F13" s="18">
        <v>1503083</v>
      </c>
      <c r="G13" s="18">
        <v>126505</v>
      </c>
      <c r="H13" s="18"/>
      <c r="I13" s="18">
        <v>66590</v>
      </c>
      <c r="J13" s="18">
        <v>3634280</v>
      </c>
    </row>
    <row r="14" spans="1:10" x14ac:dyDescent="0.25">
      <c r="A14" s="17" t="s">
        <v>176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9" t="s">
        <v>249</v>
      </c>
      <c r="B15" s="18">
        <v>1</v>
      </c>
      <c r="C15" s="18"/>
      <c r="D15" s="18">
        <v>1</v>
      </c>
      <c r="E15" s="18">
        <v>13</v>
      </c>
      <c r="F15" s="18">
        <v>25</v>
      </c>
      <c r="G15" s="18"/>
      <c r="H15" s="18">
        <v>1</v>
      </c>
      <c r="I15" s="18">
        <v>4</v>
      </c>
      <c r="J15" s="18">
        <v>45</v>
      </c>
    </row>
    <row r="16" spans="1:10" x14ac:dyDescent="0.25">
      <c r="A16" s="19" t="s">
        <v>252</v>
      </c>
      <c r="B16" s="18">
        <v>82178</v>
      </c>
      <c r="C16" s="18"/>
      <c r="D16" s="18">
        <v>39634</v>
      </c>
      <c r="E16" s="18">
        <v>126494</v>
      </c>
      <c r="F16" s="18">
        <v>277402</v>
      </c>
      <c r="G16" s="18"/>
      <c r="H16" s="18">
        <v>9874</v>
      </c>
      <c r="I16" s="18">
        <v>203926</v>
      </c>
      <c r="J16" s="18">
        <v>739508</v>
      </c>
    </row>
    <row r="17" spans="1:10" x14ac:dyDescent="0.25">
      <c r="A17" s="17" t="s">
        <v>222</v>
      </c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9" t="s">
        <v>249</v>
      </c>
      <c r="B18" s="18">
        <v>1</v>
      </c>
      <c r="C18" s="18"/>
      <c r="D18" s="18">
        <v>1</v>
      </c>
      <c r="E18" s="18">
        <v>10</v>
      </c>
      <c r="F18" s="18">
        <v>8</v>
      </c>
      <c r="G18" s="18"/>
      <c r="H18" s="18">
        <v>3</v>
      </c>
      <c r="I18" s="18"/>
      <c r="J18" s="18">
        <v>23</v>
      </c>
    </row>
    <row r="19" spans="1:10" x14ac:dyDescent="0.25">
      <c r="A19" s="19" t="s">
        <v>252</v>
      </c>
      <c r="B19" s="18">
        <v>14</v>
      </c>
      <c r="C19" s="18"/>
      <c r="D19" s="18">
        <v>4703</v>
      </c>
      <c r="E19" s="18">
        <v>4837</v>
      </c>
      <c r="F19" s="18">
        <v>20447</v>
      </c>
      <c r="G19" s="18"/>
      <c r="H19" s="18">
        <v>14</v>
      </c>
      <c r="I19" s="18"/>
      <c r="J19" s="18">
        <v>30015</v>
      </c>
    </row>
    <row r="20" spans="1:10" x14ac:dyDescent="0.25">
      <c r="A20" s="17" t="s">
        <v>250</v>
      </c>
      <c r="B20" s="18">
        <v>7</v>
      </c>
      <c r="C20" s="18">
        <v>3</v>
      </c>
      <c r="D20" s="18">
        <v>33</v>
      </c>
      <c r="E20" s="18">
        <v>68</v>
      </c>
      <c r="F20" s="18">
        <v>95</v>
      </c>
      <c r="G20" s="18">
        <v>1</v>
      </c>
      <c r="H20" s="18">
        <v>5</v>
      </c>
      <c r="I20" s="18">
        <v>11</v>
      </c>
      <c r="J20" s="18">
        <v>223</v>
      </c>
    </row>
    <row r="21" spans="1:10" x14ac:dyDescent="0.25">
      <c r="A21" s="17" t="s">
        <v>251</v>
      </c>
      <c r="B21" s="18">
        <v>153808</v>
      </c>
      <c r="C21" s="18">
        <v>1356793</v>
      </c>
      <c r="D21" s="18">
        <v>464443</v>
      </c>
      <c r="E21" s="18">
        <v>1070654</v>
      </c>
      <c r="F21" s="18">
        <v>2368274</v>
      </c>
      <c r="G21" s="18">
        <v>126505</v>
      </c>
      <c r="H21" s="18">
        <v>177876</v>
      </c>
      <c r="I21" s="18">
        <v>270516</v>
      </c>
      <c r="J21" s="18">
        <v>5988869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TD-Poblacion</vt:lpstr>
      <vt:lpstr>Hoja2</vt:lpstr>
      <vt:lpstr>HistoricoMundial</vt:lpstr>
      <vt:lpstr>Global</vt:lpstr>
      <vt:lpstr>TD-PoblacionContinente</vt:lpstr>
      <vt:lpstr>TD-SumaAreaTotal</vt:lpstr>
      <vt:lpstr>InformeIdiomas</vt:lpstr>
      <vt:lpstr>TD-IdiomaArea</vt:lpstr>
      <vt:lpstr>TD-Idiomas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2016-02-02T10:10:47Z</dcterms:created>
  <dcterms:modified xsi:type="dcterms:W3CDTF">2016-02-03T10:15:24Z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740154f4-d9c8-4568-87d9-2e9ba3ff12f7</vt:lpwstr>
  </property>
</Properties>
</file>