
<file path=[Content_Types].xml><?xml version="1.0" encoding="utf-8"?>
<Types xmlns="http://schemas.openxmlformats.org/package/2006/content-types"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7\"/>
    </mc:Choice>
  </mc:AlternateContent>
  <bookViews>
    <workbookView xWindow="0" yWindow="0" windowWidth="21300" windowHeight="8955" activeTab="3"/>
  </bookViews>
  <sheets>
    <sheet name="HistoricoMundial" sheetId="1" r:id="rId1"/>
    <sheet name="Minigráficos" sheetId="2" r:id="rId2"/>
    <sheet name="Formas" sheetId="3" r:id="rId3"/>
    <sheet name="Imágenes" sheetId="4" r:id="rId4"/>
  </sheets>
  <definedNames>
    <definedName name="Poblacion">Minigráficos!$A$2:$I$226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3" i="2" l="1"/>
  <c r="E232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</calcChain>
</file>

<file path=xl/sharedStrings.xml><?xml version="1.0" encoding="utf-8"?>
<sst xmlns="http://schemas.openxmlformats.org/spreadsheetml/2006/main" count="469" uniqueCount="242">
  <si>
    <t>Año</t>
  </si>
  <si>
    <t>Población mundial</t>
  </si>
  <si>
    <t>Datos sobre población de 1.999, en miles de personas</t>
  </si>
  <si>
    <t>Continente</t>
  </si>
  <si>
    <t>País</t>
  </si>
  <si>
    <t>Hombres</t>
  </si>
  <si>
    <t>Mujeres</t>
  </si>
  <si>
    <t>Rural</t>
  </si>
  <si>
    <t>Urbana</t>
  </si>
  <si>
    <t>Total país</t>
  </si>
  <si>
    <t>% P. rural</t>
  </si>
  <si>
    <t>África</t>
  </si>
  <si>
    <t>  Nigeria</t>
  </si>
  <si>
    <t>  Egipto</t>
  </si>
  <si>
    <t>  Etiopía</t>
  </si>
  <si>
    <t>  Congo, Republica Dem del</t>
  </si>
  <si>
    <t>  Sudáfrica</t>
  </si>
  <si>
    <t>  Tanzania, Rep Unida de</t>
  </si>
  <si>
    <t>  Argelia</t>
  </si>
  <si>
    <t>  Kenya</t>
  </si>
  <si>
    <t>  Sudán</t>
  </si>
  <si>
    <t>  Marruecos</t>
  </si>
  <si>
    <t>  Uganda</t>
  </si>
  <si>
    <t>  Ghana</t>
  </si>
  <si>
    <t>  Mozambique</t>
  </si>
  <si>
    <t>  Madagascar</t>
  </si>
  <si>
    <t>  Camerún</t>
  </si>
  <si>
    <t>  Côte d'Ivoire</t>
  </si>
  <si>
    <t>  Angola</t>
  </si>
  <si>
    <t>  Burkina Faso</t>
  </si>
  <si>
    <t>  Zimbabwe</t>
  </si>
  <si>
    <t>  Malí</t>
  </si>
  <si>
    <t>  Malawi</t>
  </si>
  <si>
    <t>  Níger</t>
  </si>
  <si>
    <t>  Somalia</t>
  </si>
  <si>
    <t>  Túnez</t>
  </si>
  <si>
    <t>  Senegal</t>
  </si>
  <si>
    <t>  Zambia</t>
  </si>
  <si>
    <t>  Chad</t>
  </si>
  <si>
    <t>  Guinea</t>
  </si>
  <si>
    <t>  Rwanda</t>
  </si>
  <si>
    <t>  Burundi</t>
  </si>
  <si>
    <t>  Benin</t>
  </si>
  <si>
    <t>  Libia, Jamahiriya Arabe</t>
  </si>
  <si>
    <t>  Sierra Leona</t>
  </si>
  <si>
    <t>  Togo</t>
  </si>
  <si>
    <t>  Eritrea</t>
  </si>
  <si>
    <t>  Centroafricana,República</t>
  </si>
  <si>
    <t>  Liberia</t>
  </si>
  <si>
    <t>  Congo, República del</t>
  </si>
  <si>
    <t>  Mauritania</t>
  </si>
  <si>
    <t>  Lesotho</t>
  </si>
  <si>
    <t>  Namibia</t>
  </si>
  <si>
    <t>  Botswana</t>
  </si>
  <si>
    <t>  Gambia</t>
  </si>
  <si>
    <t>  Gabón</t>
  </si>
  <si>
    <t>  Guinea-Bissau</t>
  </si>
  <si>
    <t>  Mauricio</t>
  </si>
  <si>
    <t>  Swazilandia</t>
  </si>
  <si>
    <t>  Reunión</t>
  </si>
  <si>
    <t>  Comoras</t>
  </si>
  <si>
    <t>  Djibouti</t>
  </si>
  <si>
    <t>  Guinea Ecuatorial</t>
  </si>
  <si>
    <t>  Cabo Verde</t>
  </si>
  <si>
    <t>  Sahara Occidental</t>
  </si>
  <si>
    <t>  Santo Tomé y Principe</t>
  </si>
  <si>
    <t>  Seychelles</t>
  </si>
  <si>
    <t>  Santa Elena</t>
  </si>
  <si>
    <t>América</t>
  </si>
  <si>
    <t>  EstadosUnidos de América</t>
  </si>
  <si>
    <t>  Brasil</t>
  </si>
  <si>
    <t>  México</t>
  </si>
  <si>
    <t>  Colombia</t>
  </si>
  <si>
    <t>  Argentina</t>
  </si>
  <si>
    <t>  Canadá</t>
  </si>
  <si>
    <t>  Perú</t>
  </si>
  <si>
    <t>  Venezuela, Rep Boliv de</t>
  </si>
  <si>
    <t>  Chile</t>
  </si>
  <si>
    <t>  Ecuador</t>
  </si>
  <si>
    <t>  Cuba</t>
  </si>
  <si>
    <t>  Guatemala</t>
  </si>
  <si>
    <t>  Dominicana, República</t>
  </si>
  <si>
    <t>  Bolivia</t>
  </si>
  <si>
    <t>  Haití</t>
  </si>
  <si>
    <t>  Honduras</t>
  </si>
  <si>
    <t>  El Salvador</t>
  </si>
  <si>
    <t>  Paraguay</t>
  </si>
  <si>
    <t>  Nicaragua</t>
  </si>
  <si>
    <t>  Costa Rica</t>
  </si>
  <si>
    <t>  Puerto Rico</t>
  </si>
  <si>
    <t>  Uruguay</t>
  </si>
  <si>
    <t>  Panamá</t>
  </si>
  <si>
    <t>  Jamaica</t>
  </si>
  <si>
    <t>  Trinidad y Tabago</t>
  </si>
  <si>
    <t>  Guyana</t>
  </si>
  <si>
    <t>  Guadalupe</t>
  </si>
  <si>
    <t>  Suriname</t>
  </si>
  <si>
    <t>  Martinica</t>
  </si>
  <si>
    <t>  Bahamas</t>
  </si>
  <si>
    <t>  Barbados</t>
  </si>
  <si>
    <t>  Belice</t>
  </si>
  <si>
    <t>  Antillas Neerlandesas</t>
  </si>
  <si>
    <t>  Guayana Francesa</t>
  </si>
  <si>
    <t>  Santa Lucía</t>
  </si>
  <si>
    <t>  San Vicente/Granadinas</t>
  </si>
  <si>
    <t>  Vírgenes E.U, Islas</t>
  </si>
  <si>
    <t>  Granada</t>
  </si>
  <si>
    <t>  Dominica</t>
  </si>
  <si>
    <t>  Antigua y Barbuda</t>
  </si>
  <si>
    <t>  Bermudas</t>
  </si>
  <si>
    <t>  Groenlandia</t>
  </si>
  <si>
    <t>  Saint Kitts y Nevis</t>
  </si>
  <si>
    <t>  Caimán, Islas</t>
  </si>
  <si>
    <t>  Vírgenes Británicas, Is</t>
  </si>
  <si>
    <t>  Turcas y Caicos, Islas</t>
  </si>
  <si>
    <t>  Montserrat</t>
  </si>
  <si>
    <t>  Anguilla</t>
  </si>
  <si>
    <t>  San Pedro y Miquelón</t>
  </si>
  <si>
    <t>  Malvinas (Falkland), Is</t>
  </si>
  <si>
    <t>Asia</t>
  </si>
  <si>
    <t xml:space="preserve">  China</t>
  </si>
  <si>
    <t>  India</t>
  </si>
  <si>
    <t>  Indonesia</t>
  </si>
  <si>
    <t>  Pakistán</t>
  </si>
  <si>
    <t>  Bangladesh</t>
  </si>
  <si>
    <t>  Japón</t>
  </si>
  <si>
    <t>  Viet Nam</t>
  </si>
  <si>
    <t>  Filipinas</t>
  </si>
  <si>
    <t>  Irán, Rep Islámica de</t>
  </si>
  <si>
    <t>  Turquía</t>
  </si>
  <si>
    <t>  Tailandia</t>
  </si>
  <si>
    <t>  Corea, República de</t>
  </si>
  <si>
    <t>  Myanmar</t>
  </si>
  <si>
    <t>  Uzbekistán</t>
  </si>
  <si>
    <t>  Corea, Rep Pop Dem</t>
  </si>
  <si>
    <t>  Nepal</t>
  </si>
  <si>
    <t>  Iraq</t>
  </si>
  <si>
    <t xml:space="preserve">  Afganistán</t>
  </si>
  <si>
    <t>  Malasia</t>
  </si>
  <si>
    <t>  Arabia Saudita</t>
  </si>
  <si>
    <t>  Sri Lanka</t>
  </si>
  <si>
    <t>  Yemen</t>
  </si>
  <si>
    <t>  Kazajstán</t>
  </si>
  <si>
    <t>  Siria, República Arabe</t>
  </si>
  <si>
    <t>  Camboya</t>
  </si>
  <si>
    <t>  Azerbaiyán</t>
  </si>
  <si>
    <t>  Tayikistán</t>
  </si>
  <si>
    <t>  Israel</t>
  </si>
  <si>
    <t>  Laos</t>
  </si>
  <si>
    <t>  Georgia</t>
  </si>
  <si>
    <t>  Jordania</t>
  </si>
  <si>
    <t>  Kirguistán</t>
  </si>
  <si>
    <t>  Turkmenistán</t>
  </si>
  <si>
    <t>  Armenia</t>
  </si>
  <si>
    <t>  Singapur</t>
  </si>
  <si>
    <t>  Líbano</t>
  </si>
  <si>
    <t>  Mongolia</t>
  </si>
  <si>
    <t>  Omán</t>
  </si>
  <si>
    <t>  Emiratos Arabes Unidos</t>
  </si>
  <si>
    <t>  Bhután</t>
  </si>
  <si>
    <t>  Kuwait</t>
  </si>
  <si>
    <t>  Cisjordania</t>
  </si>
  <si>
    <t>  Zona de Gaza</t>
  </si>
  <si>
    <t>  Timor Oriental</t>
  </si>
  <si>
    <t>  Chipre</t>
  </si>
  <si>
    <t>  Bahrein</t>
  </si>
  <si>
    <t>  Qatar</t>
  </si>
  <si>
    <t>  Brunei Darussalam</t>
  </si>
  <si>
    <t>  Maldivas</t>
  </si>
  <si>
    <t>Europa</t>
  </si>
  <si>
    <t>  Federación de Rusia</t>
  </si>
  <si>
    <t>  Alemania</t>
  </si>
  <si>
    <t>  Reino Unido</t>
  </si>
  <si>
    <t>  Francia</t>
  </si>
  <si>
    <t>  Italia</t>
  </si>
  <si>
    <t>  Ucrania</t>
  </si>
  <si>
    <t>  España</t>
  </si>
  <si>
    <t>  Polonia</t>
  </si>
  <si>
    <t>  Rumania</t>
  </si>
  <si>
    <t>  Países Bajos</t>
  </si>
  <si>
    <t>  Yugoslavia, Rep Fed</t>
  </si>
  <si>
    <t>  Grecia</t>
  </si>
  <si>
    <t>  Bélgica-Luxemburgo</t>
  </si>
  <si>
    <t>  Belarús</t>
  </si>
  <si>
    <t>  Checa, República</t>
  </si>
  <si>
    <t>  Bélgica</t>
  </si>
  <si>
    <t>  Hungría</t>
  </si>
  <si>
    <t>  Portugal</t>
  </si>
  <si>
    <t>  Suecia</t>
  </si>
  <si>
    <t>  Bulgaria</t>
  </si>
  <si>
    <t>  Austria</t>
  </si>
  <si>
    <t>  Suiza</t>
  </si>
  <si>
    <t>  Eslovaquia</t>
  </si>
  <si>
    <t>  Dinamarca</t>
  </si>
  <si>
    <t>  Finlandia</t>
  </si>
  <si>
    <t>  Croacia</t>
  </si>
  <si>
    <t>  Noruega</t>
  </si>
  <si>
    <t>  Moldova, República de</t>
  </si>
  <si>
    <t>  Bosnia y Herzegovina</t>
  </si>
  <si>
    <t>  Irlanda</t>
  </si>
  <si>
    <t>  Lituania</t>
  </si>
  <si>
    <t>  Albania</t>
  </si>
  <si>
    <t>  Letonia</t>
  </si>
  <si>
    <t>  Macedonia, La ex Rep Yug</t>
  </si>
  <si>
    <t>  Eslovenia</t>
  </si>
  <si>
    <t>  Estonia</t>
  </si>
  <si>
    <t>  Luxemburgo</t>
  </si>
  <si>
    <t>  Malta</t>
  </si>
  <si>
    <t>  Islandia</t>
  </si>
  <si>
    <t>  Andorra</t>
  </si>
  <si>
    <t>  Feroe, Islas</t>
  </si>
  <si>
    <t>  Liechtenstein</t>
  </si>
  <si>
    <t>  Mónaco</t>
  </si>
  <si>
    <t>  San Marino</t>
  </si>
  <si>
    <t>  Gibraltar</t>
  </si>
  <si>
    <t>Oceanía</t>
  </si>
  <si>
    <t>  Australia</t>
  </si>
  <si>
    <t>  Papua Nueva Guinea</t>
  </si>
  <si>
    <t>  Nueva Zelandia</t>
  </si>
  <si>
    <t>  Fiji, Islas</t>
  </si>
  <si>
    <t>  Salomón, Islas</t>
  </si>
  <si>
    <t>  Polinesia Francesa</t>
  </si>
  <si>
    <t>  Nueva Caledonia</t>
  </si>
  <si>
    <t>  Vanuatu</t>
  </si>
  <si>
    <t>  Samoa</t>
  </si>
  <si>
    <t>  Guam</t>
  </si>
  <si>
    <t>  Micronesia, Estados Fed</t>
  </si>
  <si>
    <t>  Tonga</t>
  </si>
  <si>
    <t>  Kiribati</t>
  </si>
  <si>
    <t>  Marianas Septent, Islas</t>
  </si>
  <si>
    <t>  Samoa Americana</t>
  </si>
  <si>
    <t>  Marshall, Islas</t>
  </si>
  <si>
    <t>  Cook, Islas</t>
  </si>
  <si>
    <t>  Palau</t>
  </si>
  <si>
    <t>  Wallis y Futuna, Islas</t>
  </si>
  <si>
    <t>  Nauru</t>
  </si>
  <si>
    <t>  Tuvalu</t>
  </si>
  <si>
    <t>  Niue</t>
  </si>
  <si>
    <t>  Tokelau</t>
  </si>
  <si>
    <t>&gt;50%</t>
  </si>
  <si>
    <t>Países con más de un 50% de población rural</t>
  </si>
  <si>
    <t>Población media de estos países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</si>
</sst>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3" fontId="2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1"/>
    <xf numFmtId="0" fontId="1" fillId="0" borderId="0" xfId="2"/>
    <xf numFmtId="0" fontId="1" fillId="0" borderId="0" xfId="0" applyFont="1" applyAlignment="1">
      <alignment horizontal="center"/>
    </xf>
    <xf numFmtId="0" fontId="3" fillId="0" borderId="0" xfId="1" applyAlignment="1">
      <alignment horizontal="center"/>
    </xf>
    <xf numFmtId="0" fontId="1" fillId="0" borderId="0" xfId="2" applyAlignment="1">
      <alignment horizontal="center"/>
    </xf>
    <xf numFmtId="0" fontId="2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right" wrapText="1"/>
    </xf>
    <xf numFmtId="3" fontId="3" fillId="0" borderId="0" xfId="1" applyNumberFormat="1"/>
    <xf numFmtId="10" fontId="1" fillId="0" borderId="0" xfId="2" applyNumberFormat="1"/>
    <xf numFmtId="0" fontId="0" fillId="0" borderId="0" xfId="0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1" fillId="0" borderId="0" xfId="2" applyFont="1"/>
    <xf numFmtId="3" fontId="0" fillId="0" borderId="0" xfId="0" applyNumberFormat="1"/>
  </cellXfs>
  <cellStyles count="3">
    <cellStyle name="NivelCol_1" xfId="2" builtinId="2" iLevel="0"/>
    <cellStyle name="NivelCol_2" xfId="1" builtinId="2" iLevel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HistoricoMundial!$B$1</c:f>
              <c:strCache>
                <c:ptCount val="1"/>
                <c:pt idx="0">
                  <c:v>Población mundial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HistoricoMundial!$A$2:$A$21</c:f>
              <c:numCache>
                <c:formatCode>General</c:formatCode>
                <c:ptCount val="20"/>
                <c:pt idx="0">
                  <c:v>1000</c:v>
                </c:pt>
                <c:pt idx="1">
                  <c:v>1650</c:v>
                </c:pt>
                <c:pt idx="2">
                  <c:v>1750</c:v>
                </c:pt>
                <c:pt idx="3">
                  <c:v>1800</c:v>
                </c:pt>
                <c:pt idx="4">
                  <c:v>1850</c:v>
                </c:pt>
                <c:pt idx="5">
                  <c:v>1900</c:v>
                </c:pt>
                <c:pt idx="6">
                  <c:v>1950</c:v>
                </c:pt>
                <c:pt idx="7">
                  <c:v>1955</c:v>
                </c:pt>
                <c:pt idx="8">
                  <c:v>1960</c:v>
                </c:pt>
                <c:pt idx="9">
                  <c:v>1965</c:v>
                </c:pt>
                <c:pt idx="10">
                  <c:v>1970</c:v>
                </c:pt>
                <c:pt idx="11">
                  <c:v>1975</c:v>
                </c:pt>
                <c:pt idx="12">
                  <c:v>1980</c:v>
                </c:pt>
                <c:pt idx="13">
                  <c:v>1985</c:v>
                </c:pt>
                <c:pt idx="14">
                  <c:v>1990</c:v>
                </c:pt>
                <c:pt idx="15">
                  <c:v>1995</c:v>
                </c:pt>
                <c:pt idx="16">
                  <c:v>2000</c:v>
                </c:pt>
                <c:pt idx="17">
                  <c:v>2005</c:v>
                </c:pt>
                <c:pt idx="18">
                  <c:v>2010</c:v>
                </c:pt>
                <c:pt idx="19">
                  <c:v>2015</c:v>
                </c:pt>
              </c:numCache>
            </c:numRef>
          </c:cat>
          <c:val>
            <c:numRef>
              <c:f>HistoricoMundial!$B$2:$B$21</c:f>
              <c:numCache>
                <c:formatCode>General</c:formatCode>
                <c:ptCount val="20"/>
                <c:pt idx="0">
                  <c:v>410</c:v>
                </c:pt>
                <c:pt idx="1">
                  <c:v>545</c:v>
                </c:pt>
                <c:pt idx="2">
                  <c:v>791</c:v>
                </c:pt>
                <c:pt idx="3">
                  <c:v>981</c:v>
                </c:pt>
                <c:pt idx="4" formatCode="#,##0">
                  <c:v>1262</c:v>
                </c:pt>
                <c:pt idx="5" formatCode="#,##0">
                  <c:v>1650</c:v>
                </c:pt>
                <c:pt idx="6" formatCode="#,##0">
                  <c:v>2516</c:v>
                </c:pt>
                <c:pt idx="7" formatCode="#,##0">
                  <c:v>2751</c:v>
                </c:pt>
                <c:pt idx="8" formatCode="#,##0">
                  <c:v>3018</c:v>
                </c:pt>
                <c:pt idx="9" formatCode="#,##0">
                  <c:v>3335</c:v>
                </c:pt>
                <c:pt idx="10" formatCode="#,##0">
                  <c:v>3697</c:v>
                </c:pt>
                <c:pt idx="11" formatCode="#,##0">
                  <c:v>4077</c:v>
                </c:pt>
                <c:pt idx="12" formatCode="#,##0">
                  <c:v>4446</c:v>
                </c:pt>
                <c:pt idx="13" formatCode="#,##0">
                  <c:v>4854</c:v>
                </c:pt>
                <c:pt idx="14" formatCode="#,##0">
                  <c:v>5259</c:v>
                </c:pt>
                <c:pt idx="15" formatCode="#,##0">
                  <c:v>5759</c:v>
                </c:pt>
                <c:pt idx="16" formatCode="#,##0">
                  <c:v>6228</c:v>
                </c:pt>
                <c:pt idx="17" formatCode="#,##0">
                  <c:v>6574</c:v>
                </c:pt>
                <c:pt idx="18" formatCode="#,##0">
                  <c:v>6894</c:v>
                </c:pt>
                <c:pt idx="19" formatCode="#,##0">
                  <c:v>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E-4D6C-B97F-65190D1D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529976"/>
        <c:axId val="678528664"/>
      </c:lineChart>
      <c:catAx>
        <c:axId val="67852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528664"/>
        <c:crosses val="autoZero"/>
        <c:auto val="1"/>
        <c:lblAlgn val="ctr"/>
        <c:lblOffset val="100"/>
        <c:noMultiLvlLbl val="0"/>
      </c:catAx>
      <c:valAx>
        <c:axId val="6785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Población (millones)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52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charte.com/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hyperlink" Target="http://fchart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180975</xdr:rowOff>
    </xdr:from>
    <xdr:to>
      <xdr:col>8</xdr:col>
      <xdr:colOff>561975</xdr:colOff>
      <xdr:row>18</xdr:row>
      <xdr:rowOff>133351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9</xdr:row>
      <xdr:rowOff>76200</xdr:rowOff>
    </xdr:from>
    <xdr:to>
      <xdr:col>3</xdr:col>
      <xdr:colOff>104775</xdr:colOff>
      <xdr:row>16</xdr:row>
      <xdr:rowOff>66675</xdr:rowOff>
    </xdr:to>
    <xdr:sp macro="" textlink="">
      <xdr:nvSpPr>
        <xdr:cNvPr id="3" name="14 Cubo"/>
        <xdr:cNvSpPr/>
      </xdr:nvSpPr>
      <xdr:spPr>
        <a:xfrm>
          <a:off x="904875" y="1790700"/>
          <a:ext cx="1485900" cy="1323975"/>
        </a:xfrm>
        <a:prstGeom prst="cube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effectLst>
          <a:glow rad="228600">
            <a:schemeClr val="accent1">
              <a:satMod val="175000"/>
              <a:alpha val="40000"/>
            </a:schemeClr>
          </a:glow>
          <a:outerShdw blurRad="76200" dist="12700" dir="8100000" sy="-23000" kx="800400" algn="br" rotWithShape="0">
            <a:prstClr val="black">
              <a:alpha val="2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oneCellAnchor>
    <xdr:from>
      <xdr:col>4</xdr:col>
      <xdr:colOff>152399</xdr:colOff>
      <xdr:row>3</xdr:row>
      <xdr:rowOff>57150</xdr:rowOff>
    </xdr:from>
    <xdr:ext cx="3312702" cy="843693"/>
    <xdr:sp macro="" textlink="">
      <xdr:nvSpPr>
        <xdr:cNvPr id="5" name="13 CuadroTexto"/>
        <xdr:cNvSpPr txBox="1"/>
      </xdr:nvSpPr>
      <xdr:spPr>
        <a:xfrm>
          <a:off x="3200399" y="628650"/>
          <a:ext cx="3312702" cy="843693"/>
        </a:xfrm>
        <a:prstGeom prst="rect">
          <a:avLst/>
        </a:prstGeom>
        <a:effectLst>
          <a:outerShdw blurRad="40000" dist="23000" dir="5400000" rotWithShape="0">
            <a:srgbClr val="000000">
              <a:alpha val="35000"/>
            </a:srgbClr>
          </a:outerShdw>
          <a:reflection blurRad="6350" stA="50000" endA="295" endPos="92000" dist="101600" dir="5400000" sy="-100000" algn="bl" rotWithShape="0"/>
        </a:effectLst>
        <a:scene3d>
          <a:camera prst="perspectiveContrastingRightFacing"/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none" rtlCol="0" anchor="t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Manual Avanzado</a:t>
          </a:r>
        </a:p>
        <a:p>
          <a:pPr algn="ctr"/>
          <a:r>
            <a:rPr lang="es-ES" sz="2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Microsoft  Excel 2016</a:t>
          </a:r>
        </a:p>
      </xdr:txBody>
    </xdr:sp>
    <xdr:clientData/>
  </xdr:oneCellAnchor>
  <xdr:twoCellAnchor>
    <xdr:from>
      <xdr:col>7</xdr:col>
      <xdr:colOff>0</xdr:colOff>
      <xdr:row>16</xdr:row>
      <xdr:rowOff>0</xdr:rowOff>
    </xdr:from>
    <xdr:to>
      <xdr:col>8</xdr:col>
      <xdr:colOff>590550</xdr:colOff>
      <xdr:row>25</xdr:row>
      <xdr:rowOff>133350</xdr:rowOff>
    </xdr:to>
    <xdr:grpSp>
      <xdr:nvGrpSpPr>
        <xdr:cNvPr id="6" name="Group 68">
          <a:hlinkClick xmlns:r="http://schemas.openxmlformats.org/officeDocument/2006/relationships" r:id="rId2"/>
        </xdr:cNvPr>
        <xdr:cNvGrpSpPr>
          <a:grpSpLocks/>
        </xdr:cNvGrpSpPr>
      </xdr:nvGrpSpPr>
      <xdr:grpSpPr bwMode="auto">
        <a:xfrm rot="10800000">
          <a:off x="5334000" y="3048000"/>
          <a:ext cx="1352550" cy="1847850"/>
          <a:chOff x="978" y="61"/>
          <a:chExt cx="128" cy="192"/>
        </a:xfrm>
      </xdr:grpSpPr>
      <xdr:sp macro="" textlink="">
        <xdr:nvSpPr>
          <xdr:cNvPr id="7" name="AutoShape 65"/>
          <xdr:cNvSpPr>
            <a:spLocks noChangeArrowheads="1"/>
          </xdr:cNvSpPr>
        </xdr:nvSpPr>
        <xdr:spPr bwMode="auto">
          <a:xfrm>
            <a:off x="978" y="62"/>
            <a:ext cx="128" cy="96"/>
          </a:xfrm>
          <a:custGeom>
            <a:avLst/>
            <a:gdLst>
              <a:gd name="G0" fmla="+- 5400 0 0"/>
              <a:gd name="G1" fmla="+- 21600 0 5400"/>
              <a:gd name="G2" fmla="*/ 5400 1 2"/>
              <a:gd name="G3" fmla="+- 21600 0 G2"/>
              <a:gd name="G4" fmla="+/ 5400 21600 2"/>
              <a:gd name="G5" fmla="+/ G1 0 2"/>
              <a:gd name="G6" fmla="*/ 21600 21600 5400"/>
              <a:gd name="G7" fmla="*/ G6 1 2"/>
              <a:gd name="G8" fmla="+- 21600 0 G7"/>
              <a:gd name="G9" fmla="*/ 21600 1 2"/>
              <a:gd name="G10" fmla="+- 5400 0 G9"/>
              <a:gd name="G11" fmla="?: G10 G8 0"/>
              <a:gd name="G12" fmla="?: G10 G7 21600"/>
              <a:gd name="T0" fmla="*/ 18900 w 21600"/>
              <a:gd name="T1" fmla="*/ 10800 h 21600"/>
              <a:gd name="T2" fmla="*/ 10800 w 21600"/>
              <a:gd name="T3" fmla="*/ 21600 h 21600"/>
              <a:gd name="T4" fmla="*/ 2700 w 21600"/>
              <a:gd name="T5" fmla="*/ 10800 h 21600"/>
              <a:gd name="T6" fmla="*/ 10800 w 21600"/>
              <a:gd name="T7" fmla="*/ 0 h 21600"/>
              <a:gd name="T8" fmla="*/ 4500 w 21600"/>
              <a:gd name="T9" fmla="*/ 4500 h 21600"/>
              <a:gd name="T10" fmla="*/ 17100 w 21600"/>
              <a:gd name="T11" fmla="*/ 171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T8" t="T9" r="T10" b="T11"/>
            <a:pathLst>
              <a:path w="21600" h="21600">
                <a:moveTo>
                  <a:pt x="0" y="0"/>
                </a:moveTo>
                <a:lnTo>
                  <a:pt x="5400" y="21600"/>
                </a:lnTo>
                <a:lnTo>
                  <a:pt x="16200" y="21600"/>
                </a:lnTo>
                <a:lnTo>
                  <a:pt x="21600" y="0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sy="50000" kx="-2453608" rotWithShape="0">
              <a:srgbClr val="808080">
                <a:alpha val="50000"/>
              </a:srgbClr>
            </a:outerShdw>
          </a:effectLst>
        </xdr:spPr>
      </xdr:sp>
      <xdr:sp macro="" textlink="">
        <xdr:nvSpPr>
          <xdr:cNvPr id="8" name="AutoShape 66"/>
          <xdr:cNvSpPr>
            <a:spLocks noChangeArrowheads="1"/>
          </xdr:cNvSpPr>
        </xdr:nvSpPr>
        <xdr:spPr bwMode="auto">
          <a:xfrm rot="10800000">
            <a:off x="978" y="157"/>
            <a:ext cx="128" cy="96"/>
          </a:xfrm>
          <a:custGeom>
            <a:avLst/>
            <a:gdLst>
              <a:gd name="G0" fmla="+- 5400 0 0"/>
              <a:gd name="G1" fmla="+- 21600 0 5400"/>
              <a:gd name="G2" fmla="*/ 5400 1 2"/>
              <a:gd name="G3" fmla="+- 21600 0 G2"/>
              <a:gd name="G4" fmla="+/ 5400 21600 2"/>
              <a:gd name="G5" fmla="+/ G1 0 2"/>
              <a:gd name="G6" fmla="*/ 21600 21600 5400"/>
              <a:gd name="G7" fmla="*/ G6 1 2"/>
              <a:gd name="G8" fmla="+- 21600 0 G7"/>
              <a:gd name="G9" fmla="*/ 21600 1 2"/>
              <a:gd name="G10" fmla="+- 5400 0 G9"/>
              <a:gd name="G11" fmla="?: G10 G8 0"/>
              <a:gd name="G12" fmla="?: G10 G7 21600"/>
              <a:gd name="T0" fmla="*/ 18900 w 21600"/>
              <a:gd name="T1" fmla="*/ 10800 h 21600"/>
              <a:gd name="T2" fmla="*/ 10800 w 21600"/>
              <a:gd name="T3" fmla="*/ 21600 h 21600"/>
              <a:gd name="T4" fmla="*/ 2700 w 21600"/>
              <a:gd name="T5" fmla="*/ 10800 h 21600"/>
              <a:gd name="T6" fmla="*/ 10800 w 21600"/>
              <a:gd name="T7" fmla="*/ 0 h 21600"/>
              <a:gd name="T8" fmla="*/ 4500 w 21600"/>
              <a:gd name="T9" fmla="*/ 4500 h 21600"/>
              <a:gd name="T10" fmla="*/ 17100 w 21600"/>
              <a:gd name="T11" fmla="*/ 171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T8" t="T9" r="T10" b="T11"/>
            <a:pathLst>
              <a:path w="21600" h="21600">
                <a:moveTo>
                  <a:pt x="0" y="0"/>
                </a:moveTo>
                <a:lnTo>
                  <a:pt x="5400" y="21600"/>
                </a:lnTo>
                <a:lnTo>
                  <a:pt x="16200" y="21600"/>
                </a:lnTo>
                <a:lnTo>
                  <a:pt x="21600" y="0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sy="50000" kx="-2453608" rotWithShape="0">
              <a:srgbClr val="808080">
                <a:alpha val="50000"/>
              </a:srgbClr>
            </a:outerShdw>
          </a:effectLst>
        </xdr:spPr>
      </xdr:sp>
      <xdr:sp macro="" textlink="">
        <xdr:nvSpPr>
          <xdr:cNvPr id="9" name="AutoShape 67"/>
          <xdr:cNvSpPr>
            <a:spLocks noChangeArrowheads="1"/>
          </xdr:cNvSpPr>
        </xdr:nvSpPr>
        <xdr:spPr bwMode="auto">
          <a:xfrm>
            <a:off x="994" y="61"/>
            <a:ext cx="96" cy="96"/>
          </a:xfrm>
          <a:prstGeom prst="sun">
            <a:avLst>
              <a:gd name="adj" fmla="val 25000"/>
            </a:avLst>
          </a:prstGeom>
          <a:solidFill>
            <a:srgbClr val="FFFFFF"/>
          </a:solidFill>
          <a:ln w="9525">
            <a:miter lim="800000"/>
            <a:headEnd/>
            <a:tailEnd/>
          </a:ln>
          <a:scene3d>
            <a:camera prst="legacyObliqueTopRight"/>
            <a:lightRig rig="legacyFlat3" dir="b"/>
          </a:scene3d>
          <a:sp3d extrusionH="11100" prstMaterial="legacyMatte">
            <a:bevelT w="13500" h="13500" prst="angle"/>
            <a:bevelB w="13500" h="13500" prst="angle"/>
            <a:extrusionClr>
              <a:srgbClr val="FFFFFF"/>
            </a:extrusionClr>
          </a:sp3d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361950</xdr:colOff>
      <xdr:row>22</xdr:row>
      <xdr:rowOff>171450</xdr:rowOff>
    </xdr:to>
    <xdr:pic>
      <xdr:nvPicPr>
        <xdr:cNvPr id="2" name="Picture 73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1500"/>
          <a:ext cx="5695950" cy="37909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1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1000</v>
      </c>
      <c r="B2" s="2">
        <v>410</v>
      </c>
    </row>
    <row r="3" spans="1:2" x14ac:dyDescent="0.25">
      <c r="A3" s="2">
        <v>1650</v>
      </c>
      <c r="B3" s="2">
        <v>545</v>
      </c>
    </row>
    <row r="4" spans="1:2" x14ac:dyDescent="0.25">
      <c r="A4" s="2">
        <v>1750</v>
      </c>
      <c r="B4" s="2">
        <v>791</v>
      </c>
    </row>
    <row r="5" spans="1:2" x14ac:dyDescent="0.25">
      <c r="A5" s="2">
        <v>1800</v>
      </c>
      <c r="B5" s="2">
        <v>981</v>
      </c>
    </row>
    <row r="6" spans="1:2" x14ac:dyDescent="0.25">
      <c r="A6" s="2">
        <v>1850</v>
      </c>
      <c r="B6" s="3">
        <v>1262</v>
      </c>
    </row>
    <row r="7" spans="1:2" x14ac:dyDescent="0.25">
      <c r="A7" s="2">
        <v>1900</v>
      </c>
      <c r="B7" s="3">
        <v>1650</v>
      </c>
    </row>
    <row r="8" spans="1:2" x14ac:dyDescent="0.25">
      <c r="A8" s="2">
        <v>1950</v>
      </c>
      <c r="B8" s="3">
        <v>2516</v>
      </c>
    </row>
    <row r="9" spans="1:2" x14ac:dyDescent="0.25">
      <c r="A9" s="2">
        <v>1955</v>
      </c>
      <c r="B9" s="3">
        <v>2751</v>
      </c>
    </row>
    <row r="10" spans="1:2" x14ac:dyDescent="0.25">
      <c r="A10" s="2">
        <v>1960</v>
      </c>
      <c r="B10" s="3">
        <v>3018</v>
      </c>
    </row>
    <row r="11" spans="1:2" x14ac:dyDescent="0.25">
      <c r="A11" s="2">
        <v>1965</v>
      </c>
      <c r="B11" s="3">
        <v>3335</v>
      </c>
    </row>
    <row r="12" spans="1:2" x14ac:dyDescent="0.25">
      <c r="A12" s="2">
        <v>1970</v>
      </c>
      <c r="B12" s="3">
        <v>3697</v>
      </c>
    </row>
    <row r="13" spans="1:2" x14ac:dyDescent="0.25">
      <c r="A13" s="2">
        <v>1975</v>
      </c>
      <c r="B13" s="3">
        <v>4077</v>
      </c>
    </row>
    <row r="14" spans="1:2" x14ac:dyDescent="0.25">
      <c r="A14" s="2">
        <v>1980</v>
      </c>
      <c r="B14" s="3">
        <v>4446</v>
      </c>
    </row>
    <row r="15" spans="1:2" x14ac:dyDescent="0.25">
      <c r="A15" s="2">
        <v>1985</v>
      </c>
      <c r="B15" s="3">
        <v>4854</v>
      </c>
    </row>
    <row r="16" spans="1:2" x14ac:dyDescent="0.25">
      <c r="A16" s="2">
        <v>1990</v>
      </c>
      <c r="B16" s="3">
        <v>5259</v>
      </c>
    </row>
    <row r="17" spans="1:2" x14ac:dyDescent="0.25">
      <c r="A17" s="2">
        <v>1995</v>
      </c>
      <c r="B17" s="3">
        <v>5759</v>
      </c>
    </row>
    <row r="18" spans="1:2" x14ac:dyDescent="0.25">
      <c r="A18" s="2">
        <v>2000</v>
      </c>
      <c r="B18" s="3">
        <v>6228</v>
      </c>
    </row>
    <row r="19" spans="1:2" x14ac:dyDescent="0.25">
      <c r="A19" s="2">
        <v>2005</v>
      </c>
      <c r="B19" s="3">
        <v>6574</v>
      </c>
    </row>
    <row r="20" spans="1:2" x14ac:dyDescent="0.25">
      <c r="A20" s="4">
        <v>2010</v>
      </c>
      <c r="B20" s="5">
        <v>6894</v>
      </c>
    </row>
    <row r="21" spans="1:2" x14ac:dyDescent="0.25">
      <c r="A21" s="4">
        <v>2015</v>
      </c>
      <c r="B21" s="5">
        <v>7349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opLeftCell="A55" workbookViewId="0">
      <selection activeCell="C59" sqref="C59:F59"/>
    </sheetView>
  </sheetViews>
  <sheetFormatPr baseColWidth="10" defaultRowHeight="15" x14ac:dyDescent="0.25"/>
  <cols>
    <col min="2" max="2" width="25" bestFit="1" customWidth="1"/>
    <col min="3" max="3" width="20.85546875" customWidth="1"/>
    <col min="4" max="4" width="17.5703125" customWidth="1"/>
    <col min="5" max="5" width="17.7109375" customWidth="1"/>
    <col min="6" max="6" width="17.140625" customWidth="1"/>
    <col min="7" max="7" width="12.85546875" customWidth="1"/>
  </cols>
  <sheetData>
    <row r="1" spans="1:9" x14ac:dyDescent="0.25">
      <c r="A1" s="6" t="s">
        <v>2</v>
      </c>
      <c r="B1" s="6"/>
      <c r="C1" s="6"/>
      <c r="D1" s="6"/>
      <c r="E1" s="6"/>
      <c r="F1" s="6"/>
      <c r="G1" s="7"/>
      <c r="H1" s="8"/>
      <c r="I1" s="9"/>
    </row>
    <row r="2" spans="1:9" x14ac:dyDescent="0.25">
      <c r="A2" s="10" t="s">
        <v>3</v>
      </c>
      <c r="B2" s="10" t="s">
        <v>4</v>
      </c>
      <c r="C2" s="10" t="s">
        <v>5</v>
      </c>
      <c r="D2" s="10" t="s">
        <v>6</v>
      </c>
      <c r="E2" s="10" t="s">
        <v>7</v>
      </c>
      <c r="F2" s="10" t="s">
        <v>8</v>
      </c>
      <c r="G2" s="10"/>
      <c r="H2" s="11" t="s">
        <v>9</v>
      </c>
      <c r="I2" s="12" t="s">
        <v>10</v>
      </c>
    </row>
    <row r="3" spans="1:9" ht="20.100000000000001" customHeight="1" x14ac:dyDescent="0.25">
      <c r="A3" t="s">
        <v>11</v>
      </c>
      <c r="B3" s="13" t="s">
        <v>12</v>
      </c>
      <c r="C3" s="14">
        <v>54033</v>
      </c>
      <c r="D3" s="14">
        <v>54912</v>
      </c>
      <c r="E3" s="14">
        <v>62031</v>
      </c>
      <c r="F3" s="14">
        <v>46914</v>
      </c>
      <c r="G3" s="14"/>
      <c r="H3" s="15">
        <f t="shared" ref="H3:H67" si="0">E3+F3</f>
        <v>108945</v>
      </c>
      <c r="I3" s="16">
        <f>+E3/(E3+F3)</f>
        <v>0.56937904447198129</v>
      </c>
    </row>
    <row r="4" spans="1:9" ht="20.100000000000001" customHeight="1" x14ac:dyDescent="0.25">
      <c r="A4" t="s">
        <v>11</v>
      </c>
      <c r="B4" s="13" t="s">
        <v>13</v>
      </c>
      <c r="C4" s="14">
        <v>34096</v>
      </c>
      <c r="D4" s="14">
        <v>33130</v>
      </c>
      <c r="E4" s="14">
        <v>36519</v>
      </c>
      <c r="F4" s="14">
        <v>30708</v>
      </c>
      <c r="G4" s="14"/>
      <c r="H4" s="15">
        <f t="shared" si="0"/>
        <v>67227</v>
      </c>
      <c r="I4" s="16">
        <f t="shared" ref="I4:I68" si="1">+E4/(E4+F4)</f>
        <v>0.54321924226873131</v>
      </c>
    </row>
    <row r="5" spans="1:9" ht="20.100000000000001" customHeight="1" x14ac:dyDescent="0.25">
      <c r="A5" t="s">
        <v>11</v>
      </c>
      <c r="B5" s="13" t="s">
        <v>14</v>
      </c>
      <c r="C5" s="14">
        <v>30659</v>
      </c>
      <c r="D5" s="14">
        <v>30436</v>
      </c>
      <c r="E5" s="14">
        <v>50600</v>
      </c>
      <c r="F5" s="14">
        <v>10495</v>
      </c>
      <c r="G5" s="14"/>
      <c r="H5" s="15">
        <f t="shared" si="0"/>
        <v>61095</v>
      </c>
      <c r="I5" s="16">
        <f t="shared" si="1"/>
        <v>0.82821834847368847</v>
      </c>
    </row>
    <row r="6" spans="1:9" ht="20.100000000000001" customHeight="1" x14ac:dyDescent="0.25">
      <c r="A6" t="s">
        <v>11</v>
      </c>
      <c r="B6" s="13" t="s">
        <v>15</v>
      </c>
      <c r="C6" s="14">
        <v>24904</v>
      </c>
      <c r="D6" s="14">
        <v>25432</v>
      </c>
      <c r="E6" s="14">
        <v>35254</v>
      </c>
      <c r="F6" s="14">
        <v>15081</v>
      </c>
      <c r="G6" s="14"/>
      <c r="H6" s="15">
        <f t="shared" si="0"/>
        <v>50335</v>
      </c>
      <c r="I6" s="16">
        <f t="shared" si="1"/>
        <v>0.70038740439058311</v>
      </c>
    </row>
    <row r="7" spans="1:9" ht="20.100000000000001" customHeight="1" x14ac:dyDescent="0.25">
      <c r="A7" t="s">
        <v>11</v>
      </c>
      <c r="B7" s="13" t="s">
        <v>16</v>
      </c>
      <c r="C7" s="14">
        <v>19597</v>
      </c>
      <c r="D7" s="14">
        <v>20303</v>
      </c>
      <c r="E7" s="14">
        <v>19892</v>
      </c>
      <c r="F7" s="14">
        <v>20008</v>
      </c>
      <c r="G7" s="14"/>
      <c r="H7" s="15">
        <f t="shared" si="0"/>
        <v>39900</v>
      </c>
      <c r="I7" s="16">
        <f t="shared" si="1"/>
        <v>0.49854636591478696</v>
      </c>
    </row>
    <row r="8" spans="1:9" ht="20.100000000000001" customHeight="1" x14ac:dyDescent="0.25">
      <c r="A8" t="s">
        <v>11</v>
      </c>
      <c r="B8" s="13" t="s">
        <v>17</v>
      </c>
      <c r="C8" s="14">
        <v>16251</v>
      </c>
      <c r="D8" s="14">
        <v>16541</v>
      </c>
      <c r="E8" s="14">
        <v>23914</v>
      </c>
      <c r="F8" s="14">
        <v>8878</v>
      </c>
      <c r="G8" s="14"/>
      <c r="H8" s="15">
        <f t="shared" si="0"/>
        <v>32792</v>
      </c>
      <c r="I8" s="16">
        <f t="shared" si="1"/>
        <v>0.72926323493535006</v>
      </c>
    </row>
    <row r="9" spans="1:9" ht="20.100000000000001" customHeight="1" x14ac:dyDescent="0.25">
      <c r="A9" t="s">
        <v>11</v>
      </c>
      <c r="B9" s="13" t="s">
        <v>18</v>
      </c>
      <c r="C9" s="14">
        <v>15575</v>
      </c>
      <c r="D9" s="14">
        <v>15199</v>
      </c>
      <c r="E9" s="14">
        <v>12763</v>
      </c>
      <c r="F9" s="14">
        <v>18011</v>
      </c>
      <c r="G9" s="14"/>
      <c r="H9" s="15">
        <f t="shared" si="0"/>
        <v>30774</v>
      </c>
      <c r="I9" s="16">
        <f t="shared" si="1"/>
        <v>0.41473321635146554</v>
      </c>
    </row>
    <row r="10" spans="1:9" ht="20.100000000000001" customHeight="1" x14ac:dyDescent="0.25">
      <c r="A10" t="s">
        <v>11</v>
      </c>
      <c r="B10" s="13" t="s">
        <v>19</v>
      </c>
      <c r="C10" s="14">
        <v>14805</v>
      </c>
      <c r="D10" s="14">
        <v>14744</v>
      </c>
      <c r="E10" s="14">
        <v>20050</v>
      </c>
      <c r="F10" s="14">
        <v>9499</v>
      </c>
      <c r="G10" s="14"/>
      <c r="H10" s="15">
        <f t="shared" si="0"/>
        <v>29549</v>
      </c>
      <c r="I10" s="16">
        <f t="shared" si="1"/>
        <v>0.67853396054011983</v>
      </c>
    </row>
    <row r="11" spans="1:9" ht="20.100000000000001" customHeight="1" x14ac:dyDescent="0.25">
      <c r="A11" t="s">
        <v>11</v>
      </c>
      <c r="B11" s="13" t="s">
        <v>20</v>
      </c>
      <c r="C11" s="14">
        <v>14480</v>
      </c>
      <c r="D11" s="14">
        <v>14402</v>
      </c>
      <c r="E11" s="14">
        <v>18742</v>
      </c>
      <c r="F11" s="14">
        <v>10141</v>
      </c>
      <c r="G11" s="14"/>
      <c r="H11" s="15">
        <f t="shared" si="0"/>
        <v>28883</v>
      </c>
      <c r="I11" s="16">
        <f t="shared" si="1"/>
        <v>0.64889381296956683</v>
      </c>
    </row>
    <row r="12" spans="1:9" ht="20.100000000000001" customHeight="1" x14ac:dyDescent="0.25">
      <c r="A12" t="s">
        <v>11</v>
      </c>
      <c r="B12" s="13" t="s">
        <v>21</v>
      </c>
      <c r="C12" s="14">
        <v>13946</v>
      </c>
      <c r="D12" s="14">
        <v>13920</v>
      </c>
      <c r="E12" s="14">
        <v>12649</v>
      </c>
      <c r="F12" s="14">
        <v>15218</v>
      </c>
      <c r="G12" s="14"/>
      <c r="H12" s="15">
        <f t="shared" si="0"/>
        <v>27867</v>
      </c>
      <c r="I12" s="16">
        <f t="shared" si="1"/>
        <v>0.45390605375533788</v>
      </c>
    </row>
    <row r="13" spans="1:9" ht="20.100000000000001" customHeight="1" x14ac:dyDescent="0.25">
      <c r="A13" t="s">
        <v>11</v>
      </c>
      <c r="B13" s="13" t="s">
        <v>22</v>
      </c>
      <c r="C13" s="14">
        <v>10523</v>
      </c>
      <c r="D13" s="14">
        <v>10620</v>
      </c>
      <c r="E13" s="14">
        <v>18221</v>
      </c>
      <c r="F13" s="14">
        <v>2922</v>
      </c>
      <c r="G13" s="14"/>
      <c r="H13" s="15">
        <f t="shared" si="0"/>
        <v>21143</v>
      </c>
      <c r="I13" s="16">
        <f t="shared" si="1"/>
        <v>0.86179823109303311</v>
      </c>
    </row>
    <row r="14" spans="1:9" ht="20.100000000000001" customHeight="1" x14ac:dyDescent="0.25">
      <c r="A14" t="s">
        <v>11</v>
      </c>
      <c r="B14" s="13" t="s">
        <v>23</v>
      </c>
      <c r="C14" s="14">
        <v>9793</v>
      </c>
      <c r="D14" s="14">
        <v>9885</v>
      </c>
      <c r="E14" s="14">
        <v>12230</v>
      </c>
      <c r="F14" s="14">
        <v>7448</v>
      </c>
      <c r="G14" s="14"/>
      <c r="H14" s="15">
        <f t="shared" si="0"/>
        <v>19678</v>
      </c>
      <c r="I14" s="16">
        <f t="shared" si="1"/>
        <v>0.62150625063522713</v>
      </c>
    </row>
    <row r="15" spans="1:9" ht="20.100000000000001" customHeight="1" x14ac:dyDescent="0.25">
      <c r="A15" t="s">
        <v>11</v>
      </c>
      <c r="B15" s="13" t="s">
        <v>24</v>
      </c>
      <c r="C15" s="14">
        <v>9525</v>
      </c>
      <c r="D15" s="14">
        <v>9761</v>
      </c>
      <c r="E15" s="14">
        <v>11792</v>
      </c>
      <c r="F15" s="14">
        <v>7494</v>
      </c>
      <c r="G15" s="14"/>
      <c r="H15" s="15">
        <f t="shared" si="0"/>
        <v>19286</v>
      </c>
      <c r="I15" s="16">
        <f t="shared" si="1"/>
        <v>0.61142797884475786</v>
      </c>
    </row>
    <row r="16" spans="1:9" ht="20.100000000000001" customHeight="1" x14ac:dyDescent="0.25">
      <c r="A16" t="s">
        <v>11</v>
      </c>
      <c r="B16" s="13" t="s">
        <v>25</v>
      </c>
      <c r="C16" s="14">
        <v>7692</v>
      </c>
      <c r="D16" s="14">
        <v>7804</v>
      </c>
      <c r="E16" s="14">
        <v>11024</v>
      </c>
      <c r="F16" s="14">
        <v>4472</v>
      </c>
      <c r="G16" s="14"/>
      <c r="H16" s="15">
        <f t="shared" si="0"/>
        <v>15496</v>
      </c>
      <c r="I16" s="16">
        <f t="shared" si="1"/>
        <v>0.71140939597315433</v>
      </c>
    </row>
    <row r="17" spans="1:9" ht="20.100000000000001" customHeight="1" x14ac:dyDescent="0.25">
      <c r="A17" t="s">
        <v>11</v>
      </c>
      <c r="B17" s="13" t="s">
        <v>26</v>
      </c>
      <c r="C17" s="14">
        <v>7302</v>
      </c>
      <c r="D17" s="14">
        <v>7390</v>
      </c>
      <c r="E17" s="14">
        <v>7633</v>
      </c>
      <c r="F17" s="14">
        <v>7060</v>
      </c>
      <c r="G17" s="14"/>
      <c r="H17" s="15">
        <f t="shared" si="0"/>
        <v>14693</v>
      </c>
      <c r="I17" s="16">
        <f t="shared" si="1"/>
        <v>0.51949908119512689</v>
      </c>
    </row>
    <row r="18" spans="1:9" ht="20.100000000000001" customHeight="1" x14ac:dyDescent="0.25">
      <c r="A18" t="s">
        <v>11</v>
      </c>
      <c r="B18" s="13" t="s">
        <v>27</v>
      </c>
      <c r="C18" s="14">
        <v>7394</v>
      </c>
      <c r="D18" s="14">
        <v>7133</v>
      </c>
      <c r="E18" s="14">
        <v>7860</v>
      </c>
      <c r="F18" s="14">
        <v>6666</v>
      </c>
      <c r="G18" s="14"/>
      <c r="H18" s="15">
        <f t="shared" si="0"/>
        <v>14526</v>
      </c>
      <c r="I18" s="16">
        <f t="shared" si="1"/>
        <v>0.5410987195373812</v>
      </c>
    </row>
    <row r="19" spans="1:9" ht="20.100000000000001" customHeight="1" x14ac:dyDescent="0.25">
      <c r="A19" t="s">
        <v>11</v>
      </c>
      <c r="B19" s="13" t="s">
        <v>28</v>
      </c>
      <c r="C19" s="14">
        <v>6168</v>
      </c>
      <c r="D19" s="14">
        <v>6310</v>
      </c>
      <c r="E19" s="14">
        <v>8295</v>
      </c>
      <c r="F19" s="14">
        <v>4183</v>
      </c>
      <c r="G19" s="14"/>
      <c r="H19" s="15">
        <f t="shared" si="0"/>
        <v>12478</v>
      </c>
      <c r="I19" s="16">
        <f t="shared" si="1"/>
        <v>0.66476999519153712</v>
      </c>
    </row>
    <row r="20" spans="1:9" ht="20.100000000000001" customHeight="1" x14ac:dyDescent="0.25">
      <c r="A20" t="s">
        <v>11</v>
      </c>
      <c r="B20" s="13" t="s">
        <v>29</v>
      </c>
      <c r="C20" s="14">
        <v>5797</v>
      </c>
      <c r="D20" s="14">
        <v>5819</v>
      </c>
      <c r="E20" s="14">
        <v>9535</v>
      </c>
      <c r="F20" s="14">
        <v>2081</v>
      </c>
      <c r="G20" s="14"/>
      <c r="H20" s="15">
        <f t="shared" si="0"/>
        <v>11616</v>
      </c>
      <c r="I20" s="16">
        <f t="shared" si="1"/>
        <v>0.82085055096418735</v>
      </c>
    </row>
    <row r="21" spans="1:9" ht="20.100000000000001" customHeight="1" x14ac:dyDescent="0.25">
      <c r="A21" t="s">
        <v>11</v>
      </c>
      <c r="B21" s="13" t="s">
        <v>30</v>
      </c>
      <c r="C21" s="14">
        <v>5723</v>
      </c>
      <c r="D21" s="14">
        <v>5806</v>
      </c>
      <c r="E21" s="14">
        <v>7543</v>
      </c>
      <c r="F21" s="14">
        <v>3986</v>
      </c>
      <c r="G21" s="14"/>
      <c r="H21" s="15">
        <f t="shared" si="0"/>
        <v>11529</v>
      </c>
      <c r="I21" s="16">
        <f t="shared" si="1"/>
        <v>0.65426316245988381</v>
      </c>
    </row>
    <row r="22" spans="1:9" ht="20.100000000000001" customHeight="1" x14ac:dyDescent="0.25">
      <c r="A22" t="s">
        <v>11</v>
      </c>
      <c r="B22" s="13" t="s">
        <v>31</v>
      </c>
      <c r="C22" s="14">
        <v>5409</v>
      </c>
      <c r="D22" s="14">
        <v>5551</v>
      </c>
      <c r="E22" s="14">
        <v>7741</v>
      </c>
      <c r="F22" s="14">
        <v>3219</v>
      </c>
      <c r="G22" s="14"/>
      <c r="H22" s="15">
        <f t="shared" si="0"/>
        <v>10960</v>
      </c>
      <c r="I22" s="16">
        <f t="shared" si="1"/>
        <v>0.70629562043795624</v>
      </c>
    </row>
    <row r="23" spans="1:9" ht="20.100000000000001" customHeight="1" x14ac:dyDescent="0.25">
      <c r="A23" t="s">
        <v>11</v>
      </c>
      <c r="B23" s="13" t="s">
        <v>32</v>
      </c>
      <c r="C23" s="14">
        <v>5274</v>
      </c>
      <c r="D23" s="14">
        <v>5366</v>
      </c>
      <c r="E23" s="14">
        <v>9050</v>
      </c>
      <c r="F23" s="14">
        <v>1591</v>
      </c>
      <c r="G23" s="14"/>
      <c r="H23" s="15">
        <f t="shared" si="0"/>
        <v>10641</v>
      </c>
      <c r="I23" s="16">
        <f t="shared" si="1"/>
        <v>0.85048397706982426</v>
      </c>
    </row>
    <row r="24" spans="1:9" ht="20.100000000000001" customHeight="1" x14ac:dyDescent="0.25">
      <c r="A24" t="s">
        <v>11</v>
      </c>
      <c r="B24" s="13" t="s">
        <v>33</v>
      </c>
      <c r="C24" s="14">
        <v>5145</v>
      </c>
      <c r="D24" s="14">
        <v>5256</v>
      </c>
      <c r="E24" s="14">
        <v>8313</v>
      </c>
      <c r="F24" s="14">
        <v>2087</v>
      </c>
      <c r="G24" s="14"/>
      <c r="H24" s="15">
        <f t="shared" si="0"/>
        <v>10400</v>
      </c>
      <c r="I24" s="16">
        <f t="shared" si="1"/>
        <v>0.7993269230769231</v>
      </c>
    </row>
    <row r="25" spans="1:9" ht="20.100000000000001" customHeight="1" x14ac:dyDescent="0.25">
      <c r="A25" t="s">
        <v>11</v>
      </c>
      <c r="B25" s="13" t="s">
        <v>34</v>
      </c>
      <c r="C25" s="14">
        <v>4801</v>
      </c>
      <c r="D25" s="14">
        <v>4871</v>
      </c>
      <c r="E25" s="14">
        <v>7050</v>
      </c>
      <c r="F25" s="14">
        <v>2622</v>
      </c>
      <c r="G25" s="14"/>
      <c r="H25" s="15">
        <f t="shared" si="0"/>
        <v>9672</v>
      </c>
      <c r="I25" s="16">
        <f t="shared" si="1"/>
        <v>0.72890818858560791</v>
      </c>
    </row>
    <row r="26" spans="1:9" ht="20.100000000000001" customHeight="1" x14ac:dyDescent="0.25">
      <c r="A26" t="s">
        <v>11</v>
      </c>
      <c r="B26" s="13" t="s">
        <v>35</v>
      </c>
      <c r="C26" s="14">
        <v>4778</v>
      </c>
      <c r="D26" s="14">
        <v>4682</v>
      </c>
      <c r="E26" s="14">
        <v>3331</v>
      </c>
      <c r="F26" s="14">
        <v>6129</v>
      </c>
      <c r="G26" s="14"/>
      <c r="H26" s="15">
        <f t="shared" si="0"/>
        <v>9460</v>
      </c>
      <c r="I26" s="16">
        <f t="shared" si="1"/>
        <v>0.35211416490486258</v>
      </c>
    </row>
    <row r="27" spans="1:9" ht="20.100000000000001" customHeight="1" x14ac:dyDescent="0.25">
      <c r="A27" t="s">
        <v>11</v>
      </c>
      <c r="B27" s="13" t="s">
        <v>36</v>
      </c>
      <c r="C27" s="14">
        <v>4608</v>
      </c>
      <c r="D27" s="14">
        <v>4632</v>
      </c>
      <c r="E27" s="14">
        <v>4960</v>
      </c>
      <c r="F27" s="14">
        <v>4279</v>
      </c>
      <c r="G27" s="14"/>
      <c r="H27" s="15">
        <f t="shared" si="0"/>
        <v>9239</v>
      </c>
      <c r="I27" s="16">
        <f t="shared" si="1"/>
        <v>0.53685463794782984</v>
      </c>
    </row>
    <row r="28" spans="1:9" ht="20.100000000000001" customHeight="1" x14ac:dyDescent="0.25">
      <c r="A28" t="s">
        <v>11</v>
      </c>
      <c r="B28" s="13" t="s">
        <v>37</v>
      </c>
      <c r="C28" s="14">
        <v>4439</v>
      </c>
      <c r="D28" s="14">
        <v>4537</v>
      </c>
      <c r="E28" s="14">
        <v>5006</v>
      </c>
      <c r="F28" s="14">
        <v>3970</v>
      </c>
      <c r="G28" s="14"/>
      <c r="H28" s="15">
        <f t="shared" si="0"/>
        <v>8976</v>
      </c>
      <c r="I28" s="16">
        <f t="shared" si="1"/>
        <v>0.5577094474153298</v>
      </c>
    </row>
    <row r="29" spans="1:9" ht="20.100000000000001" customHeight="1" x14ac:dyDescent="0.25">
      <c r="A29" t="s">
        <v>11</v>
      </c>
      <c r="B29" s="13" t="s">
        <v>38</v>
      </c>
      <c r="C29" s="14">
        <v>3687</v>
      </c>
      <c r="D29" s="14">
        <v>3771</v>
      </c>
      <c r="E29" s="14">
        <v>5708</v>
      </c>
      <c r="F29" s="14">
        <v>1750</v>
      </c>
      <c r="G29" s="14"/>
      <c r="H29" s="15">
        <f t="shared" si="0"/>
        <v>7458</v>
      </c>
      <c r="I29" s="16">
        <f t="shared" si="1"/>
        <v>0.76535264145883619</v>
      </c>
    </row>
    <row r="30" spans="1:9" ht="20.100000000000001" customHeight="1" x14ac:dyDescent="0.25">
      <c r="A30" t="s">
        <v>11</v>
      </c>
      <c r="B30" s="13" t="s">
        <v>39</v>
      </c>
      <c r="C30" s="14">
        <v>3701</v>
      </c>
      <c r="D30" s="14">
        <v>3658</v>
      </c>
      <c r="E30" s="14">
        <v>5002</v>
      </c>
      <c r="F30" s="14">
        <v>2357</v>
      </c>
      <c r="G30" s="14"/>
      <c r="H30" s="15">
        <f t="shared" si="0"/>
        <v>7359</v>
      </c>
      <c r="I30" s="16">
        <f t="shared" si="1"/>
        <v>0.67971191738007886</v>
      </c>
    </row>
    <row r="31" spans="1:9" ht="20.100000000000001" customHeight="1" x14ac:dyDescent="0.25">
      <c r="A31" t="s">
        <v>11</v>
      </c>
      <c r="B31" s="13" t="s">
        <v>40</v>
      </c>
      <c r="C31" s="14">
        <v>3572</v>
      </c>
      <c r="D31" s="14">
        <v>3663</v>
      </c>
      <c r="E31" s="14">
        <v>6797</v>
      </c>
      <c r="F31" s="17">
        <v>438</v>
      </c>
      <c r="G31" s="17"/>
      <c r="H31" s="15">
        <f t="shared" si="0"/>
        <v>7235</v>
      </c>
      <c r="I31" s="16">
        <f t="shared" si="1"/>
        <v>0.93946095369730476</v>
      </c>
    </row>
    <row r="32" spans="1:9" ht="20.100000000000001" customHeight="1" x14ac:dyDescent="0.25">
      <c r="A32" t="s">
        <v>11</v>
      </c>
      <c r="B32" s="13" t="s">
        <v>41</v>
      </c>
      <c r="C32" s="14">
        <v>3212</v>
      </c>
      <c r="D32" s="14">
        <v>3353</v>
      </c>
      <c r="E32" s="14">
        <v>5997</v>
      </c>
      <c r="F32" s="17">
        <v>568</v>
      </c>
      <c r="G32" s="17"/>
      <c r="H32" s="15">
        <f t="shared" si="0"/>
        <v>6565</v>
      </c>
      <c r="I32" s="16">
        <f t="shared" si="1"/>
        <v>0.91348057882711353</v>
      </c>
    </row>
    <row r="33" spans="1:9" ht="20.100000000000001" customHeight="1" x14ac:dyDescent="0.25">
      <c r="A33" t="s">
        <v>11</v>
      </c>
      <c r="B33" s="13" t="s">
        <v>42</v>
      </c>
      <c r="C33" s="14">
        <v>2926</v>
      </c>
      <c r="D33" s="14">
        <v>3011</v>
      </c>
      <c r="E33" s="14">
        <v>3475</v>
      </c>
      <c r="F33" s="14">
        <v>2462</v>
      </c>
      <c r="G33" s="14"/>
      <c r="H33" s="15">
        <f t="shared" si="0"/>
        <v>5937</v>
      </c>
      <c r="I33" s="16">
        <f t="shared" si="1"/>
        <v>0.58531244736398857</v>
      </c>
    </row>
    <row r="34" spans="1:9" ht="20.100000000000001" customHeight="1" x14ac:dyDescent="0.25">
      <c r="A34" t="s">
        <v>11</v>
      </c>
      <c r="B34" s="13" t="s">
        <v>43</v>
      </c>
      <c r="C34" s="14">
        <v>2835</v>
      </c>
      <c r="D34" s="14">
        <v>2635</v>
      </c>
      <c r="E34" s="17">
        <v>702</v>
      </c>
      <c r="F34" s="14">
        <v>4769</v>
      </c>
      <c r="G34" s="14"/>
      <c r="H34" s="15">
        <f t="shared" si="0"/>
        <v>5471</v>
      </c>
      <c r="I34" s="16">
        <f t="shared" si="1"/>
        <v>0.12831292268323891</v>
      </c>
    </row>
    <row r="35" spans="1:9" ht="20.100000000000001" customHeight="1" x14ac:dyDescent="0.25">
      <c r="A35" t="s">
        <v>11</v>
      </c>
      <c r="B35" s="13" t="s">
        <v>44</v>
      </c>
      <c r="C35" s="14">
        <v>2315</v>
      </c>
      <c r="D35" s="14">
        <v>2402</v>
      </c>
      <c r="E35" s="14">
        <v>3022</v>
      </c>
      <c r="F35" s="14">
        <v>1695</v>
      </c>
      <c r="G35" s="14"/>
      <c r="H35" s="15">
        <f t="shared" si="0"/>
        <v>4717</v>
      </c>
      <c r="I35" s="16">
        <f t="shared" si="1"/>
        <v>0.64066143735425063</v>
      </c>
    </row>
    <row r="36" spans="1:9" ht="20.100000000000001" customHeight="1" x14ac:dyDescent="0.25">
      <c r="A36" t="s">
        <v>11</v>
      </c>
      <c r="B36" s="13" t="s">
        <v>45</v>
      </c>
      <c r="C36" s="14">
        <v>2237</v>
      </c>
      <c r="D36" s="14">
        <v>2275</v>
      </c>
      <c r="E36" s="14">
        <v>3035</v>
      </c>
      <c r="F36" s="14">
        <v>1478</v>
      </c>
      <c r="G36" s="14"/>
      <c r="H36" s="15">
        <f t="shared" si="0"/>
        <v>4513</v>
      </c>
      <c r="I36" s="16">
        <f t="shared" si="1"/>
        <v>0.67250166186572125</v>
      </c>
    </row>
    <row r="37" spans="1:9" ht="20.100000000000001" customHeight="1" x14ac:dyDescent="0.25">
      <c r="A37" t="s">
        <v>11</v>
      </c>
      <c r="B37" s="13" t="s">
        <v>46</v>
      </c>
      <c r="C37" s="14">
        <v>1846</v>
      </c>
      <c r="D37" s="14">
        <v>1874</v>
      </c>
      <c r="E37" s="14">
        <v>3035</v>
      </c>
      <c r="F37" s="17">
        <v>684</v>
      </c>
      <c r="G37" s="17"/>
      <c r="H37" s="15">
        <f t="shared" si="0"/>
        <v>3719</v>
      </c>
      <c r="I37" s="16">
        <f t="shared" si="1"/>
        <v>0.81607959128798069</v>
      </c>
    </row>
    <row r="38" spans="1:9" ht="20.100000000000001" customHeight="1" x14ac:dyDescent="0.25">
      <c r="A38" t="s">
        <v>11</v>
      </c>
      <c r="B38" s="13" t="s">
        <v>47</v>
      </c>
      <c r="C38" s="14">
        <v>1725</v>
      </c>
      <c r="D38" s="14">
        <v>1824</v>
      </c>
      <c r="E38" s="14">
        <v>2103</v>
      </c>
      <c r="F38" s="14">
        <v>1447</v>
      </c>
      <c r="G38" s="14"/>
      <c r="H38" s="15">
        <f t="shared" si="0"/>
        <v>3550</v>
      </c>
      <c r="I38" s="16">
        <f t="shared" si="1"/>
        <v>0.59239436619718311</v>
      </c>
    </row>
    <row r="39" spans="1:9" ht="20.100000000000001" customHeight="1" x14ac:dyDescent="0.25">
      <c r="A39" t="s">
        <v>11</v>
      </c>
      <c r="B39" s="13" t="s">
        <v>48</v>
      </c>
      <c r="C39" s="14">
        <v>1471</v>
      </c>
      <c r="D39" s="14">
        <v>1459</v>
      </c>
      <c r="E39" s="14">
        <v>1544</v>
      </c>
      <c r="F39" s="14">
        <v>1386</v>
      </c>
      <c r="G39" s="14"/>
      <c r="H39" s="15">
        <f t="shared" si="0"/>
        <v>2930</v>
      </c>
      <c r="I39" s="16">
        <f t="shared" si="1"/>
        <v>0.52696245733788394</v>
      </c>
    </row>
    <row r="40" spans="1:9" ht="20.100000000000001" customHeight="1" x14ac:dyDescent="0.25">
      <c r="A40" t="s">
        <v>11</v>
      </c>
      <c r="B40" s="13" t="s">
        <v>49</v>
      </c>
      <c r="C40" s="14">
        <v>1400</v>
      </c>
      <c r="D40" s="14">
        <v>1464</v>
      </c>
      <c r="E40" s="14">
        <v>1097</v>
      </c>
      <c r="F40" s="14">
        <v>1767</v>
      </c>
      <c r="G40" s="14"/>
      <c r="H40" s="15">
        <f t="shared" si="0"/>
        <v>2864</v>
      </c>
      <c r="I40" s="16">
        <f t="shared" si="1"/>
        <v>0.38303072625698326</v>
      </c>
    </row>
    <row r="41" spans="1:9" ht="20.100000000000001" customHeight="1" x14ac:dyDescent="0.25">
      <c r="A41" t="s">
        <v>11</v>
      </c>
      <c r="B41" s="13" t="s">
        <v>50</v>
      </c>
      <c r="C41" s="14">
        <v>1288</v>
      </c>
      <c r="D41" s="14">
        <v>1310</v>
      </c>
      <c r="E41" s="14">
        <v>1134</v>
      </c>
      <c r="F41" s="14">
        <v>1464</v>
      </c>
      <c r="G41" s="14"/>
      <c r="H41" s="15">
        <f t="shared" si="0"/>
        <v>2598</v>
      </c>
      <c r="I41" s="16">
        <f t="shared" si="1"/>
        <v>0.43648960739030024</v>
      </c>
    </row>
    <row r="42" spans="1:9" ht="20.100000000000001" customHeight="1" x14ac:dyDescent="0.25">
      <c r="A42" t="s">
        <v>11</v>
      </c>
      <c r="B42" s="13" t="s">
        <v>51</v>
      </c>
      <c r="C42" s="14">
        <v>1038</v>
      </c>
      <c r="D42" s="14">
        <v>1070</v>
      </c>
      <c r="E42" s="14">
        <v>1536</v>
      </c>
      <c r="F42" s="17">
        <v>571</v>
      </c>
      <c r="G42" s="17"/>
      <c r="H42" s="15">
        <f t="shared" si="0"/>
        <v>2107</v>
      </c>
      <c r="I42" s="16">
        <f t="shared" si="1"/>
        <v>0.72899857617465591</v>
      </c>
    </row>
    <row r="43" spans="1:9" ht="20.100000000000001" customHeight="1" x14ac:dyDescent="0.25">
      <c r="A43" t="s">
        <v>11</v>
      </c>
      <c r="B43" s="13" t="s">
        <v>52</v>
      </c>
      <c r="C43" s="17">
        <v>845</v>
      </c>
      <c r="D43" s="17">
        <v>850</v>
      </c>
      <c r="E43" s="14">
        <v>1020</v>
      </c>
      <c r="F43" s="17">
        <v>675</v>
      </c>
      <c r="G43" s="17"/>
      <c r="H43" s="15">
        <f t="shared" si="0"/>
        <v>1695</v>
      </c>
      <c r="I43" s="16">
        <f t="shared" si="1"/>
        <v>0.60176991150442483</v>
      </c>
    </row>
    <row r="44" spans="1:9" ht="20.100000000000001" customHeight="1" x14ac:dyDescent="0.25">
      <c r="A44" t="s">
        <v>11</v>
      </c>
      <c r="B44" s="13" t="s">
        <v>53</v>
      </c>
      <c r="C44" s="17">
        <v>784</v>
      </c>
      <c r="D44" s="17">
        <v>813</v>
      </c>
      <c r="E44" s="17">
        <v>469</v>
      </c>
      <c r="F44" s="14">
        <v>1128</v>
      </c>
      <c r="G44" s="14"/>
      <c r="H44" s="15">
        <f t="shared" si="0"/>
        <v>1597</v>
      </c>
      <c r="I44" s="16">
        <f t="shared" si="1"/>
        <v>0.29367564182842831</v>
      </c>
    </row>
    <row r="45" spans="1:9" ht="20.100000000000001" customHeight="1" x14ac:dyDescent="0.25">
      <c r="A45" t="s">
        <v>11</v>
      </c>
      <c r="B45" s="13" t="s">
        <v>54</v>
      </c>
      <c r="C45" s="17">
        <v>627</v>
      </c>
      <c r="D45" s="17">
        <v>641</v>
      </c>
      <c r="E45" s="17">
        <v>865</v>
      </c>
      <c r="F45" s="17">
        <v>403</v>
      </c>
      <c r="G45" s="17"/>
      <c r="H45" s="15">
        <f t="shared" si="0"/>
        <v>1268</v>
      </c>
      <c r="I45" s="16">
        <f t="shared" si="1"/>
        <v>0.68217665615141954</v>
      </c>
    </row>
    <row r="46" spans="1:9" ht="20.100000000000001" customHeight="1" x14ac:dyDescent="0.25">
      <c r="A46" t="s">
        <v>11</v>
      </c>
      <c r="B46" s="13" t="s">
        <v>55</v>
      </c>
      <c r="C46" s="17">
        <v>592</v>
      </c>
      <c r="D46" s="17">
        <v>605</v>
      </c>
      <c r="E46" s="17">
        <v>549</v>
      </c>
      <c r="F46" s="17">
        <v>648</v>
      </c>
      <c r="G46" s="17"/>
      <c r="H46" s="15">
        <f t="shared" si="0"/>
        <v>1197</v>
      </c>
      <c r="I46" s="16">
        <f t="shared" si="1"/>
        <v>0.45864661654135336</v>
      </c>
    </row>
    <row r="47" spans="1:9" ht="20.100000000000001" customHeight="1" x14ac:dyDescent="0.25">
      <c r="A47" t="s">
        <v>11</v>
      </c>
      <c r="B47" s="13" t="s">
        <v>56</v>
      </c>
      <c r="C47" s="17">
        <v>584</v>
      </c>
      <c r="D47" s="17">
        <v>603</v>
      </c>
      <c r="E47" s="17">
        <v>910</v>
      </c>
      <c r="F47" s="17">
        <v>277</v>
      </c>
      <c r="G47" s="17"/>
      <c r="H47" s="15">
        <f t="shared" si="0"/>
        <v>1187</v>
      </c>
      <c r="I47" s="16">
        <f t="shared" si="1"/>
        <v>0.76663858466722834</v>
      </c>
    </row>
    <row r="48" spans="1:9" ht="20.100000000000001" customHeight="1" x14ac:dyDescent="0.25">
      <c r="A48" t="s">
        <v>11</v>
      </c>
      <c r="B48" s="13" t="s">
        <v>57</v>
      </c>
      <c r="C48" s="17">
        <v>573</v>
      </c>
      <c r="D48" s="17">
        <v>576</v>
      </c>
      <c r="E48" s="17">
        <v>677</v>
      </c>
      <c r="F48" s="17">
        <v>473</v>
      </c>
      <c r="G48" s="17"/>
      <c r="H48" s="15">
        <f t="shared" si="0"/>
        <v>1150</v>
      </c>
      <c r="I48" s="16">
        <f t="shared" si="1"/>
        <v>0.58869565217391306</v>
      </c>
    </row>
    <row r="49" spans="1:9" ht="20.100000000000001" customHeight="1" x14ac:dyDescent="0.25">
      <c r="A49" t="s">
        <v>11</v>
      </c>
      <c r="B49" s="13" t="s">
        <v>58</v>
      </c>
      <c r="C49" s="17">
        <v>472</v>
      </c>
      <c r="D49" s="17">
        <v>508</v>
      </c>
      <c r="E49" s="17">
        <v>640</v>
      </c>
      <c r="F49" s="17">
        <v>340</v>
      </c>
      <c r="G49" s="17"/>
      <c r="H49" s="15">
        <f t="shared" si="0"/>
        <v>980</v>
      </c>
      <c r="I49" s="16">
        <f t="shared" si="1"/>
        <v>0.65306122448979587</v>
      </c>
    </row>
    <row r="50" spans="1:9" ht="20.100000000000001" customHeight="1" x14ac:dyDescent="0.25">
      <c r="A50" t="s">
        <v>11</v>
      </c>
      <c r="B50" s="13" t="s">
        <v>59</v>
      </c>
      <c r="C50" s="17">
        <v>338</v>
      </c>
      <c r="D50" s="17">
        <v>353</v>
      </c>
      <c r="E50" s="17">
        <v>206</v>
      </c>
      <c r="F50" s="17">
        <v>485</v>
      </c>
      <c r="G50" s="17"/>
      <c r="H50" s="15">
        <f t="shared" si="0"/>
        <v>691</v>
      </c>
      <c r="I50" s="16">
        <f t="shared" si="1"/>
        <v>0.29811866859623731</v>
      </c>
    </row>
    <row r="51" spans="1:9" ht="20.100000000000001" customHeight="1" x14ac:dyDescent="0.25">
      <c r="A51" t="s">
        <v>11</v>
      </c>
      <c r="B51" s="13" t="s">
        <v>60</v>
      </c>
      <c r="C51" s="17">
        <v>338</v>
      </c>
      <c r="D51" s="17">
        <v>338</v>
      </c>
      <c r="E51" s="17">
        <v>455</v>
      </c>
      <c r="F51" s="17">
        <v>220</v>
      </c>
      <c r="G51" s="17"/>
      <c r="H51" s="15">
        <f t="shared" si="0"/>
        <v>675</v>
      </c>
      <c r="I51" s="16">
        <f t="shared" si="1"/>
        <v>0.67407407407407405</v>
      </c>
    </row>
    <row r="52" spans="1:9" ht="20.100000000000001" customHeight="1" x14ac:dyDescent="0.25">
      <c r="A52" t="s">
        <v>11</v>
      </c>
      <c r="B52" s="13" t="s">
        <v>61</v>
      </c>
      <c r="C52" s="17">
        <v>308</v>
      </c>
      <c r="D52" s="17">
        <v>321</v>
      </c>
      <c r="E52" s="17">
        <v>107</v>
      </c>
      <c r="F52" s="17">
        <v>522</v>
      </c>
      <c r="G52" s="17"/>
      <c r="H52" s="15">
        <f t="shared" si="0"/>
        <v>629</v>
      </c>
      <c r="I52" s="16">
        <f t="shared" si="1"/>
        <v>0.17011128775834658</v>
      </c>
    </row>
    <row r="53" spans="1:9" ht="20.100000000000001" customHeight="1" x14ac:dyDescent="0.25">
      <c r="A53" t="s">
        <v>11</v>
      </c>
      <c r="B53" s="13" t="s">
        <v>62</v>
      </c>
      <c r="C53" s="17">
        <v>218</v>
      </c>
      <c r="D53" s="17">
        <v>224</v>
      </c>
      <c r="E53" s="17">
        <v>234</v>
      </c>
      <c r="F53" s="17">
        <v>207</v>
      </c>
      <c r="G53" s="17"/>
      <c r="H53" s="15">
        <f t="shared" si="0"/>
        <v>441</v>
      </c>
      <c r="I53" s="16">
        <f t="shared" si="1"/>
        <v>0.53061224489795922</v>
      </c>
    </row>
    <row r="54" spans="1:9" ht="20.100000000000001" customHeight="1" x14ac:dyDescent="0.25">
      <c r="A54" t="s">
        <v>11</v>
      </c>
      <c r="B54" s="13" t="s">
        <v>63</v>
      </c>
      <c r="C54" s="17">
        <v>195</v>
      </c>
      <c r="D54" s="17">
        <v>223</v>
      </c>
      <c r="E54" s="17">
        <v>165</v>
      </c>
      <c r="F54" s="17">
        <v>253</v>
      </c>
      <c r="G54" s="17"/>
      <c r="H54" s="15">
        <f t="shared" si="0"/>
        <v>418</v>
      </c>
      <c r="I54" s="16">
        <f t="shared" si="1"/>
        <v>0.39473684210526316</v>
      </c>
    </row>
    <row r="55" spans="1:9" ht="20.100000000000001" customHeight="1" x14ac:dyDescent="0.25">
      <c r="A55" t="s">
        <v>11</v>
      </c>
      <c r="B55" s="13" t="s">
        <v>64</v>
      </c>
      <c r="C55" s="17">
        <v>141</v>
      </c>
      <c r="D55" s="17">
        <v>143</v>
      </c>
      <c r="E55" s="17">
        <v>14</v>
      </c>
      <c r="F55" s="17">
        <v>270</v>
      </c>
      <c r="G55" s="17"/>
      <c r="H55" s="15">
        <f t="shared" si="0"/>
        <v>284</v>
      </c>
      <c r="I55" s="16">
        <f t="shared" si="1"/>
        <v>4.9295774647887321E-2</v>
      </c>
    </row>
    <row r="56" spans="1:9" ht="20.100000000000001" customHeight="1" x14ac:dyDescent="0.25">
      <c r="A56" t="s">
        <v>11</v>
      </c>
      <c r="B56" s="13" t="s">
        <v>65</v>
      </c>
      <c r="C56" s="17">
        <v>0</v>
      </c>
      <c r="D56" s="17">
        <v>1</v>
      </c>
      <c r="E56" s="17">
        <v>78</v>
      </c>
      <c r="F56" s="17">
        <v>66</v>
      </c>
      <c r="G56" s="17"/>
      <c r="H56" s="15">
        <f t="shared" si="0"/>
        <v>144</v>
      </c>
      <c r="I56" s="16">
        <f t="shared" si="1"/>
        <v>0.54166666666666663</v>
      </c>
    </row>
    <row r="57" spans="1:9" ht="20.100000000000001" customHeight="1" x14ac:dyDescent="0.25">
      <c r="A57" t="s">
        <v>11</v>
      </c>
      <c r="B57" s="13" t="s">
        <v>66</v>
      </c>
      <c r="C57" s="17">
        <v>0</v>
      </c>
      <c r="D57" s="17">
        <v>1</v>
      </c>
      <c r="E57" s="17">
        <v>32</v>
      </c>
      <c r="F57" s="17">
        <v>44</v>
      </c>
      <c r="G57" s="17"/>
      <c r="H57" s="15">
        <f t="shared" si="0"/>
        <v>76</v>
      </c>
      <c r="I57" s="16">
        <f t="shared" si="1"/>
        <v>0.42105263157894735</v>
      </c>
    </row>
    <row r="58" spans="1:9" ht="20.100000000000001" customHeight="1" x14ac:dyDescent="0.25">
      <c r="A58" t="s">
        <v>11</v>
      </c>
      <c r="B58" s="13" t="s">
        <v>67</v>
      </c>
      <c r="C58" s="17">
        <v>0</v>
      </c>
      <c r="D58" s="17">
        <v>1</v>
      </c>
      <c r="E58" s="17">
        <v>2</v>
      </c>
      <c r="F58" s="17">
        <v>4</v>
      </c>
      <c r="G58" s="17"/>
      <c r="H58" s="15">
        <f t="shared" si="0"/>
        <v>6</v>
      </c>
      <c r="I58" s="16">
        <f t="shared" si="1"/>
        <v>0.33333333333333331</v>
      </c>
    </row>
    <row r="59" spans="1:9" ht="84" customHeight="1" x14ac:dyDescent="0.25">
      <c r="B59" s="13"/>
      <c r="C59" s="17"/>
      <c r="D59" s="17"/>
      <c r="E59" s="17"/>
      <c r="F59" s="17"/>
      <c r="G59" s="17"/>
      <c r="H59" s="15"/>
      <c r="I59" s="16"/>
    </row>
    <row r="60" spans="1:9" ht="20.100000000000001" customHeight="1" x14ac:dyDescent="0.25">
      <c r="A60" t="s">
        <v>68</v>
      </c>
      <c r="B60" s="13" t="s">
        <v>69</v>
      </c>
      <c r="C60" s="14">
        <v>136128</v>
      </c>
      <c r="D60" s="14">
        <v>140091</v>
      </c>
      <c r="E60" s="14">
        <v>63543</v>
      </c>
      <c r="F60" s="14">
        <v>212675</v>
      </c>
      <c r="G60" s="14"/>
      <c r="H60" s="15">
        <f t="shared" si="0"/>
        <v>276218</v>
      </c>
      <c r="I60" s="16">
        <f t="shared" si="1"/>
        <v>0.23004655742927688</v>
      </c>
    </row>
    <row r="61" spans="1:9" ht="20.100000000000001" customHeight="1" x14ac:dyDescent="0.25">
      <c r="A61" t="s">
        <v>68</v>
      </c>
      <c r="B61" s="13" t="s">
        <v>70</v>
      </c>
      <c r="C61" s="14">
        <v>82997</v>
      </c>
      <c r="D61" s="14">
        <v>84991</v>
      </c>
      <c r="E61" s="14">
        <v>32439</v>
      </c>
      <c r="F61" s="14">
        <v>135549</v>
      </c>
      <c r="G61" s="14"/>
      <c r="H61" s="15">
        <f t="shared" si="0"/>
        <v>167988</v>
      </c>
      <c r="I61" s="16">
        <f t="shared" si="1"/>
        <v>0.19310307879134223</v>
      </c>
    </row>
    <row r="62" spans="1:9" ht="20.100000000000001" customHeight="1" x14ac:dyDescent="0.25">
      <c r="A62" t="s">
        <v>68</v>
      </c>
      <c r="B62" s="13" t="s">
        <v>71</v>
      </c>
      <c r="C62" s="14">
        <v>48198</v>
      </c>
      <c r="D62" s="14">
        <v>49168</v>
      </c>
      <c r="E62" s="14">
        <v>25126</v>
      </c>
      <c r="F62" s="14">
        <v>72239</v>
      </c>
      <c r="G62" s="14"/>
      <c r="H62" s="15">
        <f t="shared" si="0"/>
        <v>97365</v>
      </c>
      <c r="I62" s="16">
        <f t="shared" si="1"/>
        <v>0.25805987777948958</v>
      </c>
    </row>
    <row r="63" spans="1:9" ht="20.100000000000001" customHeight="1" x14ac:dyDescent="0.25">
      <c r="A63" t="s">
        <v>68</v>
      </c>
      <c r="B63" s="13" t="s">
        <v>72</v>
      </c>
      <c r="C63" s="14">
        <v>20538</v>
      </c>
      <c r="D63" s="14">
        <v>21026</v>
      </c>
      <c r="E63" s="14">
        <v>10612</v>
      </c>
      <c r="F63" s="14">
        <v>30952</v>
      </c>
      <c r="G63" s="14"/>
      <c r="H63" s="15">
        <f t="shared" si="0"/>
        <v>41564</v>
      </c>
      <c r="I63" s="16">
        <f t="shared" si="1"/>
        <v>0.25531710133769608</v>
      </c>
    </row>
    <row r="64" spans="1:9" ht="20.100000000000001" customHeight="1" x14ac:dyDescent="0.25">
      <c r="A64" t="s">
        <v>68</v>
      </c>
      <c r="B64" s="13" t="s">
        <v>73</v>
      </c>
      <c r="C64" s="14">
        <v>17940</v>
      </c>
      <c r="D64" s="14">
        <v>18637</v>
      </c>
      <c r="E64" s="14">
        <v>3988</v>
      </c>
      <c r="F64" s="14">
        <v>32589</v>
      </c>
      <c r="G64" s="14"/>
      <c r="H64" s="15">
        <f t="shared" si="0"/>
        <v>36577</v>
      </c>
      <c r="I64" s="16">
        <f t="shared" si="1"/>
        <v>0.1090302649205785</v>
      </c>
    </row>
    <row r="65" spans="1:9" ht="20.100000000000001" customHeight="1" x14ac:dyDescent="0.25">
      <c r="A65" t="s">
        <v>68</v>
      </c>
      <c r="B65" s="13" t="s">
        <v>74</v>
      </c>
      <c r="C65" s="14">
        <v>15274</v>
      </c>
      <c r="D65" s="14">
        <v>15583</v>
      </c>
      <c r="E65" s="14">
        <v>7099</v>
      </c>
      <c r="F65" s="14">
        <v>23758</v>
      </c>
      <c r="G65" s="14"/>
      <c r="H65" s="15">
        <f t="shared" si="0"/>
        <v>30857</v>
      </c>
      <c r="I65" s="16">
        <f t="shared" si="1"/>
        <v>0.23006125028356614</v>
      </c>
    </row>
    <row r="66" spans="1:9" ht="20.100000000000001" customHeight="1" x14ac:dyDescent="0.25">
      <c r="A66" t="s">
        <v>68</v>
      </c>
      <c r="B66" s="13" t="s">
        <v>75</v>
      </c>
      <c r="C66" s="14">
        <v>12514</v>
      </c>
      <c r="D66" s="14">
        <v>12716</v>
      </c>
      <c r="E66" s="14">
        <v>6967</v>
      </c>
      <c r="F66" s="14">
        <v>18262</v>
      </c>
      <c r="G66" s="14"/>
      <c r="H66" s="15">
        <f t="shared" si="0"/>
        <v>25229</v>
      </c>
      <c r="I66" s="16">
        <f t="shared" si="1"/>
        <v>0.2761504617701851</v>
      </c>
    </row>
    <row r="67" spans="1:9" ht="20.100000000000001" customHeight="1" x14ac:dyDescent="0.25">
      <c r="A67" t="s">
        <v>68</v>
      </c>
      <c r="B67" s="13" t="s">
        <v>76</v>
      </c>
      <c r="C67" s="14">
        <v>11930</v>
      </c>
      <c r="D67" s="14">
        <v>11776</v>
      </c>
      <c r="E67" s="14">
        <v>3071</v>
      </c>
      <c r="F67" s="14">
        <v>20636</v>
      </c>
      <c r="G67" s="14"/>
      <c r="H67" s="15">
        <f t="shared" si="0"/>
        <v>23707</v>
      </c>
      <c r="I67" s="16">
        <f t="shared" si="1"/>
        <v>0.12953979837178892</v>
      </c>
    </row>
    <row r="68" spans="1:9" ht="20.100000000000001" customHeight="1" x14ac:dyDescent="0.25">
      <c r="A68" t="s">
        <v>68</v>
      </c>
      <c r="B68" s="13" t="s">
        <v>77</v>
      </c>
      <c r="C68" s="14">
        <v>7435</v>
      </c>
      <c r="D68" s="14">
        <v>7584</v>
      </c>
      <c r="E68" s="14">
        <v>2334</v>
      </c>
      <c r="F68" s="14">
        <v>12684</v>
      </c>
      <c r="G68" s="14"/>
      <c r="H68" s="15">
        <f t="shared" ref="H68:H131" si="2">E68+F68</f>
        <v>15018</v>
      </c>
      <c r="I68" s="16">
        <f t="shared" si="1"/>
        <v>0.15541350379544547</v>
      </c>
    </row>
    <row r="69" spans="1:9" ht="20.100000000000001" customHeight="1" x14ac:dyDescent="0.25">
      <c r="A69" t="s">
        <v>68</v>
      </c>
      <c r="B69" s="13" t="s">
        <v>78</v>
      </c>
      <c r="C69" s="14">
        <v>6233</v>
      </c>
      <c r="D69" s="14">
        <v>6178</v>
      </c>
      <c r="E69" s="14">
        <v>4754</v>
      </c>
      <c r="F69" s="14">
        <v>7656</v>
      </c>
      <c r="G69" s="14"/>
      <c r="H69" s="15">
        <f t="shared" si="2"/>
        <v>12410</v>
      </c>
      <c r="I69" s="16">
        <f t="shared" ref="I69:I132" si="3">+E69/(E69+F69)</f>
        <v>0.38307816277195811</v>
      </c>
    </row>
    <row r="70" spans="1:9" ht="20.100000000000001" customHeight="1" x14ac:dyDescent="0.25">
      <c r="A70" t="s">
        <v>68</v>
      </c>
      <c r="B70" s="13" t="s">
        <v>79</v>
      </c>
      <c r="C70" s="14">
        <v>5593</v>
      </c>
      <c r="D70" s="14">
        <v>5567</v>
      </c>
      <c r="E70" s="14">
        <v>2512</v>
      </c>
      <c r="F70" s="14">
        <v>8648</v>
      </c>
      <c r="G70" s="14"/>
      <c r="H70" s="15">
        <f t="shared" si="2"/>
        <v>11160</v>
      </c>
      <c r="I70" s="16">
        <f t="shared" si="3"/>
        <v>0.22508960573476702</v>
      </c>
    </row>
    <row r="71" spans="1:9" ht="20.100000000000001" customHeight="1" x14ac:dyDescent="0.25">
      <c r="A71" t="s">
        <v>68</v>
      </c>
      <c r="B71" s="13" t="s">
        <v>80</v>
      </c>
      <c r="C71" s="14">
        <v>5593</v>
      </c>
      <c r="D71" s="14">
        <v>5497</v>
      </c>
      <c r="E71" s="14">
        <v>6648</v>
      </c>
      <c r="F71" s="14">
        <v>4442</v>
      </c>
      <c r="G71" s="14"/>
      <c r="H71" s="15">
        <f t="shared" si="2"/>
        <v>11090</v>
      </c>
      <c r="I71" s="16">
        <f t="shared" si="3"/>
        <v>0.59945897204688914</v>
      </c>
    </row>
    <row r="72" spans="1:9" ht="20.100000000000001" customHeight="1" x14ac:dyDescent="0.25">
      <c r="A72" t="s">
        <v>68</v>
      </c>
      <c r="B72" s="13" t="s">
        <v>81</v>
      </c>
      <c r="C72" s="14">
        <v>4253</v>
      </c>
      <c r="D72" s="14">
        <v>4112</v>
      </c>
      <c r="E72" s="14">
        <v>2968</v>
      </c>
      <c r="F72" s="14">
        <v>5396</v>
      </c>
      <c r="G72" s="14"/>
      <c r="H72" s="15">
        <f t="shared" si="2"/>
        <v>8364</v>
      </c>
      <c r="I72" s="16">
        <f t="shared" si="3"/>
        <v>0.35485413677666189</v>
      </c>
    </row>
    <row r="73" spans="1:9" ht="20.100000000000001" customHeight="1" x14ac:dyDescent="0.25">
      <c r="A73" t="s">
        <v>68</v>
      </c>
      <c r="B73" s="13" t="s">
        <v>82</v>
      </c>
      <c r="C73" s="14">
        <v>4049</v>
      </c>
      <c r="D73" s="14">
        <v>4093</v>
      </c>
      <c r="E73" s="14">
        <v>2935</v>
      </c>
      <c r="F73" s="14">
        <v>5207</v>
      </c>
      <c r="G73" s="14"/>
      <c r="H73" s="15">
        <f t="shared" si="2"/>
        <v>8142</v>
      </c>
      <c r="I73" s="16">
        <f t="shared" si="3"/>
        <v>0.36047654139032181</v>
      </c>
    </row>
    <row r="74" spans="1:9" ht="20.100000000000001" customHeight="1" x14ac:dyDescent="0.25">
      <c r="A74" t="s">
        <v>68</v>
      </c>
      <c r="B74" s="13" t="s">
        <v>83</v>
      </c>
      <c r="C74" s="14">
        <v>3973</v>
      </c>
      <c r="D74" s="14">
        <v>4114</v>
      </c>
      <c r="E74" s="14">
        <v>5318</v>
      </c>
      <c r="F74" s="14">
        <v>2769</v>
      </c>
      <c r="G74" s="14"/>
      <c r="H74" s="15">
        <f t="shared" si="2"/>
        <v>8087</v>
      </c>
      <c r="I74" s="16">
        <f t="shared" si="3"/>
        <v>0.65759861506120931</v>
      </c>
    </row>
    <row r="75" spans="1:9" ht="20.100000000000001" customHeight="1" x14ac:dyDescent="0.25">
      <c r="A75" t="s">
        <v>68</v>
      </c>
      <c r="B75" s="13" t="s">
        <v>84</v>
      </c>
      <c r="C75" s="14">
        <v>3183</v>
      </c>
      <c r="D75" s="14">
        <v>3132</v>
      </c>
      <c r="E75" s="14">
        <v>3394</v>
      </c>
      <c r="F75" s="14">
        <v>2922</v>
      </c>
      <c r="G75" s="14"/>
      <c r="H75" s="15">
        <f t="shared" si="2"/>
        <v>6316</v>
      </c>
      <c r="I75" s="16">
        <f t="shared" si="3"/>
        <v>0.5373654211526282</v>
      </c>
    </row>
    <row r="76" spans="1:9" ht="20.100000000000001" customHeight="1" x14ac:dyDescent="0.25">
      <c r="A76" t="s">
        <v>68</v>
      </c>
      <c r="B76" s="13" t="s">
        <v>85</v>
      </c>
      <c r="C76" s="14">
        <v>3019</v>
      </c>
      <c r="D76" s="14">
        <v>3135</v>
      </c>
      <c r="E76" s="14">
        <v>3304</v>
      </c>
      <c r="F76" s="14">
        <v>2850</v>
      </c>
      <c r="G76" s="14"/>
      <c r="H76" s="15">
        <f t="shared" si="2"/>
        <v>6154</v>
      </c>
      <c r="I76" s="16">
        <f t="shared" si="3"/>
        <v>0.53688657783555416</v>
      </c>
    </row>
    <row r="77" spans="1:9" ht="20.100000000000001" customHeight="1" x14ac:dyDescent="0.25">
      <c r="A77" t="s">
        <v>68</v>
      </c>
      <c r="B77" s="13" t="s">
        <v>86</v>
      </c>
      <c r="C77" s="14">
        <v>2702</v>
      </c>
      <c r="D77" s="14">
        <v>2657</v>
      </c>
      <c r="E77" s="14">
        <v>2398</v>
      </c>
      <c r="F77" s="14">
        <v>2961</v>
      </c>
      <c r="G77" s="14"/>
      <c r="H77" s="15">
        <f t="shared" si="2"/>
        <v>5359</v>
      </c>
      <c r="I77" s="16">
        <f t="shared" si="3"/>
        <v>0.44747154319835791</v>
      </c>
    </row>
    <row r="78" spans="1:9" ht="20.100000000000001" customHeight="1" x14ac:dyDescent="0.25">
      <c r="A78" t="s">
        <v>68</v>
      </c>
      <c r="B78" s="13" t="s">
        <v>87</v>
      </c>
      <c r="C78" s="14">
        <v>2455</v>
      </c>
      <c r="D78" s="14">
        <v>2483</v>
      </c>
      <c r="E78" s="14">
        <v>1768</v>
      </c>
      <c r="F78" s="14">
        <v>3170</v>
      </c>
      <c r="G78" s="14"/>
      <c r="H78" s="15">
        <f t="shared" si="2"/>
        <v>4938</v>
      </c>
      <c r="I78" s="16">
        <f t="shared" si="3"/>
        <v>0.35803969218307008</v>
      </c>
    </row>
    <row r="79" spans="1:9" ht="20.100000000000001" customHeight="1" x14ac:dyDescent="0.25">
      <c r="A79" t="s">
        <v>68</v>
      </c>
      <c r="B79" s="13" t="s">
        <v>88</v>
      </c>
      <c r="C79" s="14">
        <v>1994</v>
      </c>
      <c r="D79" s="14">
        <v>1939</v>
      </c>
      <c r="E79" s="14">
        <v>1914</v>
      </c>
      <c r="F79" s="14">
        <v>2019</v>
      </c>
      <c r="G79" s="14"/>
      <c r="H79" s="15">
        <f t="shared" si="2"/>
        <v>3933</v>
      </c>
      <c r="I79" s="16">
        <f t="shared" si="3"/>
        <v>0.48665141113653698</v>
      </c>
    </row>
    <row r="80" spans="1:9" ht="20.100000000000001" customHeight="1" x14ac:dyDescent="0.25">
      <c r="A80" t="s">
        <v>68</v>
      </c>
      <c r="B80" s="13" t="s">
        <v>89</v>
      </c>
      <c r="C80" s="14">
        <v>1851</v>
      </c>
      <c r="D80" s="14">
        <v>1988</v>
      </c>
      <c r="E80" s="17">
        <v>965</v>
      </c>
      <c r="F80" s="14">
        <v>2874</v>
      </c>
      <c r="G80" s="14"/>
      <c r="H80" s="15">
        <f t="shared" si="2"/>
        <v>3839</v>
      </c>
      <c r="I80" s="16">
        <f t="shared" si="3"/>
        <v>0.25136754363115393</v>
      </c>
    </row>
    <row r="81" spans="1:9" ht="20.100000000000001" customHeight="1" x14ac:dyDescent="0.25">
      <c r="A81" t="s">
        <v>68</v>
      </c>
      <c r="B81" s="13" t="s">
        <v>90</v>
      </c>
      <c r="C81" s="14">
        <v>1607</v>
      </c>
      <c r="D81" s="14">
        <v>1706</v>
      </c>
      <c r="E81" s="17">
        <v>294</v>
      </c>
      <c r="F81" s="14">
        <v>3019</v>
      </c>
      <c r="G81" s="14"/>
      <c r="H81" s="15">
        <f t="shared" si="2"/>
        <v>3313</v>
      </c>
      <c r="I81" s="16">
        <f t="shared" si="3"/>
        <v>8.8741322064594022E-2</v>
      </c>
    </row>
    <row r="82" spans="1:9" ht="20.100000000000001" customHeight="1" x14ac:dyDescent="0.25">
      <c r="A82" t="s">
        <v>68</v>
      </c>
      <c r="B82" s="13" t="s">
        <v>91</v>
      </c>
      <c r="C82" s="14">
        <v>1419</v>
      </c>
      <c r="D82" s="14">
        <v>1393</v>
      </c>
      <c r="E82" s="14">
        <v>1200</v>
      </c>
      <c r="F82" s="14">
        <v>1611</v>
      </c>
      <c r="G82" s="14"/>
      <c r="H82" s="15">
        <f t="shared" si="2"/>
        <v>2811</v>
      </c>
      <c r="I82" s="16">
        <f t="shared" si="3"/>
        <v>0.42689434364994666</v>
      </c>
    </row>
    <row r="83" spans="1:9" ht="20.100000000000001" customHeight="1" x14ac:dyDescent="0.25">
      <c r="A83" t="s">
        <v>68</v>
      </c>
      <c r="B83" s="13" t="s">
        <v>92</v>
      </c>
      <c r="C83" s="14">
        <v>1270</v>
      </c>
      <c r="D83" s="14">
        <v>1291</v>
      </c>
      <c r="E83" s="14">
        <v>1137</v>
      </c>
      <c r="F83" s="14">
        <v>1424</v>
      </c>
      <c r="G83" s="14"/>
      <c r="H83" s="15">
        <f t="shared" si="2"/>
        <v>2561</v>
      </c>
      <c r="I83" s="16">
        <f t="shared" si="3"/>
        <v>0.44396720031237796</v>
      </c>
    </row>
    <row r="84" spans="1:9" ht="20.100000000000001" customHeight="1" x14ac:dyDescent="0.25">
      <c r="A84" t="s">
        <v>68</v>
      </c>
      <c r="B84" s="13" t="s">
        <v>93</v>
      </c>
      <c r="C84" s="17">
        <v>641</v>
      </c>
      <c r="D84" s="17">
        <v>647</v>
      </c>
      <c r="E84" s="17">
        <v>341</v>
      </c>
      <c r="F84" s="17">
        <v>948</v>
      </c>
      <c r="G84" s="17"/>
      <c r="H84" s="15">
        <f t="shared" si="2"/>
        <v>1289</v>
      </c>
      <c r="I84" s="16">
        <f t="shared" si="3"/>
        <v>0.26454615981380913</v>
      </c>
    </row>
    <row r="85" spans="1:9" ht="20.100000000000001" customHeight="1" x14ac:dyDescent="0.25">
      <c r="A85" t="s">
        <v>68</v>
      </c>
      <c r="B85" s="13" t="s">
        <v>94</v>
      </c>
      <c r="C85" s="17">
        <v>422</v>
      </c>
      <c r="D85" s="17">
        <v>433</v>
      </c>
      <c r="E85" s="17">
        <v>533</v>
      </c>
      <c r="F85" s="17">
        <v>322</v>
      </c>
      <c r="G85" s="17"/>
      <c r="H85" s="15">
        <f t="shared" si="2"/>
        <v>855</v>
      </c>
      <c r="I85" s="16">
        <f t="shared" si="3"/>
        <v>0.62339181286549705</v>
      </c>
    </row>
    <row r="86" spans="1:9" ht="20.100000000000001" customHeight="1" x14ac:dyDescent="0.25">
      <c r="A86" t="s">
        <v>68</v>
      </c>
      <c r="B86" s="13" t="s">
        <v>95</v>
      </c>
      <c r="C86" s="17">
        <v>220</v>
      </c>
      <c r="D86" s="17">
        <v>230</v>
      </c>
      <c r="E86" s="17">
        <v>1</v>
      </c>
      <c r="F86" s="17">
        <v>448</v>
      </c>
      <c r="G86" s="17"/>
      <c r="H86" s="15">
        <f t="shared" si="2"/>
        <v>449</v>
      </c>
      <c r="I86" s="16">
        <f t="shared" si="3"/>
        <v>2.2271714922048997E-3</v>
      </c>
    </row>
    <row r="87" spans="1:9" ht="20.100000000000001" customHeight="1" x14ac:dyDescent="0.25">
      <c r="A87" t="s">
        <v>68</v>
      </c>
      <c r="B87" s="13" t="s">
        <v>96</v>
      </c>
      <c r="C87" s="17">
        <v>206</v>
      </c>
      <c r="D87" s="17">
        <v>210</v>
      </c>
      <c r="E87" s="17">
        <v>201</v>
      </c>
      <c r="F87" s="17">
        <v>214</v>
      </c>
      <c r="G87" s="17"/>
      <c r="H87" s="15">
        <f t="shared" si="2"/>
        <v>415</v>
      </c>
      <c r="I87" s="16">
        <f t="shared" si="3"/>
        <v>0.48433734939759038</v>
      </c>
    </row>
    <row r="88" spans="1:9" ht="20.100000000000001" customHeight="1" x14ac:dyDescent="0.25">
      <c r="A88" t="s">
        <v>68</v>
      </c>
      <c r="B88" s="13" t="s">
        <v>97</v>
      </c>
      <c r="C88" s="17">
        <v>190</v>
      </c>
      <c r="D88" s="17">
        <v>202</v>
      </c>
      <c r="E88" s="17">
        <v>21</v>
      </c>
      <c r="F88" s="17">
        <v>371</v>
      </c>
      <c r="G88" s="17"/>
      <c r="H88" s="15">
        <f t="shared" si="2"/>
        <v>392</v>
      </c>
      <c r="I88" s="16">
        <f t="shared" si="3"/>
        <v>5.3571428571428568E-2</v>
      </c>
    </row>
    <row r="89" spans="1:9" ht="20.100000000000001" customHeight="1" x14ac:dyDescent="0.25">
      <c r="A89" t="s">
        <v>68</v>
      </c>
      <c r="B89" s="13" t="s">
        <v>98</v>
      </c>
      <c r="C89" s="17">
        <v>148</v>
      </c>
      <c r="D89" s="17">
        <v>153</v>
      </c>
      <c r="E89" s="17">
        <v>36</v>
      </c>
      <c r="F89" s="17">
        <v>265</v>
      </c>
      <c r="G89" s="17"/>
      <c r="H89" s="15">
        <f t="shared" si="2"/>
        <v>301</v>
      </c>
      <c r="I89" s="16">
        <f t="shared" si="3"/>
        <v>0.11960132890365449</v>
      </c>
    </row>
    <row r="90" spans="1:9" ht="20.100000000000001" customHeight="1" x14ac:dyDescent="0.25">
      <c r="A90" t="s">
        <v>68</v>
      </c>
      <c r="B90" s="13" t="s">
        <v>99</v>
      </c>
      <c r="C90" s="17">
        <v>130</v>
      </c>
      <c r="D90" s="17">
        <v>139</v>
      </c>
      <c r="E90" s="17">
        <v>136</v>
      </c>
      <c r="F90" s="17">
        <v>133</v>
      </c>
      <c r="G90" s="17"/>
      <c r="H90" s="15">
        <f t="shared" si="2"/>
        <v>269</v>
      </c>
      <c r="I90" s="16">
        <f t="shared" si="3"/>
        <v>0.50557620817843862</v>
      </c>
    </row>
    <row r="91" spans="1:9" ht="20.100000000000001" customHeight="1" x14ac:dyDescent="0.25">
      <c r="A91" t="s">
        <v>68</v>
      </c>
      <c r="B91" s="13" t="s">
        <v>100</v>
      </c>
      <c r="C91" s="17">
        <v>119</v>
      </c>
      <c r="D91" s="17">
        <v>116</v>
      </c>
      <c r="E91" s="17">
        <v>126</v>
      </c>
      <c r="F91" s="17">
        <v>109</v>
      </c>
      <c r="G91" s="17"/>
      <c r="H91" s="15">
        <f t="shared" si="2"/>
        <v>235</v>
      </c>
      <c r="I91" s="16">
        <f t="shared" si="3"/>
        <v>0.53617021276595744</v>
      </c>
    </row>
    <row r="92" spans="1:9" ht="20.100000000000001" customHeight="1" x14ac:dyDescent="0.25">
      <c r="A92" t="s">
        <v>68</v>
      </c>
      <c r="B92" s="13" t="s">
        <v>101</v>
      </c>
      <c r="C92" s="17">
        <v>104</v>
      </c>
      <c r="D92" s="17">
        <v>111</v>
      </c>
      <c r="E92" s="17">
        <v>65</v>
      </c>
      <c r="F92" s="17">
        <v>150</v>
      </c>
      <c r="G92" s="17"/>
      <c r="H92" s="15">
        <f t="shared" si="2"/>
        <v>215</v>
      </c>
      <c r="I92" s="16">
        <f t="shared" si="3"/>
        <v>0.30232558139534882</v>
      </c>
    </row>
    <row r="93" spans="1:9" ht="20.100000000000001" customHeight="1" x14ac:dyDescent="0.25">
      <c r="A93" t="s">
        <v>68</v>
      </c>
      <c r="B93" s="13" t="s">
        <v>102</v>
      </c>
      <c r="C93" s="17">
        <v>0</v>
      </c>
      <c r="D93" s="17">
        <v>1</v>
      </c>
      <c r="E93" s="17">
        <v>39</v>
      </c>
      <c r="F93" s="17">
        <v>135</v>
      </c>
      <c r="G93" s="17"/>
      <c r="H93" s="15">
        <f t="shared" si="2"/>
        <v>174</v>
      </c>
      <c r="I93" s="16">
        <f t="shared" si="3"/>
        <v>0.22413793103448276</v>
      </c>
    </row>
    <row r="94" spans="1:9" ht="20.100000000000001" customHeight="1" x14ac:dyDescent="0.25">
      <c r="A94" t="s">
        <v>68</v>
      </c>
      <c r="B94" s="13" t="s">
        <v>103</v>
      </c>
      <c r="C94" s="17">
        <v>0</v>
      </c>
      <c r="D94" s="17">
        <v>1</v>
      </c>
      <c r="E94" s="17">
        <v>95</v>
      </c>
      <c r="F94" s="17">
        <v>57</v>
      </c>
      <c r="G94" s="17"/>
      <c r="H94" s="15">
        <f t="shared" si="2"/>
        <v>152</v>
      </c>
      <c r="I94" s="16">
        <f t="shared" si="3"/>
        <v>0.625</v>
      </c>
    </row>
    <row r="95" spans="1:9" ht="20.100000000000001" customHeight="1" x14ac:dyDescent="0.25">
      <c r="A95" t="s">
        <v>68</v>
      </c>
      <c r="B95" s="13" t="s">
        <v>104</v>
      </c>
      <c r="C95" s="17">
        <v>0</v>
      </c>
      <c r="D95" s="17">
        <v>1</v>
      </c>
      <c r="E95" s="17">
        <v>53</v>
      </c>
      <c r="F95" s="17">
        <v>60</v>
      </c>
      <c r="G95" s="17"/>
      <c r="H95" s="15">
        <f t="shared" si="2"/>
        <v>113</v>
      </c>
      <c r="I95" s="16">
        <f t="shared" si="3"/>
        <v>0.46902654867256638</v>
      </c>
    </row>
    <row r="96" spans="1:9" ht="20.100000000000001" customHeight="1" x14ac:dyDescent="0.25">
      <c r="A96" t="s">
        <v>68</v>
      </c>
      <c r="B96" s="13" t="s">
        <v>105</v>
      </c>
      <c r="C96" s="17">
        <v>0</v>
      </c>
      <c r="D96" s="17">
        <v>1</v>
      </c>
      <c r="E96" s="17">
        <v>51</v>
      </c>
      <c r="F96" s="17">
        <v>43</v>
      </c>
      <c r="G96" s="17"/>
      <c r="H96" s="15">
        <f t="shared" si="2"/>
        <v>94</v>
      </c>
      <c r="I96" s="16">
        <f t="shared" si="3"/>
        <v>0.54255319148936165</v>
      </c>
    </row>
    <row r="97" spans="1:9" ht="20.100000000000001" customHeight="1" x14ac:dyDescent="0.25">
      <c r="A97" t="s">
        <v>68</v>
      </c>
      <c r="B97" s="13" t="s">
        <v>106</v>
      </c>
      <c r="C97" s="17">
        <v>0</v>
      </c>
      <c r="D97" s="17">
        <v>1</v>
      </c>
      <c r="E97" s="17">
        <v>58</v>
      </c>
      <c r="F97" s="17">
        <v>35</v>
      </c>
      <c r="G97" s="17"/>
      <c r="H97" s="15">
        <f t="shared" si="2"/>
        <v>93</v>
      </c>
      <c r="I97" s="16">
        <f t="shared" si="3"/>
        <v>0.62365591397849462</v>
      </c>
    </row>
    <row r="98" spans="1:9" ht="20.100000000000001" customHeight="1" x14ac:dyDescent="0.25">
      <c r="A98" t="s">
        <v>68</v>
      </c>
      <c r="B98" s="13" t="s">
        <v>107</v>
      </c>
      <c r="C98" s="17">
        <v>0</v>
      </c>
      <c r="D98" s="17">
        <v>1</v>
      </c>
      <c r="E98" s="17">
        <v>21</v>
      </c>
      <c r="F98" s="17">
        <v>50</v>
      </c>
      <c r="G98" s="17"/>
      <c r="H98" s="15">
        <f t="shared" si="2"/>
        <v>71</v>
      </c>
      <c r="I98" s="16">
        <f t="shared" si="3"/>
        <v>0.29577464788732394</v>
      </c>
    </row>
    <row r="99" spans="1:9" ht="20.100000000000001" customHeight="1" x14ac:dyDescent="0.25">
      <c r="A99" t="s">
        <v>68</v>
      </c>
      <c r="B99" s="13" t="s">
        <v>108</v>
      </c>
      <c r="C99" s="17">
        <v>0</v>
      </c>
      <c r="D99" s="17">
        <v>1</v>
      </c>
      <c r="E99" s="17">
        <v>43</v>
      </c>
      <c r="F99" s="17">
        <v>25</v>
      </c>
      <c r="G99" s="17"/>
      <c r="H99" s="15">
        <f t="shared" si="2"/>
        <v>68</v>
      </c>
      <c r="I99" s="16">
        <f t="shared" si="3"/>
        <v>0.63235294117647056</v>
      </c>
    </row>
    <row r="100" spans="1:9" ht="20.100000000000001" customHeight="1" x14ac:dyDescent="0.25">
      <c r="A100" t="s">
        <v>68</v>
      </c>
      <c r="B100" s="13" t="s">
        <v>109</v>
      </c>
      <c r="C100" s="17">
        <v>0</v>
      </c>
      <c r="D100" s="17">
        <v>1</v>
      </c>
      <c r="E100" s="17">
        <v>0</v>
      </c>
      <c r="F100" s="17">
        <v>64</v>
      </c>
      <c r="G100" s="17"/>
      <c r="H100" s="15">
        <f t="shared" si="2"/>
        <v>64</v>
      </c>
      <c r="I100" s="16">
        <f t="shared" si="3"/>
        <v>0</v>
      </c>
    </row>
    <row r="101" spans="1:9" ht="20.100000000000001" customHeight="1" x14ac:dyDescent="0.25">
      <c r="A101" t="s">
        <v>68</v>
      </c>
      <c r="B101" s="13" t="s">
        <v>110</v>
      </c>
      <c r="C101" s="17">
        <v>0</v>
      </c>
      <c r="D101" s="17">
        <v>1</v>
      </c>
      <c r="E101" s="17">
        <v>10</v>
      </c>
      <c r="F101" s="17">
        <v>46</v>
      </c>
      <c r="G101" s="17"/>
      <c r="H101" s="15">
        <f t="shared" si="2"/>
        <v>56</v>
      </c>
      <c r="I101" s="16">
        <f t="shared" si="3"/>
        <v>0.17857142857142858</v>
      </c>
    </row>
    <row r="102" spans="1:9" ht="20.100000000000001" customHeight="1" x14ac:dyDescent="0.25">
      <c r="A102" t="s">
        <v>68</v>
      </c>
      <c r="B102" s="13" t="s">
        <v>111</v>
      </c>
      <c r="C102" s="17">
        <v>0</v>
      </c>
      <c r="D102" s="17">
        <v>1</v>
      </c>
      <c r="E102" s="17">
        <v>26</v>
      </c>
      <c r="F102" s="17">
        <v>13</v>
      </c>
      <c r="G102" s="17"/>
      <c r="H102" s="15">
        <f t="shared" si="2"/>
        <v>39</v>
      </c>
      <c r="I102" s="16">
        <f t="shared" si="3"/>
        <v>0.66666666666666663</v>
      </c>
    </row>
    <row r="103" spans="1:9" ht="20.100000000000001" customHeight="1" x14ac:dyDescent="0.25">
      <c r="A103" t="s">
        <v>68</v>
      </c>
      <c r="B103" s="13" t="s">
        <v>112</v>
      </c>
      <c r="C103" s="17">
        <v>0</v>
      </c>
      <c r="D103" s="17">
        <v>1</v>
      </c>
      <c r="E103" s="17">
        <v>0</v>
      </c>
      <c r="F103" s="17">
        <v>37</v>
      </c>
      <c r="G103" s="17"/>
      <c r="H103" s="15">
        <f t="shared" si="2"/>
        <v>37</v>
      </c>
      <c r="I103" s="16">
        <f t="shared" si="3"/>
        <v>0</v>
      </c>
    </row>
    <row r="104" spans="1:9" ht="20.100000000000001" customHeight="1" x14ac:dyDescent="0.25">
      <c r="A104" t="s">
        <v>68</v>
      </c>
      <c r="B104" s="13" t="s">
        <v>113</v>
      </c>
      <c r="C104" s="17">
        <v>0</v>
      </c>
      <c r="D104" s="17">
        <v>1</v>
      </c>
      <c r="E104" s="17">
        <v>8</v>
      </c>
      <c r="F104" s="17">
        <v>12</v>
      </c>
      <c r="G104" s="17"/>
      <c r="H104" s="15">
        <f t="shared" si="2"/>
        <v>20</v>
      </c>
      <c r="I104" s="16">
        <f t="shared" si="3"/>
        <v>0.4</v>
      </c>
    </row>
    <row r="105" spans="1:9" ht="20.100000000000001" customHeight="1" x14ac:dyDescent="0.25">
      <c r="A105" t="s">
        <v>68</v>
      </c>
      <c r="B105" s="13" t="s">
        <v>114</v>
      </c>
      <c r="C105" s="17">
        <v>0</v>
      </c>
      <c r="D105" s="17">
        <v>1</v>
      </c>
      <c r="E105" s="17">
        <v>9</v>
      </c>
      <c r="F105" s="17">
        <v>7</v>
      </c>
      <c r="G105" s="17"/>
      <c r="H105" s="15">
        <f t="shared" si="2"/>
        <v>16</v>
      </c>
      <c r="I105" s="16">
        <f t="shared" si="3"/>
        <v>0.5625</v>
      </c>
    </row>
    <row r="106" spans="1:9" ht="20.100000000000001" customHeight="1" x14ac:dyDescent="0.25">
      <c r="A106" t="s">
        <v>68</v>
      </c>
      <c r="B106" s="13" t="s">
        <v>115</v>
      </c>
      <c r="C106" s="17">
        <v>0</v>
      </c>
      <c r="D106" s="17">
        <v>1</v>
      </c>
      <c r="E106" s="17">
        <v>9</v>
      </c>
      <c r="F106" s="17">
        <v>2</v>
      </c>
      <c r="G106" s="17"/>
      <c r="H106" s="15">
        <f t="shared" si="2"/>
        <v>11</v>
      </c>
      <c r="I106" s="16">
        <f t="shared" si="3"/>
        <v>0.81818181818181823</v>
      </c>
    </row>
    <row r="107" spans="1:9" ht="20.100000000000001" customHeight="1" x14ac:dyDescent="0.25">
      <c r="A107" t="s">
        <v>68</v>
      </c>
      <c r="B107" s="13" t="s">
        <v>116</v>
      </c>
      <c r="C107" s="17">
        <v>0</v>
      </c>
      <c r="D107" s="17">
        <v>1</v>
      </c>
      <c r="E107" s="17">
        <v>7</v>
      </c>
      <c r="F107" s="17">
        <v>1</v>
      </c>
      <c r="G107" s="17"/>
      <c r="H107" s="15">
        <f t="shared" si="2"/>
        <v>8</v>
      </c>
      <c r="I107" s="16">
        <f t="shared" si="3"/>
        <v>0.875</v>
      </c>
    </row>
    <row r="108" spans="1:9" ht="20.100000000000001" customHeight="1" x14ac:dyDescent="0.25">
      <c r="A108" t="s">
        <v>68</v>
      </c>
      <c r="B108" s="13" t="s">
        <v>117</v>
      </c>
      <c r="C108" s="17">
        <v>0</v>
      </c>
      <c r="D108" s="17">
        <v>1</v>
      </c>
      <c r="E108" s="17">
        <v>1</v>
      </c>
      <c r="F108" s="17">
        <v>6</v>
      </c>
      <c r="G108" s="17"/>
      <c r="H108" s="15">
        <f t="shared" si="2"/>
        <v>7</v>
      </c>
      <c r="I108" s="16">
        <f t="shared" si="3"/>
        <v>0.14285714285714285</v>
      </c>
    </row>
    <row r="109" spans="1:9" ht="20.100000000000001" customHeight="1" x14ac:dyDescent="0.25">
      <c r="A109" t="s">
        <v>68</v>
      </c>
      <c r="B109" s="13" t="s">
        <v>118</v>
      </c>
      <c r="C109" s="17">
        <v>0</v>
      </c>
      <c r="D109" s="17">
        <v>1</v>
      </c>
      <c r="E109" s="17">
        <v>0</v>
      </c>
      <c r="F109" s="17">
        <v>2</v>
      </c>
      <c r="G109" s="17"/>
      <c r="H109" s="15">
        <f t="shared" si="2"/>
        <v>2</v>
      </c>
      <c r="I109" s="16">
        <f t="shared" si="3"/>
        <v>0</v>
      </c>
    </row>
    <row r="110" spans="1:9" ht="20.100000000000001" customHeight="1" x14ac:dyDescent="0.25">
      <c r="A110" t="s">
        <v>119</v>
      </c>
      <c r="B110" s="13" t="s">
        <v>120</v>
      </c>
      <c r="C110" s="14">
        <v>655632</v>
      </c>
      <c r="D110" s="14">
        <v>618475</v>
      </c>
      <c r="E110" s="14">
        <v>843136</v>
      </c>
      <c r="F110" s="14">
        <v>430971</v>
      </c>
      <c r="G110" s="14"/>
      <c r="H110" s="15">
        <f t="shared" si="2"/>
        <v>1274107</v>
      </c>
      <c r="I110" s="16">
        <f t="shared" si="3"/>
        <v>0.661746619396958</v>
      </c>
    </row>
    <row r="111" spans="1:9" ht="20.100000000000001" customHeight="1" x14ac:dyDescent="0.25">
      <c r="A111" t="s">
        <v>119</v>
      </c>
      <c r="B111" s="13" t="s">
        <v>121</v>
      </c>
      <c r="C111" s="14">
        <v>515255</v>
      </c>
      <c r="D111" s="14">
        <v>482801</v>
      </c>
      <c r="E111" s="14">
        <v>717585</v>
      </c>
      <c r="F111" s="14">
        <v>280471</v>
      </c>
      <c r="G111" s="14"/>
      <c r="H111" s="15">
        <f t="shared" si="2"/>
        <v>998056</v>
      </c>
      <c r="I111" s="16">
        <f t="shared" si="3"/>
        <v>0.71898270237341388</v>
      </c>
    </row>
    <row r="112" spans="1:9" ht="20.100000000000001" customHeight="1" x14ac:dyDescent="0.25">
      <c r="A112" t="s">
        <v>119</v>
      </c>
      <c r="B112" s="13" t="s">
        <v>122</v>
      </c>
      <c r="C112" s="14">
        <v>104403</v>
      </c>
      <c r="D112" s="14">
        <v>104852</v>
      </c>
      <c r="E112" s="14">
        <v>127231</v>
      </c>
      <c r="F112" s="14">
        <v>82024</v>
      </c>
      <c r="G112" s="14"/>
      <c r="H112" s="15">
        <f t="shared" si="2"/>
        <v>209255</v>
      </c>
      <c r="I112" s="16">
        <f t="shared" si="3"/>
        <v>0.60801892427898974</v>
      </c>
    </row>
    <row r="113" spans="1:9" ht="20.100000000000001" customHeight="1" x14ac:dyDescent="0.25">
      <c r="A113" t="s">
        <v>119</v>
      </c>
      <c r="B113" s="13" t="s">
        <v>123</v>
      </c>
      <c r="C113" s="14">
        <v>78632</v>
      </c>
      <c r="D113" s="14">
        <v>73698</v>
      </c>
      <c r="E113" s="14">
        <v>96764</v>
      </c>
      <c r="F113" s="14">
        <v>55567</v>
      </c>
      <c r="G113" s="14"/>
      <c r="H113" s="15">
        <f t="shared" si="2"/>
        <v>152331</v>
      </c>
      <c r="I113" s="16">
        <f t="shared" si="3"/>
        <v>0.63522198370653382</v>
      </c>
    </row>
    <row r="114" spans="1:9" ht="20.100000000000001" customHeight="1" x14ac:dyDescent="0.25">
      <c r="A114" t="s">
        <v>119</v>
      </c>
      <c r="B114" s="13" t="s">
        <v>124</v>
      </c>
      <c r="C114" s="14">
        <v>65001</v>
      </c>
      <c r="D114" s="14">
        <v>61947</v>
      </c>
      <c r="E114" s="14">
        <v>100839</v>
      </c>
      <c r="F114" s="14">
        <v>26109</v>
      </c>
      <c r="G114" s="14"/>
      <c r="H114" s="15">
        <f t="shared" si="2"/>
        <v>126948</v>
      </c>
      <c r="I114" s="16">
        <f t="shared" si="3"/>
        <v>0.79433311277058327</v>
      </c>
    </row>
    <row r="115" spans="1:9" ht="20.100000000000001" customHeight="1" x14ac:dyDescent="0.25">
      <c r="A115" t="s">
        <v>119</v>
      </c>
      <c r="B115" s="13" t="s">
        <v>125</v>
      </c>
      <c r="C115" s="14">
        <v>61997</v>
      </c>
      <c r="D115" s="14">
        <v>64508</v>
      </c>
      <c r="E115" s="14">
        <v>26930</v>
      </c>
      <c r="F115" s="14">
        <v>99575</v>
      </c>
      <c r="G115" s="14"/>
      <c r="H115" s="15">
        <f t="shared" si="2"/>
        <v>126505</v>
      </c>
      <c r="I115" s="16">
        <f t="shared" si="3"/>
        <v>0.21287696138492548</v>
      </c>
    </row>
    <row r="116" spans="1:9" ht="20.100000000000001" customHeight="1" x14ac:dyDescent="0.25">
      <c r="A116" t="s">
        <v>119</v>
      </c>
      <c r="B116" s="13" t="s">
        <v>126</v>
      </c>
      <c r="C116" s="14">
        <v>38847</v>
      </c>
      <c r="D116" s="14">
        <v>39858</v>
      </c>
      <c r="E116" s="14">
        <v>63223</v>
      </c>
      <c r="F116" s="14">
        <v>15482</v>
      </c>
      <c r="G116" s="14"/>
      <c r="H116" s="15">
        <f t="shared" si="2"/>
        <v>78705</v>
      </c>
      <c r="I116" s="16">
        <f t="shared" si="3"/>
        <v>0.80329076932850518</v>
      </c>
    </row>
    <row r="117" spans="1:9" ht="20.100000000000001" customHeight="1" x14ac:dyDescent="0.25">
      <c r="A117" t="s">
        <v>119</v>
      </c>
      <c r="B117" s="13" t="s">
        <v>127</v>
      </c>
      <c r="C117" s="14">
        <v>37558</v>
      </c>
      <c r="D117" s="14">
        <v>36896</v>
      </c>
      <c r="E117" s="14">
        <v>31514</v>
      </c>
      <c r="F117" s="14">
        <v>42940</v>
      </c>
      <c r="G117" s="14"/>
      <c r="H117" s="15">
        <f t="shared" si="2"/>
        <v>74454</v>
      </c>
      <c r="I117" s="16">
        <f t="shared" si="3"/>
        <v>0.42326805812985197</v>
      </c>
    </row>
    <row r="118" spans="1:9" ht="20.100000000000001" customHeight="1" x14ac:dyDescent="0.25">
      <c r="A118" t="s">
        <v>119</v>
      </c>
      <c r="B118" s="13" t="s">
        <v>128</v>
      </c>
      <c r="C118" s="14">
        <v>33886</v>
      </c>
      <c r="D118" s="14">
        <v>32910</v>
      </c>
      <c r="E118" s="14">
        <v>26001</v>
      </c>
      <c r="F118" s="14">
        <v>40795</v>
      </c>
      <c r="G118" s="14"/>
      <c r="H118" s="15">
        <f t="shared" si="2"/>
        <v>66796</v>
      </c>
      <c r="I118" s="16">
        <f t="shared" si="3"/>
        <v>0.38925983591831848</v>
      </c>
    </row>
    <row r="119" spans="1:9" ht="20.100000000000001" customHeight="1" x14ac:dyDescent="0.25">
      <c r="A119" t="s">
        <v>119</v>
      </c>
      <c r="B119" s="13" t="s">
        <v>129</v>
      </c>
      <c r="C119" s="14">
        <v>33110</v>
      </c>
      <c r="D119" s="14">
        <v>32436</v>
      </c>
      <c r="E119" s="14">
        <v>16994</v>
      </c>
      <c r="F119" s="14">
        <v>48552</v>
      </c>
      <c r="G119" s="14"/>
      <c r="H119" s="15">
        <f t="shared" si="2"/>
        <v>65546</v>
      </c>
      <c r="I119" s="16">
        <f t="shared" si="3"/>
        <v>0.25926830012510299</v>
      </c>
    </row>
    <row r="120" spans="1:9" ht="20.100000000000001" customHeight="1" x14ac:dyDescent="0.25">
      <c r="A120" t="s">
        <v>119</v>
      </c>
      <c r="B120" s="13" t="s">
        <v>130</v>
      </c>
      <c r="C120" s="14">
        <v>30374</v>
      </c>
      <c r="D120" s="14">
        <v>30482</v>
      </c>
      <c r="E120" s="14">
        <v>47926</v>
      </c>
      <c r="F120" s="14">
        <v>12930</v>
      </c>
      <c r="G120" s="14"/>
      <c r="H120" s="15">
        <f t="shared" si="2"/>
        <v>60856</v>
      </c>
      <c r="I120" s="16">
        <f t="shared" si="3"/>
        <v>0.78753122124359143</v>
      </c>
    </row>
    <row r="121" spans="1:9" ht="20.100000000000001" customHeight="1" x14ac:dyDescent="0.25">
      <c r="A121" t="s">
        <v>119</v>
      </c>
      <c r="B121" s="13" t="s">
        <v>131</v>
      </c>
      <c r="C121" s="14">
        <v>23437</v>
      </c>
      <c r="D121" s="14">
        <v>23042</v>
      </c>
      <c r="E121" s="14">
        <v>6897</v>
      </c>
      <c r="F121" s="14">
        <v>39583</v>
      </c>
      <c r="G121" s="14"/>
      <c r="H121" s="15">
        <f t="shared" si="2"/>
        <v>46480</v>
      </c>
      <c r="I121" s="16">
        <f t="shared" si="3"/>
        <v>0.14838640275387263</v>
      </c>
    </row>
    <row r="122" spans="1:9" ht="20.100000000000001" customHeight="1" x14ac:dyDescent="0.25">
      <c r="A122" t="s">
        <v>119</v>
      </c>
      <c r="B122" s="13" t="s">
        <v>132</v>
      </c>
      <c r="C122" s="14">
        <v>22426</v>
      </c>
      <c r="D122" s="14">
        <v>22633</v>
      </c>
      <c r="E122" s="14">
        <v>32754</v>
      </c>
      <c r="F122" s="14">
        <v>12305</v>
      </c>
      <c r="G122" s="14"/>
      <c r="H122" s="15">
        <f t="shared" si="2"/>
        <v>45059</v>
      </c>
      <c r="I122" s="16">
        <f t="shared" si="3"/>
        <v>0.72691360216604894</v>
      </c>
    </row>
    <row r="123" spans="1:9" ht="20.100000000000001" customHeight="1" x14ac:dyDescent="0.25">
      <c r="A123" t="s">
        <v>119</v>
      </c>
      <c r="B123" s="13" t="s">
        <v>133</v>
      </c>
      <c r="C123" s="14">
        <v>11887</v>
      </c>
      <c r="D123" s="14">
        <v>12054</v>
      </c>
      <c r="E123" s="14">
        <v>13853</v>
      </c>
      <c r="F123" s="14">
        <v>10089</v>
      </c>
      <c r="G123" s="14"/>
      <c r="H123" s="15">
        <f t="shared" si="2"/>
        <v>23942</v>
      </c>
      <c r="I123" s="16">
        <f t="shared" si="3"/>
        <v>0.57860663269568124</v>
      </c>
    </row>
    <row r="124" spans="1:9" ht="20.100000000000001" customHeight="1" x14ac:dyDescent="0.25">
      <c r="A124" t="s">
        <v>119</v>
      </c>
      <c r="B124" s="13" t="s">
        <v>134</v>
      </c>
      <c r="C124" s="14">
        <v>11882</v>
      </c>
      <c r="D124" s="14">
        <v>11820</v>
      </c>
      <c r="E124" s="14">
        <v>8890</v>
      </c>
      <c r="F124" s="14">
        <v>14812</v>
      </c>
      <c r="G124" s="14"/>
      <c r="H124" s="15">
        <f t="shared" si="2"/>
        <v>23702</v>
      </c>
      <c r="I124" s="16">
        <f t="shared" si="3"/>
        <v>0.37507383343177791</v>
      </c>
    </row>
    <row r="125" spans="1:9" ht="20.100000000000001" customHeight="1" x14ac:dyDescent="0.25">
      <c r="A125" t="s">
        <v>119</v>
      </c>
      <c r="B125" s="13" t="s">
        <v>135</v>
      </c>
      <c r="C125" s="14">
        <v>11848</v>
      </c>
      <c r="D125" s="14">
        <v>11538</v>
      </c>
      <c r="E125" s="14">
        <v>20684</v>
      </c>
      <c r="F125" s="14">
        <v>2701</v>
      </c>
      <c r="G125" s="14"/>
      <c r="H125" s="15">
        <f t="shared" si="2"/>
        <v>23385</v>
      </c>
      <c r="I125" s="16">
        <f t="shared" si="3"/>
        <v>0.88449861022022669</v>
      </c>
    </row>
    <row r="126" spans="1:9" ht="20.100000000000001" customHeight="1" x14ac:dyDescent="0.25">
      <c r="A126" t="s">
        <v>119</v>
      </c>
      <c r="B126" s="13" t="s">
        <v>136</v>
      </c>
      <c r="C126" s="14">
        <v>11419</v>
      </c>
      <c r="D126" s="14">
        <v>11031</v>
      </c>
      <c r="E126" s="14">
        <v>5309</v>
      </c>
      <c r="F126" s="14">
        <v>17141</v>
      </c>
      <c r="G126" s="14"/>
      <c r="H126" s="15">
        <f t="shared" si="2"/>
        <v>22450</v>
      </c>
      <c r="I126" s="16">
        <f t="shared" si="3"/>
        <v>0.23648106904231625</v>
      </c>
    </row>
    <row r="127" spans="1:9" ht="20.100000000000001" customHeight="1" x14ac:dyDescent="0.25">
      <c r="A127" t="s">
        <v>119</v>
      </c>
      <c r="B127" s="13" t="s">
        <v>137</v>
      </c>
      <c r="C127" s="14">
        <v>11251</v>
      </c>
      <c r="D127" s="14">
        <v>10672</v>
      </c>
      <c r="E127" s="14">
        <v>17217</v>
      </c>
      <c r="F127" s="14">
        <v>4707</v>
      </c>
      <c r="G127" s="14"/>
      <c r="H127" s="15">
        <f t="shared" si="2"/>
        <v>21924</v>
      </c>
      <c r="I127" s="16">
        <f t="shared" si="3"/>
        <v>0.78530377668308704</v>
      </c>
    </row>
    <row r="128" spans="1:9" ht="20.100000000000001" customHeight="1" x14ac:dyDescent="0.25">
      <c r="A128" t="s">
        <v>119</v>
      </c>
      <c r="B128" s="13" t="s">
        <v>138</v>
      </c>
      <c r="C128" s="14">
        <v>11065</v>
      </c>
      <c r="D128" s="14">
        <v>10765</v>
      </c>
      <c r="E128" s="14">
        <v>9495</v>
      </c>
      <c r="F128" s="14">
        <v>12335</v>
      </c>
      <c r="G128" s="14"/>
      <c r="H128" s="15">
        <f t="shared" si="2"/>
        <v>21830</v>
      </c>
      <c r="I128" s="16">
        <f t="shared" si="3"/>
        <v>0.43495190105359599</v>
      </c>
    </row>
    <row r="129" spans="1:9" ht="20.100000000000001" customHeight="1" x14ac:dyDescent="0.25">
      <c r="A129" t="s">
        <v>119</v>
      </c>
      <c r="B129" s="13" t="s">
        <v>139</v>
      </c>
      <c r="C129" s="14">
        <v>11566</v>
      </c>
      <c r="D129" s="14">
        <v>9333</v>
      </c>
      <c r="E129" s="14">
        <v>3106</v>
      </c>
      <c r="F129" s="14">
        <v>17793</v>
      </c>
      <c r="G129" s="14"/>
      <c r="H129" s="15">
        <f t="shared" si="2"/>
        <v>20899</v>
      </c>
      <c r="I129" s="16">
        <f t="shared" si="3"/>
        <v>0.14861955117469736</v>
      </c>
    </row>
    <row r="130" spans="1:9" ht="20.100000000000001" customHeight="1" x14ac:dyDescent="0.25">
      <c r="A130" t="s">
        <v>119</v>
      </c>
      <c r="B130" s="13" t="s">
        <v>140</v>
      </c>
      <c r="C130" s="14">
        <v>9227</v>
      </c>
      <c r="D130" s="14">
        <v>9412</v>
      </c>
      <c r="E130" s="14">
        <v>14305</v>
      </c>
      <c r="F130" s="14">
        <v>4334</v>
      </c>
      <c r="G130" s="14"/>
      <c r="H130" s="15">
        <f t="shared" si="2"/>
        <v>18639</v>
      </c>
      <c r="I130" s="16">
        <f t="shared" si="3"/>
        <v>0.76747679596544882</v>
      </c>
    </row>
    <row r="131" spans="1:9" ht="20.100000000000001" customHeight="1" x14ac:dyDescent="0.25">
      <c r="A131" t="s">
        <v>119</v>
      </c>
      <c r="B131" s="13" t="s">
        <v>141</v>
      </c>
      <c r="C131" s="14">
        <v>8809</v>
      </c>
      <c r="D131" s="14">
        <v>8679</v>
      </c>
      <c r="E131" s="14">
        <v>11007</v>
      </c>
      <c r="F131" s="14">
        <v>6481</v>
      </c>
      <c r="G131" s="14"/>
      <c r="H131" s="15">
        <f t="shared" si="2"/>
        <v>17488</v>
      </c>
      <c r="I131" s="16">
        <f t="shared" si="3"/>
        <v>0.62940301921317476</v>
      </c>
    </row>
    <row r="132" spans="1:9" ht="20.100000000000001" customHeight="1" x14ac:dyDescent="0.25">
      <c r="A132" t="s">
        <v>119</v>
      </c>
      <c r="B132" s="13" t="s">
        <v>142</v>
      </c>
      <c r="C132" s="14">
        <v>7917</v>
      </c>
      <c r="D132" s="14">
        <v>8352</v>
      </c>
      <c r="E132" s="14">
        <v>6303</v>
      </c>
      <c r="F132" s="14">
        <v>9966</v>
      </c>
      <c r="G132" s="14"/>
      <c r="H132" s="15">
        <f t="shared" ref="H132:H195" si="4">E132+F132</f>
        <v>16269</v>
      </c>
      <c r="I132" s="16">
        <f t="shared" si="3"/>
        <v>0.38742393509127787</v>
      </c>
    </row>
    <row r="133" spans="1:9" ht="20.100000000000001" customHeight="1" x14ac:dyDescent="0.25">
      <c r="A133" t="s">
        <v>119</v>
      </c>
      <c r="B133" s="13" t="s">
        <v>143</v>
      </c>
      <c r="C133" s="14">
        <v>7943</v>
      </c>
      <c r="D133" s="14">
        <v>7782</v>
      </c>
      <c r="E133" s="14">
        <v>7231</v>
      </c>
      <c r="F133" s="14">
        <v>8494</v>
      </c>
      <c r="G133" s="14"/>
      <c r="H133" s="15">
        <f t="shared" si="4"/>
        <v>15725</v>
      </c>
      <c r="I133" s="16">
        <f t="shared" ref="I133:I196" si="5">+E133/(E133+F133)</f>
        <v>0.45984101748807632</v>
      </c>
    </row>
    <row r="134" spans="1:9" ht="20.100000000000001" customHeight="1" x14ac:dyDescent="0.25">
      <c r="A134" t="s">
        <v>119</v>
      </c>
      <c r="B134" s="13" t="s">
        <v>144</v>
      </c>
      <c r="C134" s="14">
        <v>5305</v>
      </c>
      <c r="D134" s="14">
        <v>5641</v>
      </c>
      <c r="E134" s="14">
        <v>8447</v>
      </c>
      <c r="F134" s="14">
        <v>2498</v>
      </c>
      <c r="G134" s="14"/>
      <c r="H134" s="15">
        <f t="shared" si="4"/>
        <v>10945</v>
      </c>
      <c r="I134" s="16">
        <f t="shared" si="5"/>
        <v>0.77176793056190041</v>
      </c>
    </row>
    <row r="135" spans="1:9" ht="20.100000000000001" customHeight="1" x14ac:dyDescent="0.25">
      <c r="A135" t="s">
        <v>119</v>
      </c>
      <c r="B135" s="13" t="s">
        <v>145</v>
      </c>
      <c r="C135" s="14">
        <v>3770</v>
      </c>
      <c r="D135" s="14">
        <v>3927</v>
      </c>
      <c r="E135" s="14">
        <v>3314</v>
      </c>
      <c r="F135" s="14">
        <v>4383</v>
      </c>
      <c r="G135" s="14"/>
      <c r="H135" s="15">
        <f t="shared" si="4"/>
        <v>7697</v>
      </c>
      <c r="I135" s="16">
        <f t="shared" si="5"/>
        <v>0.43055736001039369</v>
      </c>
    </row>
    <row r="136" spans="1:9" ht="20.100000000000001" customHeight="1" x14ac:dyDescent="0.25">
      <c r="A136" t="s">
        <v>119</v>
      </c>
      <c r="B136" s="13" t="s">
        <v>146</v>
      </c>
      <c r="C136" s="14">
        <v>3040</v>
      </c>
      <c r="D136" s="14">
        <v>3064</v>
      </c>
      <c r="E136" s="14">
        <v>4107</v>
      </c>
      <c r="F136" s="14">
        <v>1997</v>
      </c>
      <c r="G136" s="14"/>
      <c r="H136" s="15">
        <f t="shared" si="4"/>
        <v>6104</v>
      </c>
      <c r="I136" s="16">
        <f t="shared" si="5"/>
        <v>0.67283748361730011</v>
      </c>
    </row>
    <row r="137" spans="1:9" ht="20.100000000000001" customHeight="1" x14ac:dyDescent="0.25">
      <c r="A137" t="s">
        <v>119</v>
      </c>
      <c r="B137" s="13" t="s">
        <v>147</v>
      </c>
      <c r="C137" s="14">
        <v>3026</v>
      </c>
      <c r="D137" s="14">
        <v>3075</v>
      </c>
      <c r="E137" s="17">
        <v>544</v>
      </c>
      <c r="F137" s="14">
        <v>5557</v>
      </c>
      <c r="G137" s="14"/>
      <c r="H137" s="15">
        <f t="shared" si="4"/>
        <v>6101</v>
      </c>
      <c r="I137" s="16">
        <f t="shared" si="5"/>
        <v>8.9165710539255857E-2</v>
      </c>
    </row>
    <row r="138" spans="1:9" ht="20.100000000000001" customHeight="1" x14ac:dyDescent="0.25">
      <c r="A138" t="s">
        <v>119</v>
      </c>
      <c r="B138" s="13" t="s">
        <v>148</v>
      </c>
      <c r="C138" s="14">
        <v>2668</v>
      </c>
      <c r="D138" s="14">
        <v>2629</v>
      </c>
      <c r="E138" s="14">
        <v>4085</v>
      </c>
      <c r="F138" s="14">
        <v>1212</v>
      </c>
      <c r="G138" s="14"/>
      <c r="H138" s="15">
        <f t="shared" si="4"/>
        <v>5297</v>
      </c>
      <c r="I138" s="16">
        <f t="shared" si="5"/>
        <v>0.77119124032471209</v>
      </c>
    </row>
    <row r="139" spans="1:9" ht="20.100000000000001" customHeight="1" x14ac:dyDescent="0.25">
      <c r="A139" t="s">
        <v>119</v>
      </c>
      <c r="B139" s="13" t="s">
        <v>149</v>
      </c>
      <c r="C139" s="14">
        <v>2392</v>
      </c>
      <c r="D139" s="14">
        <v>2613</v>
      </c>
      <c r="E139" s="14">
        <v>1991</v>
      </c>
      <c r="F139" s="14">
        <v>3015</v>
      </c>
      <c r="G139" s="14"/>
      <c r="H139" s="15">
        <f t="shared" si="4"/>
        <v>5006</v>
      </c>
      <c r="I139" s="16">
        <f t="shared" si="5"/>
        <v>0.39772273272073511</v>
      </c>
    </row>
    <row r="140" spans="1:9" ht="20.100000000000001" customHeight="1" x14ac:dyDescent="0.25">
      <c r="A140" t="s">
        <v>119</v>
      </c>
      <c r="B140" s="13" t="s">
        <v>150</v>
      </c>
      <c r="C140" s="14">
        <v>2519</v>
      </c>
      <c r="D140" s="14">
        <v>2303</v>
      </c>
      <c r="E140" s="14">
        <v>1272</v>
      </c>
      <c r="F140" s="14">
        <v>3551</v>
      </c>
      <c r="G140" s="14"/>
      <c r="H140" s="15">
        <f t="shared" si="4"/>
        <v>4823</v>
      </c>
      <c r="I140" s="16">
        <f t="shared" si="5"/>
        <v>0.26373626373626374</v>
      </c>
    </row>
    <row r="141" spans="1:9" ht="20.100000000000001" customHeight="1" x14ac:dyDescent="0.25">
      <c r="A141" t="s">
        <v>119</v>
      </c>
      <c r="B141" s="13" t="s">
        <v>151</v>
      </c>
      <c r="C141" s="14">
        <v>2289</v>
      </c>
      <c r="D141" s="14">
        <v>2380</v>
      </c>
      <c r="E141" s="14">
        <v>2810</v>
      </c>
      <c r="F141" s="14">
        <v>1859</v>
      </c>
      <c r="G141" s="14"/>
      <c r="H141" s="15">
        <f t="shared" si="4"/>
        <v>4669</v>
      </c>
      <c r="I141" s="16">
        <f t="shared" si="5"/>
        <v>0.60184193617476978</v>
      </c>
    </row>
    <row r="142" spans="1:9" ht="20.100000000000001" customHeight="1" x14ac:dyDescent="0.25">
      <c r="A142" t="s">
        <v>119</v>
      </c>
      <c r="B142" s="13" t="s">
        <v>152</v>
      </c>
      <c r="C142" s="14">
        <v>2169</v>
      </c>
      <c r="D142" s="14">
        <v>2215</v>
      </c>
      <c r="E142" s="14">
        <v>2395</v>
      </c>
      <c r="F142" s="14">
        <v>1989</v>
      </c>
      <c r="G142" s="14"/>
      <c r="H142" s="15">
        <f t="shared" si="4"/>
        <v>4384</v>
      </c>
      <c r="I142" s="16">
        <f t="shared" si="5"/>
        <v>0.54630474452554745</v>
      </c>
    </row>
    <row r="143" spans="1:9" ht="20.100000000000001" customHeight="1" x14ac:dyDescent="0.25">
      <c r="A143" t="s">
        <v>119</v>
      </c>
      <c r="B143" s="13" t="s">
        <v>153</v>
      </c>
      <c r="C143" s="14">
        <v>1714</v>
      </c>
      <c r="D143" s="14">
        <v>1811</v>
      </c>
      <c r="E143" s="14">
        <v>1069</v>
      </c>
      <c r="F143" s="14">
        <v>2456</v>
      </c>
      <c r="G143" s="14"/>
      <c r="H143" s="15">
        <f t="shared" si="4"/>
        <v>3525</v>
      </c>
      <c r="I143" s="16">
        <f t="shared" si="5"/>
        <v>0.30326241134751775</v>
      </c>
    </row>
    <row r="144" spans="1:9" ht="20.100000000000001" customHeight="1" x14ac:dyDescent="0.25">
      <c r="A144" t="s">
        <v>119</v>
      </c>
      <c r="B144" s="13" t="s">
        <v>154</v>
      </c>
      <c r="C144" s="14">
        <v>1774</v>
      </c>
      <c r="D144" s="14">
        <v>1748</v>
      </c>
      <c r="E144" s="17">
        <v>0</v>
      </c>
      <c r="F144" s="14">
        <v>3522</v>
      </c>
      <c r="G144" s="14"/>
      <c r="H144" s="15">
        <f t="shared" si="4"/>
        <v>3522</v>
      </c>
      <c r="I144" s="16">
        <f t="shared" si="5"/>
        <v>0</v>
      </c>
    </row>
    <row r="145" spans="1:9" ht="20.100000000000001" customHeight="1" x14ac:dyDescent="0.25">
      <c r="A145" t="s">
        <v>119</v>
      </c>
      <c r="B145" s="13" t="s">
        <v>155</v>
      </c>
      <c r="C145" s="14">
        <v>1582</v>
      </c>
      <c r="D145" s="14">
        <v>1654</v>
      </c>
      <c r="E145" s="17">
        <v>347</v>
      </c>
      <c r="F145" s="14">
        <v>2889</v>
      </c>
      <c r="G145" s="14"/>
      <c r="H145" s="15">
        <f t="shared" si="4"/>
        <v>3236</v>
      </c>
      <c r="I145" s="16">
        <f t="shared" si="5"/>
        <v>0.10723114956736712</v>
      </c>
    </row>
    <row r="146" spans="1:9" ht="20.100000000000001" customHeight="1" x14ac:dyDescent="0.25">
      <c r="A146" t="s">
        <v>119</v>
      </c>
      <c r="B146" s="13" t="s">
        <v>156</v>
      </c>
      <c r="C146" s="14">
        <v>1314</v>
      </c>
      <c r="D146" s="14">
        <v>1307</v>
      </c>
      <c r="E146" s="17">
        <v>970</v>
      </c>
      <c r="F146" s="14">
        <v>1650</v>
      </c>
      <c r="G146" s="14"/>
      <c r="H146" s="15">
        <f t="shared" si="4"/>
        <v>2620</v>
      </c>
      <c r="I146" s="16">
        <f t="shared" si="5"/>
        <v>0.37022900763358779</v>
      </c>
    </row>
    <row r="147" spans="1:9" ht="20.100000000000001" customHeight="1" x14ac:dyDescent="0.25">
      <c r="A147" t="s">
        <v>119</v>
      </c>
      <c r="B147" s="13" t="s">
        <v>157</v>
      </c>
      <c r="C147" s="14">
        <v>1305</v>
      </c>
      <c r="D147" s="14">
        <v>1155</v>
      </c>
      <c r="E147" s="17">
        <v>437</v>
      </c>
      <c r="F147" s="14">
        <v>2023</v>
      </c>
      <c r="G147" s="14"/>
      <c r="H147" s="15">
        <f t="shared" si="4"/>
        <v>2460</v>
      </c>
      <c r="I147" s="16">
        <f t="shared" si="5"/>
        <v>0.17764227642276423</v>
      </c>
    </row>
    <row r="148" spans="1:9" ht="20.100000000000001" customHeight="1" x14ac:dyDescent="0.25">
      <c r="A148" t="s">
        <v>119</v>
      </c>
      <c r="B148" s="13" t="s">
        <v>158</v>
      </c>
      <c r="C148" s="14">
        <v>1521</v>
      </c>
      <c r="D148" s="17">
        <v>876</v>
      </c>
      <c r="E148" s="17">
        <v>348</v>
      </c>
      <c r="F148" s="14">
        <v>2049</v>
      </c>
      <c r="G148" s="14"/>
      <c r="H148" s="15">
        <f t="shared" si="4"/>
        <v>2397</v>
      </c>
      <c r="I148" s="16">
        <f t="shared" si="5"/>
        <v>0.14518147684605756</v>
      </c>
    </row>
    <row r="149" spans="1:9" ht="20.100000000000001" customHeight="1" x14ac:dyDescent="0.25">
      <c r="A149" t="s">
        <v>119</v>
      </c>
      <c r="B149" s="13" t="s">
        <v>159</v>
      </c>
      <c r="C149" s="14">
        <v>1042</v>
      </c>
      <c r="D149" s="14">
        <v>1022</v>
      </c>
      <c r="E149" s="14">
        <v>1921</v>
      </c>
      <c r="F149" s="17">
        <v>142</v>
      </c>
      <c r="G149" s="17"/>
      <c r="H149" s="15">
        <f t="shared" si="4"/>
        <v>2063</v>
      </c>
      <c r="I149" s="16">
        <f t="shared" si="5"/>
        <v>0.93116820164808534</v>
      </c>
    </row>
    <row r="150" spans="1:9" ht="20.100000000000001" customHeight="1" x14ac:dyDescent="0.25">
      <c r="A150" t="s">
        <v>119</v>
      </c>
      <c r="B150" s="13" t="s">
        <v>160</v>
      </c>
      <c r="C150" s="17">
        <v>991</v>
      </c>
      <c r="D150" s="17">
        <v>906</v>
      </c>
      <c r="E150" s="17">
        <v>48</v>
      </c>
      <c r="F150" s="14">
        <v>1849</v>
      </c>
      <c r="G150" s="14"/>
      <c r="H150" s="15">
        <f t="shared" si="4"/>
        <v>1897</v>
      </c>
      <c r="I150" s="16">
        <f t="shared" si="5"/>
        <v>2.5303110173958882E-2</v>
      </c>
    </row>
    <row r="151" spans="1:9" ht="20.100000000000001" customHeight="1" x14ac:dyDescent="0.25">
      <c r="A151" t="s">
        <v>119</v>
      </c>
      <c r="B151" s="13" t="s">
        <v>161</v>
      </c>
      <c r="C151" s="17">
        <v>830</v>
      </c>
      <c r="D151" s="17">
        <v>829</v>
      </c>
      <c r="E151" s="17">
        <v>438</v>
      </c>
      <c r="F151" s="14">
        <v>1222</v>
      </c>
      <c r="G151" s="14"/>
      <c r="H151" s="15">
        <f t="shared" si="4"/>
        <v>1660</v>
      </c>
      <c r="I151" s="16">
        <f t="shared" si="5"/>
        <v>0.26385542168674697</v>
      </c>
    </row>
    <row r="152" spans="1:9" ht="20.100000000000001" customHeight="1" x14ac:dyDescent="0.25">
      <c r="A152" t="s">
        <v>119</v>
      </c>
      <c r="B152" s="13" t="s">
        <v>162</v>
      </c>
      <c r="C152" s="17">
        <v>544</v>
      </c>
      <c r="D152" s="17">
        <v>533</v>
      </c>
      <c r="E152" s="17">
        <v>59</v>
      </c>
      <c r="F152" s="14">
        <v>1018</v>
      </c>
      <c r="G152" s="14"/>
      <c r="H152" s="15">
        <f t="shared" si="4"/>
        <v>1077</v>
      </c>
      <c r="I152" s="16">
        <f t="shared" si="5"/>
        <v>5.4781801299907153E-2</v>
      </c>
    </row>
    <row r="153" spans="1:9" ht="20.100000000000001" customHeight="1" x14ac:dyDescent="0.25">
      <c r="A153" t="s">
        <v>119</v>
      </c>
      <c r="B153" s="13" t="s">
        <v>163</v>
      </c>
      <c r="C153" s="17">
        <v>448</v>
      </c>
      <c r="D153" s="17">
        <v>423</v>
      </c>
      <c r="E153" s="17">
        <v>806</v>
      </c>
      <c r="F153" s="17">
        <v>65</v>
      </c>
      <c r="G153" s="17"/>
      <c r="H153" s="15">
        <f t="shared" si="4"/>
        <v>871</v>
      </c>
      <c r="I153" s="16">
        <f t="shared" si="5"/>
        <v>0.92537313432835822</v>
      </c>
    </row>
    <row r="154" spans="1:9" ht="20.100000000000001" customHeight="1" x14ac:dyDescent="0.25">
      <c r="A154" t="s">
        <v>119</v>
      </c>
      <c r="B154" s="13" t="s">
        <v>164</v>
      </c>
      <c r="C154" s="17">
        <v>389</v>
      </c>
      <c r="D154" s="17">
        <v>390</v>
      </c>
      <c r="E154" s="17">
        <v>341</v>
      </c>
      <c r="F154" s="17">
        <v>438</v>
      </c>
      <c r="G154" s="17"/>
      <c r="H154" s="15">
        <f t="shared" si="4"/>
        <v>779</v>
      </c>
      <c r="I154" s="16">
        <f t="shared" si="5"/>
        <v>0.43774069319640563</v>
      </c>
    </row>
    <row r="155" spans="1:9" ht="20.100000000000001" customHeight="1" x14ac:dyDescent="0.25">
      <c r="A155" t="s">
        <v>119</v>
      </c>
      <c r="B155" s="13" t="s">
        <v>165</v>
      </c>
      <c r="C155" s="17">
        <v>346</v>
      </c>
      <c r="D155" s="17">
        <v>261</v>
      </c>
      <c r="E155" s="17">
        <v>49</v>
      </c>
      <c r="F155" s="17">
        <v>557</v>
      </c>
      <c r="G155" s="17"/>
      <c r="H155" s="15">
        <f t="shared" si="4"/>
        <v>606</v>
      </c>
      <c r="I155" s="16">
        <f t="shared" si="5"/>
        <v>8.0858085808580851E-2</v>
      </c>
    </row>
    <row r="156" spans="1:9" ht="20.100000000000001" customHeight="1" x14ac:dyDescent="0.25">
      <c r="A156" t="s">
        <v>119</v>
      </c>
      <c r="B156" s="13" t="s">
        <v>166</v>
      </c>
      <c r="C156" s="17">
        <v>385</v>
      </c>
      <c r="D156" s="17">
        <v>204</v>
      </c>
      <c r="E156" s="17">
        <v>46</v>
      </c>
      <c r="F156" s="17">
        <v>544</v>
      </c>
      <c r="G156" s="17"/>
      <c r="H156" s="15">
        <f t="shared" si="4"/>
        <v>590</v>
      </c>
      <c r="I156" s="16">
        <f t="shared" si="5"/>
        <v>7.796610169491526E-2</v>
      </c>
    </row>
    <row r="157" spans="1:9" ht="20.100000000000001" customHeight="1" x14ac:dyDescent="0.25">
      <c r="A157" t="s">
        <v>119</v>
      </c>
      <c r="B157" s="13" t="s">
        <v>167</v>
      </c>
      <c r="C157" s="17">
        <v>168</v>
      </c>
      <c r="D157" s="17">
        <v>153</v>
      </c>
      <c r="E157" s="17">
        <v>92</v>
      </c>
      <c r="F157" s="17">
        <v>230</v>
      </c>
      <c r="G157" s="17"/>
      <c r="H157" s="15">
        <f t="shared" si="4"/>
        <v>322</v>
      </c>
      <c r="I157" s="16">
        <f t="shared" si="5"/>
        <v>0.2857142857142857</v>
      </c>
    </row>
    <row r="158" spans="1:9" ht="20.100000000000001" customHeight="1" x14ac:dyDescent="0.25">
      <c r="A158" t="s">
        <v>119</v>
      </c>
      <c r="B158" s="13" t="s">
        <v>168</v>
      </c>
      <c r="C158" s="17">
        <v>143</v>
      </c>
      <c r="D158" s="17">
        <v>135</v>
      </c>
      <c r="E158" s="17">
        <v>200</v>
      </c>
      <c r="F158" s="17">
        <v>78</v>
      </c>
      <c r="G158" s="17"/>
      <c r="H158" s="15">
        <f t="shared" si="4"/>
        <v>278</v>
      </c>
      <c r="I158" s="16">
        <f t="shared" si="5"/>
        <v>0.71942446043165464</v>
      </c>
    </row>
    <row r="159" spans="1:9" ht="20.100000000000001" customHeight="1" x14ac:dyDescent="0.25">
      <c r="A159" t="s">
        <v>169</v>
      </c>
      <c r="B159" s="13" t="s">
        <v>170</v>
      </c>
      <c r="C159" s="18">
        <v>68827</v>
      </c>
      <c r="D159" s="18">
        <v>78368</v>
      </c>
      <c r="E159" s="18">
        <v>33375</v>
      </c>
      <c r="F159" s="18">
        <v>113821</v>
      </c>
      <c r="G159" s="18"/>
      <c r="H159" s="15">
        <f t="shared" si="4"/>
        <v>147196</v>
      </c>
      <c r="I159" s="16">
        <f t="shared" si="5"/>
        <v>0.22673849832875895</v>
      </c>
    </row>
    <row r="160" spans="1:9" ht="20.100000000000001" customHeight="1" x14ac:dyDescent="0.25">
      <c r="A160" t="s">
        <v>169</v>
      </c>
      <c r="B160" s="13" t="s">
        <v>171</v>
      </c>
      <c r="C160" s="18">
        <v>40197</v>
      </c>
      <c r="D160" s="18">
        <v>41980</v>
      </c>
      <c r="E160" s="18">
        <v>10411</v>
      </c>
      <c r="F160" s="18">
        <v>71767</v>
      </c>
      <c r="G160" s="18"/>
      <c r="H160" s="15">
        <f t="shared" si="4"/>
        <v>82178</v>
      </c>
      <c r="I160" s="16">
        <f t="shared" si="5"/>
        <v>0.12668840808975637</v>
      </c>
    </row>
    <row r="161" spans="1:9" ht="20.100000000000001" customHeight="1" x14ac:dyDescent="0.25">
      <c r="A161" t="s">
        <v>169</v>
      </c>
      <c r="B161" s="13" t="s">
        <v>172</v>
      </c>
      <c r="C161" s="18">
        <v>28947</v>
      </c>
      <c r="D161" s="18">
        <v>30027</v>
      </c>
      <c r="E161" s="18">
        <v>6335</v>
      </c>
      <c r="F161" s="18">
        <v>52639</v>
      </c>
      <c r="G161" s="18"/>
      <c r="H161" s="15">
        <f t="shared" si="4"/>
        <v>58974</v>
      </c>
      <c r="I161" s="16">
        <f t="shared" si="5"/>
        <v>0.1074202190795944</v>
      </c>
    </row>
    <row r="162" spans="1:9" ht="20.100000000000001" customHeight="1" x14ac:dyDescent="0.25">
      <c r="A162" t="s">
        <v>169</v>
      </c>
      <c r="B162" s="13" t="s">
        <v>173</v>
      </c>
      <c r="C162" s="18">
        <v>28705</v>
      </c>
      <c r="D162" s="18">
        <v>30181</v>
      </c>
      <c r="E162" s="18">
        <v>14495</v>
      </c>
      <c r="F162" s="18">
        <v>44391</v>
      </c>
      <c r="G162" s="18"/>
      <c r="H162" s="15">
        <f t="shared" si="4"/>
        <v>58886</v>
      </c>
      <c r="I162" s="16">
        <f t="shared" si="5"/>
        <v>0.24615358489284381</v>
      </c>
    </row>
    <row r="163" spans="1:9" ht="20.100000000000001" customHeight="1" x14ac:dyDescent="0.25">
      <c r="A163" t="s">
        <v>169</v>
      </c>
      <c r="B163" s="13" t="s">
        <v>174</v>
      </c>
      <c r="C163" s="18">
        <v>27830</v>
      </c>
      <c r="D163" s="18">
        <v>29513</v>
      </c>
      <c r="E163" s="18">
        <v>18969</v>
      </c>
      <c r="F163" s="18">
        <v>38374</v>
      </c>
      <c r="G163" s="18"/>
      <c r="H163" s="15">
        <f t="shared" si="4"/>
        <v>57343</v>
      </c>
      <c r="I163" s="16">
        <f t="shared" si="5"/>
        <v>0.33079887693354026</v>
      </c>
    </row>
    <row r="164" spans="1:9" ht="20.100000000000001" customHeight="1" x14ac:dyDescent="0.25">
      <c r="A164" t="s">
        <v>169</v>
      </c>
      <c r="B164" s="13" t="s">
        <v>175</v>
      </c>
      <c r="C164" s="18">
        <v>23583</v>
      </c>
      <c r="D164" s="18">
        <v>27075</v>
      </c>
      <c r="E164" s="18">
        <v>14166</v>
      </c>
      <c r="F164" s="18">
        <v>36492</v>
      </c>
      <c r="G164" s="18"/>
      <c r="H164" s="15">
        <f t="shared" si="4"/>
        <v>50658</v>
      </c>
      <c r="I164" s="16">
        <f t="shared" si="5"/>
        <v>0.2796399384105176</v>
      </c>
    </row>
    <row r="165" spans="1:9" ht="20.100000000000001" customHeight="1" x14ac:dyDescent="0.25">
      <c r="A165" t="s">
        <v>169</v>
      </c>
      <c r="B165" s="13" t="s">
        <v>176</v>
      </c>
      <c r="C165" s="18">
        <v>19383</v>
      </c>
      <c r="D165" s="18">
        <v>20250</v>
      </c>
      <c r="E165" s="18">
        <v>8962</v>
      </c>
      <c r="F165" s="18">
        <v>30672</v>
      </c>
      <c r="G165" s="18"/>
      <c r="H165" s="15">
        <f t="shared" si="4"/>
        <v>39634</v>
      </c>
      <c r="I165" s="16">
        <f t="shared" si="5"/>
        <v>0.22611898874703537</v>
      </c>
    </row>
    <row r="166" spans="1:9" ht="20.100000000000001" customHeight="1" x14ac:dyDescent="0.25">
      <c r="A166" t="s">
        <v>169</v>
      </c>
      <c r="B166" s="13" t="s">
        <v>177</v>
      </c>
      <c r="C166" s="18">
        <v>18832</v>
      </c>
      <c r="D166" s="18">
        <v>19909</v>
      </c>
      <c r="E166" s="18">
        <v>13492</v>
      </c>
      <c r="F166" s="18">
        <v>25248</v>
      </c>
      <c r="G166" s="18"/>
      <c r="H166" s="15">
        <f t="shared" si="4"/>
        <v>38740</v>
      </c>
      <c r="I166" s="16">
        <f t="shared" si="5"/>
        <v>0.34827052142488385</v>
      </c>
    </row>
    <row r="167" spans="1:9" ht="20.100000000000001" customHeight="1" x14ac:dyDescent="0.25">
      <c r="A167" t="s">
        <v>169</v>
      </c>
      <c r="B167" s="13" t="s">
        <v>178</v>
      </c>
      <c r="C167" s="18">
        <v>11002</v>
      </c>
      <c r="D167" s="18">
        <v>11400</v>
      </c>
      <c r="E167" s="18">
        <v>9469</v>
      </c>
      <c r="F167" s="18">
        <v>12933</v>
      </c>
      <c r="G167" s="18"/>
      <c r="H167" s="15">
        <f t="shared" si="4"/>
        <v>22402</v>
      </c>
      <c r="I167" s="16">
        <f t="shared" si="5"/>
        <v>0.42268547451120436</v>
      </c>
    </row>
    <row r="168" spans="1:9" ht="20.100000000000001" customHeight="1" x14ac:dyDescent="0.25">
      <c r="A168" t="s">
        <v>169</v>
      </c>
      <c r="B168" s="13" t="s">
        <v>179</v>
      </c>
      <c r="C168" s="18">
        <v>7790</v>
      </c>
      <c r="D168" s="18">
        <v>7945</v>
      </c>
      <c r="E168" s="18">
        <v>1687</v>
      </c>
      <c r="F168" s="18">
        <v>14048</v>
      </c>
      <c r="G168" s="18"/>
      <c r="H168" s="15">
        <f t="shared" si="4"/>
        <v>15735</v>
      </c>
      <c r="I168" s="16">
        <f t="shared" si="5"/>
        <v>0.10721321893867175</v>
      </c>
    </row>
    <row r="169" spans="1:9" ht="20.100000000000001" customHeight="1" x14ac:dyDescent="0.25">
      <c r="A169" t="s">
        <v>169</v>
      </c>
      <c r="B169" s="13" t="s">
        <v>180</v>
      </c>
      <c r="C169" s="18">
        <v>5286</v>
      </c>
      <c r="D169" s="18">
        <v>5351</v>
      </c>
      <c r="E169" s="18">
        <v>4341</v>
      </c>
      <c r="F169" s="18">
        <v>6296</v>
      </c>
      <c r="G169" s="18"/>
      <c r="H169" s="15">
        <f t="shared" si="4"/>
        <v>10637</v>
      </c>
      <c r="I169" s="16">
        <f t="shared" si="5"/>
        <v>0.4081037886622168</v>
      </c>
    </row>
    <row r="170" spans="1:9" ht="20.100000000000001" customHeight="1" x14ac:dyDescent="0.25">
      <c r="A170" t="s">
        <v>169</v>
      </c>
      <c r="B170" s="13" t="s">
        <v>181</v>
      </c>
      <c r="C170" s="18">
        <v>5230</v>
      </c>
      <c r="D170" s="18">
        <v>5396</v>
      </c>
      <c r="E170" s="18">
        <v>4259</v>
      </c>
      <c r="F170" s="18">
        <v>6367</v>
      </c>
      <c r="G170" s="18"/>
      <c r="H170" s="15">
        <f t="shared" si="4"/>
        <v>10626</v>
      </c>
      <c r="I170" s="16">
        <f t="shared" si="5"/>
        <v>0.40080933559194426</v>
      </c>
    </row>
    <row r="171" spans="1:9" ht="20.100000000000001" customHeight="1" x14ac:dyDescent="0.25">
      <c r="A171" t="s">
        <v>169</v>
      </c>
      <c r="B171" s="13" t="s">
        <v>182</v>
      </c>
      <c r="C171" s="18">
        <v>5181</v>
      </c>
      <c r="D171" s="18">
        <v>5398</v>
      </c>
      <c r="E171" s="19">
        <v>317</v>
      </c>
      <c r="F171" s="18">
        <v>10262</v>
      </c>
      <c r="G171" s="18"/>
      <c r="H171" s="15">
        <f t="shared" si="4"/>
        <v>10579</v>
      </c>
      <c r="I171" s="16">
        <f t="shared" si="5"/>
        <v>2.9965025049626618E-2</v>
      </c>
    </row>
    <row r="172" spans="1:9" ht="20.100000000000001" customHeight="1" x14ac:dyDescent="0.25">
      <c r="A172" t="s">
        <v>169</v>
      </c>
      <c r="B172" s="13" t="s">
        <v>183</v>
      </c>
      <c r="C172" s="18">
        <v>4826</v>
      </c>
      <c r="D172" s="18">
        <v>5449</v>
      </c>
      <c r="E172" s="18">
        <v>2698</v>
      </c>
      <c r="F172" s="18">
        <v>7576</v>
      </c>
      <c r="G172" s="18"/>
      <c r="H172" s="15">
        <f t="shared" si="4"/>
        <v>10274</v>
      </c>
      <c r="I172" s="16">
        <f t="shared" si="5"/>
        <v>0.26260463305431186</v>
      </c>
    </row>
    <row r="173" spans="1:9" ht="20.100000000000001" customHeight="1" x14ac:dyDescent="0.25">
      <c r="A173" t="s">
        <v>169</v>
      </c>
      <c r="B173" s="13" t="s">
        <v>184</v>
      </c>
      <c r="C173" s="18">
        <v>4997</v>
      </c>
      <c r="D173" s="18">
        <v>5266</v>
      </c>
      <c r="E173" s="18">
        <v>3480</v>
      </c>
      <c r="F173" s="18">
        <v>6782</v>
      </c>
      <c r="G173" s="18"/>
      <c r="H173" s="15">
        <f t="shared" si="4"/>
        <v>10262</v>
      </c>
      <c r="I173" s="16">
        <f t="shared" si="5"/>
        <v>0.33911518222568698</v>
      </c>
    </row>
    <row r="174" spans="1:9" ht="20.100000000000001" customHeight="1" x14ac:dyDescent="0.25">
      <c r="A174" t="s">
        <v>169</v>
      </c>
      <c r="B174" s="13" t="s">
        <v>185</v>
      </c>
      <c r="C174" s="18">
        <v>4972</v>
      </c>
      <c r="D174" s="18">
        <v>5180</v>
      </c>
      <c r="E174" s="19">
        <v>276</v>
      </c>
      <c r="F174" s="18">
        <v>9876</v>
      </c>
      <c r="G174" s="18"/>
      <c r="H174" s="15">
        <f t="shared" si="4"/>
        <v>10152</v>
      </c>
      <c r="I174" s="16">
        <f t="shared" si="5"/>
        <v>2.7186761229314422E-2</v>
      </c>
    </row>
    <row r="175" spans="1:9" ht="20.100000000000001" customHeight="1" x14ac:dyDescent="0.25">
      <c r="A175" t="s">
        <v>169</v>
      </c>
      <c r="B175" s="13" t="s">
        <v>186</v>
      </c>
      <c r="C175" s="18">
        <v>4816</v>
      </c>
      <c r="D175" s="18">
        <v>5259</v>
      </c>
      <c r="E175" s="18">
        <v>3379</v>
      </c>
      <c r="F175" s="18">
        <v>6696</v>
      </c>
      <c r="G175" s="18"/>
      <c r="H175" s="15">
        <f t="shared" si="4"/>
        <v>10075</v>
      </c>
      <c r="I175" s="16">
        <f t="shared" si="5"/>
        <v>0.33538461538461539</v>
      </c>
    </row>
    <row r="176" spans="1:9" ht="20.100000000000001" customHeight="1" x14ac:dyDescent="0.25">
      <c r="A176" t="s">
        <v>169</v>
      </c>
      <c r="B176" s="13" t="s">
        <v>187</v>
      </c>
      <c r="C176" s="18">
        <v>4750</v>
      </c>
      <c r="D176" s="18">
        <v>5123</v>
      </c>
      <c r="E176" s="18">
        <v>6171</v>
      </c>
      <c r="F176" s="18">
        <v>3703</v>
      </c>
      <c r="G176" s="18"/>
      <c r="H176" s="15">
        <f t="shared" si="4"/>
        <v>9874</v>
      </c>
      <c r="I176" s="16">
        <f t="shared" si="5"/>
        <v>0.62497468098035247</v>
      </c>
    </row>
    <row r="177" spans="1:9" ht="20.100000000000001" customHeight="1" x14ac:dyDescent="0.25">
      <c r="A177" t="s">
        <v>169</v>
      </c>
      <c r="B177" s="13" t="s">
        <v>188</v>
      </c>
      <c r="C177" s="18">
        <v>4408</v>
      </c>
      <c r="D177" s="18">
        <v>4484</v>
      </c>
      <c r="E177" s="18">
        <v>1487</v>
      </c>
      <c r="F177" s="18">
        <v>7405</v>
      </c>
      <c r="G177" s="18"/>
      <c r="H177" s="15">
        <f t="shared" si="4"/>
        <v>8892</v>
      </c>
      <c r="I177" s="16">
        <f t="shared" si="5"/>
        <v>0.1672289698605488</v>
      </c>
    </row>
    <row r="178" spans="1:9" ht="20.100000000000001" customHeight="1" x14ac:dyDescent="0.25">
      <c r="A178" t="s">
        <v>169</v>
      </c>
      <c r="B178" s="13" t="s">
        <v>189</v>
      </c>
      <c r="C178" s="18">
        <v>4031</v>
      </c>
      <c r="D178" s="18">
        <v>4249</v>
      </c>
      <c r="E178" s="18">
        <v>2508</v>
      </c>
      <c r="F178" s="18">
        <v>5771</v>
      </c>
      <c r="G178" s="18"/>
      <c r="H178" s="15">
        <f t="shared" si="4"/>
        <v>8279</v>
      </c>
      <c r="I178" s="16">
        <f t="shared" si="5"/>
        <v>0.30293513709385189</v>
      </c>
    </row>
    <row r="179" spans="1:9" ht="20.100000000000001" customHeight="1" x14ac:dyDescent="0.25">
      <c r="A179" t="s">
        <v>169</v>
      </c>
      <c r="B179" s="13" t="s">
        <v>190</v>
      </c>
      <c r="C179" s="18">
        <v>4029</v>
      </c>
      <c r="D179" s="18">
        <v>4148</v>
      </c>
      <c r="E179" s="18">
        <v>2895</v>
      </c>
      <c r="F179" s="18">
        <v>5281</v>
      </c>
      <c r="G179" s="18"/>
      <c r="H179" s="15">
        <f t="shared" si="4"/>
        <v>8176</v>
      </c>
      <c r="I179" s="16">
        <f t="shared" si="5"/>
        <v>0.35408512720156554</v>
      </c>
    </row>
    <row r="180" spans="1:9" ht="20.100000000000001" customHeight="1" x14ac:dyDescent="0.25">
      <c r="A180" t="s">
        <v>169</v>
      </c>
      <c r="B180" s="13" t="s">
        <v>191</v>
      </c>
      <c r="C180" s="18">
        <v>3631</v>
      </c>
      <c r="D180" s="18">
        <v>3714</v>
      </c>
      <c r="E180" s="18">
        <v>2772</v>
      </c>
      <c r="F180" s="18">
        <v>4573</v>
      </c>
      <c r="G180" s="18"/>
      <c r="H180" s="15">
        <f t="shared" si="4"/>
        <v>7345</v>
      </c>
      <c r="I180" s="16">
        <f t="shared" si="5"/>
        <v>0.37739959155888358</v>
      </c>
    </row>
    <row r="181" spans="1:9" ht="20.100000000000001" customHeight="1" x14ac:dyDescent="0.25">
      <c r="A181" t="s">
        <v>169</v>
      </c>
      <c r="B181" s="13" t="s">
        <v>192</v>
      </c>
      <c r="C181" s="18">
        <v>2622</v>
      </c>
      <c r="D181" s="18">
        <v>2759</v>
      </c>
      <c r="E181" s="18">
        <v>2118</v>
      </c>
      <c r="F181" s="18">
        <v>3263</v>
      </c>
      <c r="G181" s="18"/>
      <c r="H181" s="15">
        <f t="shared" si="4"/>
        <v>5381</v>
      </c>
      <c r="I181" s="16">
        <f t="shared" si="5"/>
        <v>0.39360713622003346</v>
      </c>
    </row>
    <row r="182" spans="1:9" ht="20.100000000000001" customHeight="1" x14ac:dyDescent="0.25">
      <c r="A182" t="s">
        <v>169</v>
      </c>
      <c r="B182" s="13" t="s">
        <v>193</v>
      </c>
      <c r="C182" s="18">
        <v>2612</v>
      </c>
      <c r="D182" s="18">
        <v>2671</v>
      </c>
      <c r="E182" s="19">
        <v>759</v>
      </c>
      <c r="F182" s="18">
        <v>4523</v>
      </c>
      <c r="G182" s="18"/>
      <c r="H182" s="15">
        <f t="shared" si="4"/>
        <v>5282</v>
      </c>
      <c r="I182" s="16">
        <f t="shared" si="5"/>
        <v>0.14369556985990156</v>
      </c>
    </row>
    <row r="183" spans="1:9" ht="20.100000000000001" customHeight="1" x14ac:dyDescent="0.25">
      <c r="A183" t="s">
        <v>169</v>
      </c>
      <c r="B183" s="13" t="s">
        <v>194</v>
      </c>
      <c r="C183" s="18">
        <v>2518</v>
      </c>
      <c r="D183" s="18">
        <v>2647</v>
      </c>
      <c r="E183" s="18">
        <v>1827</v>
      </c>
      <c r="F183" s="18">
        <v>3338</v>
      </c>
      <c r="G183" s="18"/>
      <c r="H183" s="15">
        <f t="shared" si="4"/>
        <v>5165</v>
      </c>
      <c r="I183" s="16">
        <f t="shared" si="5"/>
        <v>0.35372700871248791</v>
      </c>
    </row>
    <row r="184" spans="1:9" ht="20.100000000000001" customHeight="1" x14ac:dyDescent="0.25">
      <c r="A184" t="s">
        <v>169</v>
      </c>
      <c r="B184" s="13" t="s">
        <v>195</v>
      </c>
      <c r="C184" s="18">
        <v>2164</v>
      </c>
      <c r="D184" s="18">
        <v>2313</v>
      </c>
      <c r="E184" s="18">
        <v>1910</v>
      </c>
      <c r="F184" s="18">
        <v>2567</v>
      </c>
      <c r="G184" s="18"/>
      <c r="H184" s="15">
        <f t="shared" si="4"/>
        <v>4477</v>
      </c>
      <c r="I184" s="16">
        <f t="shared" si="5"/>
        <v>0.42662497207951755</v>
      </c>
    </row>
    <row r="185" spans="1:9" ht="20.100000000000001" customHeight="1" x14ac:dyDescent="0.25">
      <c r="A185" t="s">
        <v>169</v>
      </c>
      <c r="B185" s="13" t="s">
        <v>196</v>
      </c>
      <c r="C185" s="18">
        <v>2201</v>
      </c>
      <c r="D185" s="18">
        <v>2241</v>
      </c>
      <c r="E185" s="18">
        <v>1156</v>
      </c>
      <c r="F185" s="18">
        <v>3286</v>
      </c>
      <c r="G185" s="18"/>
      <c r="H185" s="15">
        <f t="shared" si="4"/>
        <v>4442</v>
      </c>
      <c r="I185" s="16">
        <f t="shared" si="5"/>
        <v>0.26024313372354796</v>
      </c>
    </row>
    <row r="186" spans="1:9" ht="20.100000000000001" customHeight="1" x14ac:dyDescent="0.25">
      <c r="A186" t="s">
        <v>169</v>
      </c>
      <c r="B186" s="13" t="s">
        <v>197</v>
      </c>
      <c r="C186" s="18">
        <v>2096</v>
      </c>
      <c r="D186" s="18">
        <v>2283</v>
      </c>
      <c r="E186" s="18">
        <v>1995</v>
      </c>
      <c r="F186" s="18">
        <v>2384</v>
      </c>
      <c r="G186" s="18"/>
      <c r="H186" s="15">
        <f t="shared" si="4"/>
        <v>4379</v>
      </c>
      <c r="I186" s="16">
        <f t="shared" si="5"/>
        <v>0.45558346654487325</v>
      </c>
    </row>
    <row r="187" spans="1:9" ht="20.100000000000001" customHeight="1" x14ac:dyDescent="0.25">
      <c r="A187" t="s">
        <v>169</v>
      </c>
      <c r="B187" s="13" t="s">
        <v>198</v>
      </c>
      <c r="C187" s="18">
        <v>1899</v>
      </c>
      <c r="D187" s="18">
        <v>1939</v>
      </c>
      <c r="E187" s="18">
        <v>2198</v>
      </c>
      <c r="F187" s="18">
        <v>1640</v>
      </c>
      <c r="G187" s="18"/>
      <c r="H187" s="15">
        <f t="shared" si="4"/>
        <v>3838</v>
      </c>
      <c r="I187" s="16">
        <f t="shared" si="5"/>
        <v>0.57269411151641481</v>
      </c>
    </row>
    <row r="188" spans="1:9" ht="20.100000000000001" customHeight="1" x14ac:dyDescent="0.25">
      <c r="A188" t="s">
        <v>169</v>
      </c>
      <c r="B188" s="13" t="s">
        <v>199</v>
      </c>
      <c r="C188" s="18">
        <v>1839</v>
      </c>
      <c r="D188" s="18">
        <v>1866</v>
      </c>
      <c r="E188" s="18">
        <v>1544</v>
      </c>
      <c r="F188" s="18">
        <v>2161</v>
      </c>
      <c r="G188" s="18"/>
      <c r="H188" s="15">
        <f t="shared" si="4"/>
        <v>3705</v>
      </c>
      <c r="I188" s="16">
        <f t="shared" si="5"/>
        <v>0.4167341430499325</v>
      </c>
    </row>
    <row r="189" spans="1:9" ht="20.100000000000001" customHeight="1" x14ac:dyDescent="0.25">
      <c r="A189" t="s">
        <v>169</v>
      </c>
      <c r="B189" s="13" t="s">
        <v>200</v>
      </c>
      <c r="C189" s="18">
        <v>1738</v>
      </c>
      <c r="D189" s="18">
        <v>1944</v>
      </c>
      <c r="E189" s="19">
        <v>953</v>
      </c>
      <c r="F189" s="18">
        <v>2729</v>
      </c>
      <c r="G189" s="18"/>
      <c r="H189" s="15">
        <f t="shared" si="4"/>
        <v>3682</v>
      </c>
      <c r="I189" s="16">
        <f t="shared" si="5"/>
        <v>0.25882672460619227</v>
      </c>
    </row>
    <row r="190" spans="1:9" ht="20.100000000000001" customHeight="1" x14ac:dyDescent="0.25">
      <c r="A190" t="s">
        <v>169</v>
      </c>
      <c r="B190" s="13" t="s">
        <v>201</v>
      </c>
      <c r="C190" s="18">
        <v>1592</v>
      </c>
      <c r="D190" s="18">
        <v>1521</v>
      </c>
      <c r="E190" s="18">
        <v>1907</v>
      </c>
      <c r="F190" s="18">
        <v>1206</v>
      </c>
      <c r="G190" s="18"/>
      <c r="H190" s="15">
        <f t="shared" si="4"/>
        <v>3113</v>
      </c>
      <c r="I190" s="16">
        <f t="shared" si="5"/>
        <v>0.6125923546418246</v>
      </c>
    </row>
    <row r="191" spans="1:9" ht="20.100000000000001" customHeight="1" x14ac:dyDescent="0.25">
      <c r="A191" t="s">
        <v>169</v>
      </c>
      <c r="B191" s="13" t="s">
        <v>202</v>
      </c>
      <c r="C191" s="18">
        <v>1086</v>
      </c>
      <c r="D191" s="18">
        <v>1303</v>
      </c>
      <c r="E191" s="19">
        <v>622</v>
      </c>
      <c r="F191" s="18">
        <v>1768</v>
      </c>
      <c r="G191" s="18"/>
      <c r="H191" s="15">
        <f t="shared" si="4"/>
        <v>2390</v>
      </c>
      <c r="I191" s="16">
        <f t="shared" si="5"/>
        <v>0.26025104602510463</v>
      </c>
    </row>
    <row r="192" spans="1:9" ht="20.100000000000001" customHeight="1" x14ac:dyDescent="0.25">
      <c r="A192" t="s">
        <v>169</v>
      </c>
      <c r="B192" s="13" t="s">
        <v>203</v>
      </c>
      <c r="C192" s="18">
        <v>1005</v>
      </c>
      <c r="D192" s="18">
        <v>1006</v>
      </c>
      <c r="E192" s="19">
        <v>773</v>
      </c>
      <c r="F192" s="18">
        <v>1238</v>
      </c>
      <c r="G192" s="18"/>
      <c r="H192" s="15">
        <f t="shared" si="4"/>
        <v>2011</v>
      </c>
      <c r="I192" s="16">
        <f t="shared" si="5"/>
        <v>0.38438587767279958</v>
      </c>
    </row>
    <row r="193" spans="1:9" ht="20.100000000000001" customHeight="1" x14ac:dyDescent="0.25">
      <c r="A193" t="s">
        <v>169</v>
      </c>
      <c r="B193" s="13" t="s">
        <v>204</v>
      </c>
      <c r="C193" s="19">
        <v>966</v>
      </c>
      <c r="D193" s="18">
        <v>1023</v>
      </c>
      <c r="E193" s="19">
        <v>948</v>
      </c>
      <c r="F193" s="18">
        <v>1041</v>
      </c>
      <c r="G193" s="18"/>
      <c r="H193" s="15">
        <f t="shared" si="4"/>
        <v>1989</v>
      </c>
      <c r="I193" s="16">
        <f t="shared" si="5"/>
        <v>0.47662141779788841</v>
      </c>
    </row>
    <row r="194" spans="1:9" ht="20.100000000000001" customHeight="1" x14ac:dyDescent="0.25">
      <c r="A194" t="s">
        <v>169</v>
      </c>
      <c r="B194" s="13" t="s">
        <v>205</v>
      </c>
      <c r="C194" s="19">
        <v>664</v>
      </c>
      <c r="D194" s="19">
        <v>748</v>
      </c>
      <c r="E194" s="19">
        <v>367</v>
      </c>
      <c r="F194" s="18">
        <v>1045</v>
      </c>
      <c r="G194" s="18"/>
      <c r="H194" s="15">
        <f t="shared" si="4"/>
        <v>1412</v>
      </c>
      <c r="I194" s="16">
        <f t="shared" si="5"/>
        <v>0.25991501416430596</v>
      </c>
    </row>
    <row r="195" spans="1:9" ht="20.100000000000001" customHeight="1" x14ac:dyDescent="0.25">
      <c r="A195" t="s">
        <v>169</v>
      </c>
      <c r="B195" s="13" t="s">
        <v>206</v>
      </c>
      <c r="C195" s="19">
        <v>209</v>
      </c>
      <c r="D195" s="19">
        <v>217</v>
      </c>
      <c r="E195" s="19">
        <v>40</v>
      </c>
      <c r="F195" s="19">
        <v>386</v>
      </c>
      <c r="G195" s="19"/>
      <c r="H195" s="15">
        <f t="shared" si="4"/>
        <v>426</v>
      </c>
      <c r="I195" s="16">
        <f t="shared" si="5"/>
        <v>9.3896713615023469E-2</v>
      </c>
    </row>
    <row r="196" spans="1:9" ht="20.100000000000001" customHeight="1" x14ac:dyDescent="0.25">
      <c r="A196" t="s">
        <v>169</v>
      </c>
      <c r="B196" s="13" t="s">
        <v>207</v>
      </c>
      <c r="C196" s="19">
        <v>191</v>
      </c>
      <c r="D196" s="19">
        <v>195</v>
      </c>
      <c r="E196" s="19">
        <v>38</v>
      </c>
      <c r="F196" s="19">
        <v>348</v>
      </c>
      <c r="G196" s="19"/>
      <c r="H196" s="15">
        <f t="shared" ref="H196:H226" si="6">E196+F196</f>
        <v>386</v>
      </c>
      <c r="I196" s="16">
        <f t="shared" si="5"/>
        <v>9.8445595854922283E-2</v>
      </c>
    </row>
    <row r="197" spans="1:9" ht="20.100000000000001" customHeight="1" x14ac:dyDescent="0.25">
      <c r="A197" t="s">
        <v>169</v>
      </c>
      <c r="B197" s="13" t="s">
        <v>208</v>
      </c>
      <c r="C197" s="19">
        <v>140</v>
      </c>
      <c r="D197" s="19">
        <v>139</v>
      </c>
      <c r="E197" s="19">
        <v>22</v>
      </c>
      <c r="F197" s="19">
        <v>256</v>
      </c>
      <c r="G197" s="19"/>
      <c r="H197" s="15">
        <f t="shared" si="6"/>
        <v>278</v>
      </c>
      <c r="I197" s="16">
        <f t="shared" ref="I197:I226" si="7">+E197/(E197+F197)</f>
        <v>7.9136690647482008E-2</v>
      </c>
    </row>
    <row r="198" spans="1:9" ht="20.100000000000001" customHeight="1" x14ac:dyDescent="0.25">
      <c r="A198" t="s">
        <v>169</v>
      </c>
      <c r="B198" s="13" t="s">
        <v>209</v>
      </c>
      <c r="C198" s="19">
        <v>0</v>
      </c>
      <c r="D198" s="19">
        <v>1</v>
      </c>
      <c r="E198" s="19">
        <v>4</v>
      </c>
      <c r="F198" s="19">
        <v>71</v>
      </c>
      <c r="G198" s="19"/>
      <c r="H198" s="15">
        <f t="shared" si="6"/>
        <v>75</v>
      </c>
      <c r="I198" s="16">
        <f t="shared" si="7"/>
        <v>5.3333333333333337E-2</v>
      </c>
    </row>
    <row r="199" spans="1:9" ht="20.100000000000001" customHeight="1" x14ac:dyDescent="0.25">
      <c r="A199" t="s">
        <v>169</v>
      </c>
      <c r="B199" s="13" t="s">
        <v>210</v>
      </c>
      <c r="C199" s="19">
        <v>0</v>
      </c>
      <c r="D199" s="19">
        <v>1</v>
      </c>
      <c r="E199" s="19">
        <v>28</v>
      </c>
      <c r="F199" s="19">
        <v>15</v>
      </c>
      <c r="G199" s="19"/>
      <c r="H199" s="15">
        <f t="shared" si="6"/>
        <v>43</v>
      </c>
      <c r="I199" s="16">
        <f t="shared" si="7"/>
        <v>0.65116279069767447</v>
      </c>
    </row>
    <row r="200" spans="1:9" ht="20.100000000000001" customHeight="1" x14ac:dyDescent="0.25">
      <c r="A200" t="s">
        <v>169</v>
      </c>
      <c r="B200" s="13" t="s">
        <v>211</v>
      </c>
      <c r="C200" s="19">
        <v>0</v>
      </c>
      <c r="D200" s="19">
        <v>1</v>
      </c>
      <c r="E200" s="19">
        <v>26</v>
      </c>
      <c r="F200" s="19">
        <v>7</v>
      </c>
      <c r="G200" s="19"/>
      <c r="H200" s="15">
        <f t="shared" si="6"/>
        <v>33</v>
      </c>
      <c r="I200" s="16">
        <f t="shared" si="7"/>
        <v>0.78787878787878785</v>
      </c>
    </row>
    <row r="201" spans="1:9" ht="20.100000000000001" customHeight="1" x14ac:dyDescent="0.25">
      <c r="A201" t="s">
        <v>169</v>
      </c>
      <c r="B201" s="13" t="s">
        <v>212</v>
      </c>
      <c r="C201" s="19">
        <v>0</v>
      </c>
      <c r="D201" s="19">
        <v>1</v>
      </c>
      <c r="E201" s="19">
        <v>0</v>
      </c>
      <c r="F201" s="19">
        <v>33</v>
      </c>
      <c r="G201" s="19"/>
      <c r="H201" s="15">
        <f t="shared" si="6"/>
        <v>33</v>
      </c>
      <c r="I201" s="16">
        <f t="shared" si="7"/>
        <v>0</v>
      </c>
    </row>
    <row r="202" spans="1:9" ht="20.100000000000001" customHeight="1" x14ac:dyDescent="0.25">
      <c r="A202" t="s">
        <v>169</v>
      </c>
      <c r="B202" s="13" t="s">
        <v>213</v>
      </c>
      <c r="C202" s="19">
        <v>0</v>
      </c>
      <c r="D202" s="19">
        <v>1</v>
      </c>
      <c r="E202" s="19">
        <v>1</v>
      </c>
      <c r="F202" s="19">
        <v>25</v>
      </c>
      <c r="G202" s="19"/>
      <c r="H202" s="15">
        <f t="shared" si="6"/>
        <v>26</v>
      </c>
      <c r="I202" s="16">
        <f t="shared" si="7"/>
        <v>3.8461538461538464E-2</v>
      </c>
    </row>
    <row r="203" spans="1:9" ht="20.100000000000001" customHeight="1" x14ac:dyDescent="0.25">
      <c r="A203" t="s">
        <v>169</v>
      </c>
      <c r="B203" s="13" t="s">
        <v>214</v>
      </c>
      <c r="C203" s="19">
        <v>0</v>
      </c>
      <c r="D203" s="19">
        <v>1</v>
      </c>
      <c r="E203" s="19">
        <v>0</v>
      </c>
      <c r="F203" s="19">
        <v>25</v>
      </c>
      <c r="G203" s="19"/>
      <c r="H203" s="15">
        <f t="shared" si="6"/>
        <v>25</v>
      </c>
      <c r="I203" s="16">
        <f t="shared" si="7"/>
        <v>0</v>
      </c>
    </row>
    <row r="204" spans="1:9" ht="20.100000000000001" customHeight="1" x14ac:dyDescent="0.25">
      <c r="A204" t="s">
        <v>215</v>
      </c>
      <c r="B204" s="13" t="s">
        <v>216</v>
      </c>
      <c r="C204" s="18">
        <v>9288</v>
      </c>
      <c r="D204" s="18">
        <v>9413</v>
      </c>
      <c r="E204" s="18">
        <v>2863</v>
      </c>
      <c r="F204" s="18">
        <v>15838</v>
      </c>
      <c r="G204" s="18"/>
      <c r="H204" s="15">
        <f t="shared" si="6"/>
        <v>18701</v>
      </c>
      <c r="I204" s="16">
        <f t="shared" si="7"/>
        <v>0.15309341746430671</v>
      </c>
    </row>
    <row r="205" spans="1:9" ht="20.100000000000001" customHeight="1" x14ac:dyDescent="0.25">
      <c r="A205" t="s">
        <v>215</v>
      </c>
      <c r="B205" s="13" t="s">
        <v>217</v>
      </c>
      <c r="C205" s="18">
        <v>2423</v>
      </c>
      <c r="D205" s="18">
        <v>2279</v>
      </c>
      <c r="E205" s="18">
        <v>3897</v>
      </c>
      <c r="F205" s="19">
        <v>806</v>
      </c>
      <c r="G205" s="19"/>
      <c r="H205" s="15">
        <f t="shared" si="6"/>
        <v>4703</v>
      </c>
      <c r="I205" s="16">
        <f t="shared" si="7"/>
        <v>0.82862002976823301</v>
      </c>
    </row>
    <row r="206" spans="1:9" ht="20.100000000000001" customHeight="1" x14ac:dyDescent="0.25">
      <c r="A206" t="s">
        <v>215</v>
      </c>
      <c r="B206" s="13" t="s">
        <v>218</v>
      </c>
      <c r="C206" s="18">
        <v>1886</v>
      </c>
      <c r="D206" s="18">
        <v>1942</v>
      </c>
      <c r="E206" s="19">
        <v>509</v>
      </c>
      <c r="F206" s="18">
        <v>3320</v>
      </c>
      <c r="G206" s="18"/>
      <c r="H206" s="15">
        <f t="shared" si="6"/>
        <v>3829</v>
      </c>
      <c r="I206" s="16">
        <f t="shared" si="7"/>
        <v>0.13293288064768868</v>
      </c>
    </row>
    <row r="207" spans="1:9" ht="20.100000000000001" customHeight="1" x14ac:dyDescent="0.25">
      <c r="A207" t="s">
        <v>215</v>
      </c>
      <c r="B207" s="13" t="s">
        <v>219</v>
      </c>
      <c r="C207" s="19">
        <v>410</v>
      </c>
      <c r="D207" s="19">
        <v>396</v>
      </c>
      <c r="E207" s="19">
        <v>468</v>
      </c>
      <c r="F207" s="19">
        <v>338</v>
      </c>
      <c r="G207" s="19"/>
      <c r="H207" s="15">
        <f t="shared" si="6"/>
        <v>806</v>
      </c>
      <c r="I207" s="16">
        <f t="shared" si="7"/>
        <v>0.58064516129032262</v>
      </c>
    </row>
    <row r="208" spans="1:9" ht="20.100000000000001" customHeight="1" x14ac:dyDescent="0.25">
      <c r="A208" t="s">
        <v>215</v>
      </c>
      <c r="B208" s="13" t="s">
        <v>220</v>
      </c>
      <c r="C208" s="19">
        <v>221</v>
      </c>
      <c r="D208" s="19">
        <v>209</v>
      </c>
      <c r="E208" s="19">
        <v>348</v>
      </c>
      <c r="F208" s="19">
        <v>82</v>
      </c>
      <c r="G208" s="19"/>
      <c r="H208" s="15">
        <f t="shared" si="6"/>
        <v>430</v>
      </c>
      <c r="I208" s="16">
        <f t="shared" si="7"/>
        <v>0.80930232558139537</v>
      </c>
    </row>
    <row r="209" spans="1:9" ht="20.100000000000001" customHeight="1" x14ac:dyDescent="0.25">
      <c r="A209" t="s">
        <v>215</v>
      </c>
      <c r="B209" s="13" t="s">
        <v>221</v>
      </c>
      <c r="C209" s="19">
        <v>119</v>
      </c>
      <c r="D209" s="19">
        <v>112</v>
      </c>
      <c r="E209" s="19">
        <v>100</v>
      </c>
      <c r="F209" s="19">
        <v>132</v>
      </c>
      <c r="G209" s="19"/>
      <c r="H209" s="15">
        <f t="shared" si="6"/>
        <v>232</v>
      </c>
      <c r="I209" s="16">
        <f t="shared" si="7"/>
        <v>0.43103448275862066</v>
      </c>
    </row>
    <row r="210" spans="1:9" ht="20.100000000000001" customHeight="1" x14ac:dyDescent="0.25">
      <c r="A210" t="s">
        <v>215</v>
      </c>
      <c r="B210" s="13" t="s">
        <v>222</v>
      </c>
      <c r="C210" s="19">
        <v>108</v>
      </c>
      <c r="D210" s="19">
        <v>103</v>
      </c>
      <c r="E210" s="19">
        <v>76</v>
      </c>
      <c r="F210" s="19">
        <v>134</v>
      </c>
      <c r="G210" s="19"/>
      <c r="H210" s="15">
        <f t="shared" si="6"/>
        <v>210</v>
      </c>
      <c r="I210" s="16">
        <f t="shared" si="7"/>
        <v>0.3619047619047619</v>
      </c>
    </row>
    <row r="211" spans="1:9" ht="20.100000000000001" customHeight="1" x14ac:dyDescent="0.25">
      <c r="A211" t="s">
        <v>215</v>
      </c>
      <c r="B211" s="13" t="s">
        <v>223</v>
      </c>
      <c r="C211" s="19">
        <v>93</v>
      </c>
      <c r="D211" s="19">
        <v>93</v>
      </c>
      <c r="E211" s="19">
        <v>149</v>
      </c>
      <c r="F211" s="19">
        <v>36</v>
      </c>
      <c r="G211" s="19"/>
      <c r="H211" s="15">
        <f t="shared" si="6"/>
        <v>185</v>
      </c>
      <c r="I211" s="16">
        <f t="shared" si="7"/>
        <v>0.80540540540540539</v>
      </c>
    </row>
    <row r="212" spans="1:9" ht="20.100000000000001" customHeight="1" x14ac:dyDescent="0.25">
      <c r="A212" t="s">
        <v>215</v>
      </c>
      <c r="B212" s="13" t="s">
        <v>224</v>
      </c>
      <c r="C212" s="19">
        <v>92</v>
      </c>
      <c r="D212" s="19">
        <v>85</v>
      </c>
      <c r="E212" s="19">
        <v>139</v>
      </c>
      <c r="F212" s="19">
        <v>38</v>
      </c>
      <c r="G212" s="19"/>
      <c r="H212" s="15">
        <f t="shared" si="6"/>
        <v>177</v>
      </c>
      <c r="I212" s="16">
        <f t="shared" si="7"/>
        <v>0.78531073446327682</v>
      </c>
    </row>
    <row r="213" spans="1:9" ht="20.100000000000001" customHeight="1" x14ac:dyDescent="0.25">
      <c r="A213" t="s">
        <v>215</v>
      </c>
      <c r="B213" s="13" t="s">
        <v>225</v>
      </c>
      <c r="C213" s="19">
        <v>87</v>
      </c>
      <c r="D213" s="19">
        <v>78</v>
      </c>
      <c r="E213" s="19">
        <v>100</v>
      </c>
      <c r="F213" s="19">
        <v>65</v>
      </c>
      <c r="G213" s="19"/>
      <c r="H213" s="15">
        <f t="shared" si="6"/>
        <v>165</v>
      </c>
      <c r="I213" s="16">
        <f t="shared" si="7"/>
        <v>0.60606060606060608</v>
      </c>
    </row>
    <row r="214" spans="1:9" ht="20.100000000000001" customHeight="1" x14ac:dyDescent="0.25">
      <c r="A214" t="s">
        <v>215</v>
      </c>
      <c r="B214" s="13" t="s">
        <v>226</v>
      </c>
      <c r="C214" s="19">
        <v>0</v>
      </c>
      <c r="D214" s="19">
        <v>1</v>
      </c>
      <c r="E214" s="19">
        <v>82</v>
      </c>
      <c r="F214" s="19">
        <v>34</v>
      </c>
      <c r="G214" s="19"/>
      <c r="H214" s="15">
        <f t="shared" si="6"/>
        <v>116</v>
      </c>
      <c r="I214" s="16">
        <f t="shared" si="7"/>
        <v>0.7068965517241379</v>
      </c>
    </row>
    <row r="215" spans="1:9" ht="20.100000000000001" customHeight="1" x14ac:dyDescent="0.25">
      <c r="A215" t="s">
        <v>215</v>
      </c>
      <c r="B215" s="13" t="s">
        <v>227</v>
      </c>
      <c r="C215" s="19">
        <v>0</v>
      </c>
      <c r="D215" s="19">
        <v>1</v>
      </c>
      <c r="E215" s="19">
        <v>54</v>
      </c>
      <c r="F215" s="19">
        <v>44</v>
      </c>
      <c r="G215" s="19"/>
      <c r="H215" s="15">
        <f t="shared" si="6"/>
        <v>98</v>
      </c>
      <c r="I215" s="16">
        <f t="shared" si="7"/>
        <v>0.55102040816326525</v>
      </c>
    </row>
    <row r="216" spans="1:9" ht="20.100000000000001" customHeight="1" x14ac:dyDescent="0.25">
      <c r="A216" t="s">
        <v>215</v>
      </c>
      <c r="B216" s="13" t="s">
        <v>228</v>
      </c>
      <c r="C216" s="19">
        <v>0</v>
      </c>
      <c r="D216" s="19">
        <v>1</v>
      </c>
      <c r="E216" s="19">
        <v>52</v>
      </c>
      <c r="F216" s="19">
        <v>30</v>
      </c>
      <c r="G216" s="19"/>
      <c r="H216" s="15">
        <f t="shared" si="6"/>
        <v>82</v>
      </c>
      <c r="I216" s="16">
        <f t="shared" si="7"/>
        <v>0.63414634146341464</v>
      </c>
    </row>
    <row r="217" spans="1:9" ht="20.100000000000001" customHeight="1" x14ac:dyDescent="0.25">
      <c r="A217" t="s">
        <v>215</v>
      </c>
      <c r="B217" s="13" t="s">
        <v>229</v>
      </c>
      <c r="C217" s="19">
        <v>0</v>
      </c>
      <c r="D217" s="19">
        <v>1</v>
      </c>
      <c r="E217" s="19">
        <v>34</v>
      </c>
      <c r="F217" s="19">
        <v>40</v>
      </c>
      <c r="G217" s="19"/>
      <c r="H217" s="15">
        <f t="shared" si="6"/>
        <v>74</v>
      </c>
      <c r="I217" s="16">
        <f t="shared" si="7"/>
        <v>0.45945945945945948</v>
      </c>
    </row>
    <row r="218" spans="1:9" ht="20.100000000000001" customHeight="1" x14ac:dyDescent="0.25">
      <c r="A218" t="s">
        <v>215</v>
      </c>
      <c r="B218" s="13" t="s">
        <v>230</v>
      </c>
      <c r="C218" s="19">
        <v>0</v>
      </c>
      <c r="D218" s="19">
        <v>1</v>
      </c>
      <c r="E218" s="19">
        <v>32</v>
      </c>
      <c r="F218" s="19">
        <v>34</v>
      </c>
      <c r="G218" s="19"/>
      <c r="H218" s="15">
        <f t="shared" si="6"/>
        <v>66</v>
      </c>
      <c r="I218" s="16">
        <f t="shared" si="7"/>
        <v>0.48484848484848486</v>
      </c>
    </row>
    <row r="219" spans="1:9" ht="20.100000000000001" customHeight="1" x14ac:dyDescent="0.25">
      <c r="A219" t="s">
        <v>215</v>
      </c>
      <c r="B219" s="13" t="s">
        <v>231</v>
      </c>
      <c r="C219" s="19">
        <v>0</v>
      </c>
      <c r="D219" s="19">
        <v>1</v>
      </c>
      <c r="E219" s="19">
        <v>18</v>
      </c>
      <c r="F219" s="19">
        <v>45</v>
      </c>
      <c r="G219" s="19"/>
      <c r="H219" s="15">
        <f t="shared" si="6"/>
        <v>63</v>
      </c>
      <c r="I219" s="16">
        <f t="shared" si="7"/>
        <v>0.2857142857142857</v>
      </c>
    </row>
    <row r="220" spans="1:9" ht="20.100000000000001" customHeight="1" x14ac:dyDescent="0.25">
      <c r="A220" t="s">
        <v>215</v>
      </c>
      <c r="B220" s="13" t="s">
        <v>232</v>
      </c>
      <c r="C220" s="19">
        <v>0</v>
      </c>
      <c r="D220" s="19">
        <v>1</v>
      </c>
      <c r="E220" s="19">
        <v>7</v>
      </c>
      <c r="F220" s="19">
        <v>13</v>
      </c>
      <c r="G220" s="19"/>
      <c r="H220" s="15">
        <f t="shared" si="6"/>
        <v>20</v>
      </c>
      <c r="I220" s="16">
        <f t="shared" si="7"/>
        <v>0.35</v>
      </c>
    </row>
    <row r="221" spans="1:9" ht="20.100000000000001" customHeight="1" x14ac:dyDescent="0.25">
      <c r="A221" t="s">
        <v>215</v>
      </c>
      <c r="B221" s="13" t="s">
        <v>233</v>
      </c>
      <c r="C221" s="19">
        <v>0</v>
      </c>
      <c r="D221" s="19">
        <v>1</v>
      </c>
      <c r="E221" s="19">
        <v>5</v>
      </c>
      <c r="F221" s="19">
        <v>14</v>
      </c>
      <c r="G221" s="19"/>
      <c r="H221" s="15">
        <f t="shared" si="6"/>
        <v>19</v>
      </c>
      <c r="I221" s="16">
        <f t="shared" si="7"/>
        <v>0.26315789473684209</v>
      </c>
    </row>
    <row r="222" spans="1:9" ht="20.100000000000001" customHeight="1" x14ac:dyDescent="0.25">
      <c r="A222" t="s">
        <v>215</v>
      </c>
      <c r="B222" s="13" t="s">
        <v>234</v>
      </c>
      <c r="C222" s="19">
        <v>0</v>
      </c>
      <c r="D222" s="19">
        <v>1</v>
      </c>
      <c r="E222" s="19">
        <v>14</v>
      </c>
      <c r="F222" s="19">
        <v>0</v>
      </c>
      <c r="G222" s="19"/>
      <c r="H222" s="15">
        <f t="shared" si="6"/>
        <v>14</v>
      </c>
      <c r="I222" s="16">
        <f t="shared" si="7"/>
        <v>1</v>
      </c>
    </row>
    <row r="223" spans="1:9" ht="20.100000000000001" customHeight="1" x14ac:dyDescent="0.25">
      <c r="A223" t="s">
        <v>215</v>
      </c>
      <c r="B223" s="13" t="s">
        <v>235</v>
      </c>
      <c r="C223" s="19">
        <v>0</v>
      </c>
      <c r="D223" s="19">
        <v>1</v>
      </c>
      <c r="E223" s="19">
        <v>0</v>
      </c>
      <c r="F223" s="19">
        <v>11</v>
      </c>
      <c r="G223" s="19"/>
      <c r="H223" s="15">
        <f t="shared" si="6"/>
        <v>11</v>
      </c>
      <c r="I223" s="16">
        <f t="shared" si="7"/>
        <v>0</v>
      </c>
    </row>
    <row r="224" spans="1:9" ht="20.100000000000001" customHeight="1" x14ac:dyDescent="0.25">
      <c r="A224" t="s">
        <v>215</v>
      </c>
      <c r="B224" s="13" t="s">
        <v>236</v>
      </c>
      <c r="C224" s="19">
        <v>0</v>
      </c>
      <c r="D224" s="19">
        <v>1</v>
      </c>
      <c r="E224" s="19">
        <v>6</v>
      </c>
      <c r="F224" s="19">
        <v>5</v>
      </c>
      <c r="G224" s="19"/>
      <c r="H224" s="15">
        <f t="shared" si="6"/>
        <v>11</v>
      </c>
      <c r="I224" s="16">
        <f t="shared" si="7"/>
        <v>0.54545454545454541</v>
      </c>
    </row>
    <row r="225" spans="1:9" ht="20.100000000000001" customHeight="1" x14ac:dyDescent="0.25">
      <c r="A225" t="s">
        <v>215</v>
      </c>
      <c r="B225" s="13" t="s">
        <v>237</v>
      </c>
      <c r="C225" s="19">
        <v>0</v>
      </c>
      <c r="D225" s="19">
        <v>1</v>
      </c>
      <c r="E225" s="19">
        <v>1</v>
      </c>
      <c r="F225" s="19">
        <v>1</v>
      </c>
      <c r="G225" s="19"/>
      <c r="H225" s="15">
        <f t="shared" si="6"/>
        <v>2</v>
      </c>
      <c r="I225" s="16">
        <f t="shared" si="7"/>
        <v>0.5</v>
      </c>
    </row>
    <row r="226" spans="1:9" ht="20.100000000000001" customHeight="1" x14ac:dyDescent="0.25">
      <c r="A226" t="s">
        <v>215</v>
      </c>
      <c r="B226" s="13" t="s">
        <v>238</v>
      </c>
      <c r="C226" s="19">
        <v>0</v>
      </c>
      <c r="D226" s="19">
        <v>1</v>
      </c>
      <c r="E226" s="19">
        <v>1</v>
      </c>
      <c r="F226" s="19">
        <v>0</v>
      </c>
      <c r="G226" s="19"/>
      <c r="H226" s="15">
        <f t="shared" si="6"/>
        <v>1</v>
      </c>
      <c r="I226" s="16">
        <f t="shared" si="7"/>
        <v>1</v>
      </c>
    </row>
    <row r="227" spans="1:9" x14ac:dyDescent="0.25">
      <c r="H227" s="8"/>
      <c r="I227" s="9"/>
    </row>
    <row r="228" spans="1:9" x14ac:dyDescent="0.25">
      <c r="A228" s="10" t="s">
        <v>3</v>
      </c>
      <c r="B228" s="10" t="s">
        <v>4</v>
      </c>
      <c r="C228" s="10" t="s">
        <v>5</v>
      </c>
      <c r="D228" s="10" t="s">
        <v>6</v>
      </c>
      <c r="E228" s="10" t="s">
        <v>7</v>
      </c>
      <c r="F228" s="10" t="s">
        <v>8</v>
      </c>
      <c r="G228" s="10"/>
      <c r="H228" s="11" t="s">
        <v>9</v>
      </c>
      <c r="I228" s="12" t="s">
        <v>10</v>
      </c>
    </row>
    <row r="229" spans="1:9" x14ac:dyDescent="0.25">
      <c r="A229" t="s">
        <v>169</v>
      </c>
      <c r="H229" s="8"/>
      <c r="I229" s="20" t="s">
        <v>239</v>
      </c>
    </row>
    <row r="230" spans="1:9" x14ac:dyDescent="0.25">
      <c r="H230" s="8"/>
      <c r="I230" s="9"/>
    </row>
    <row r="231" spans="1:9" x14ac:dyDescent="0.25">
      <c r="H231" s="8"/>
      <c r="I231" s="9"/>
    </row>
    <row r="232" spans="1:9" x14ac:dyDescent="0.25">
      <c r="A232" t="s">
        <v>240</v>
      </c>
      <c r="E232">
        <f>DCOUNTA(Poblacion,"País",A228:I229)</f>
        <v>5</v>
      </c>
      <c r="H232" s="8"/>
      <c r="I232" s="9"/>
    </row>
    <row r="233" spans="1:9" x14ac:dyDescent="0.25">
      <c r="A233" t="s">
        <v>241</v>
      </c>
      <c r="E233" s="21">
        <f>DAVERAGE(Poblacion,"Total país",A228:I229)</f>
        <v>3380.2</v>
      </c>
      <c r="H233" s="8"/>
      <c r="I233" s="9"/>
    </row>
  </sheetData>
  <mergeCells count="1">
    <mergeCell ref="A1:F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minAxisType="group" maxAxisType="grou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Minigráficos!C3:C58</xm:f>
              <xm:sqref>C59</xm:sqref>
            </x14:sparkline>
            <x14:sparkline>
              <xm:f>Minigráficos!D3:D58</xm:f>
              <xm:sqref>D59</xm:sqref>
            </x14:sparkline>
            <x14:sparkline>
              <xm:f>Minigráficos!E3:E58</xm:f>
              <xm:sqref>E59</xm:sqref>
            </x14:sparkline>
            <x14:sparkline>
              <xm:f>Minigráficos!F3:F58</xm:f>
              <xm:sqref>F59</xm:sqref>
            </x14:sparkline>
          </x14:sparklines>
        </x14:sparklineGroup>
        <x14:sparklineGroup type="column" displayEmptyCellsAs="span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Minigráficos!C3:F3</xm:f>
              <xm:sqref>G3</xm:sqref>
            </x14:sparkline>
            <x14:sparkline>
              <xm:f>Minigráficos!C4:F4</xm:f>
              <xm:sqref>G4</xm:sqref>
            </x14:sparkline>
            <x14:sparkline>
              <xm:f>Minigráficos!C5:F5</xm:f>
              <xm:sqref>G5</xm:sqref>
            </x14:sparkline>
            <x14:sparkline>
              <xm:f>Minigráficos!C6:F6</xm:f>
              <xm:sqref>G6</xm:sqref>
            </x14:sparkline>
            <x14:sparkline>
              <xm:f>Minigráficos!C7:F7</xm:f>
              <xm:sqref>G7</xm:sqref>
            </x14:sparkline>
            <x14:sparkline>
              <xm:f>Minigráficos!C8:F8</xm:f>
              <xm:sqref>G8</xm:sqref>
            </x14:sparkline>
            <x14:sparkline>
              <xm:f>Minigráficos!C9:F9</xm:f>
              <xm:sqref>G9</xm:sqref>
            </x14:sparkline>
            <x14:sparkline>
              <xm:f>Minigráficos!C10:F10</xm:f>
              <xm:sqref>G10</xm:sqref>
            </x14:sparkline>
            <x14:sparkline>
              <xm:f>Minigráficos!C11:F11</xm:f>
              <xm:sqref>G11</xm:sqref>
            </x14:sparkline>
            <x14:sparkline>
              <xm:f>Minigráficos!C12:F12</xm:f>
              <xm:sqref>G12</xm:sqref>
            </x14:sparkline>
            <x14:sparkline>
              <xm:f>Minigráficos!C13:F13</xm:f>
              <xm:sqref>G13</xm:sqref>
            </x14:sparkline>
            <x14:sparkline>
              <xm:f>Minigráficos!C14:F14</xm:f>
              <xm:sqref>G14</xm:sqref>
            </x14:sparkline>
            <x14:sparkline>
              <xm:f>Minigráficos!C15:F15</xm:f>
              <xm:sqref>G15</xm:sqref>
            </x14:sparkline>
            <x14:sparkline>
              <xm:f>Minigráficos!C16:F16</xm:f>
              <xm:sqref>G16</xm:sqref>
            </x14:sparkline>
            <x14:sparkline>
              <xm:f>Minigráficos!C17:F17</xm:f>
              <xm:sqref>G17</xm:sqref>
            </x14:sparkline>
            <x14:sparkline>
              <xm:f>Minigráficos!C18:F18</xm:f>
              <xm:sqref>G18</xm:sqref>
            </x14:sparkline>
            <x14:sparkline>
              <xm:f>Minigráficos!C19:F19</xm:f>
              <xm:sqref>G19</xm:sqref>
            </x14:sparkline>
            <x14:sparkline>
              <xm:f>Minigráficos!C20:F20</xm:f>
              <xm:sqref>G20</xm:sqref>
            </x14:sparkline>
            <x14:sparkline>
              <xm:f>Minigráficos!C21:F21</xm:f>
              <xm:sqref>G21</xm:sqref>
            </x14:sparkline>
            <x14:sparkline>
              <xm:f>Minigráficos!C22:F22</xm:f>
              <xm:sqref>G22</xm:sqref>
            </x14:sparkline>
            <x14:sparkline>
              <xm:f>Minigráficos!C23:F23</xm:f>
              <xm:sqref>G23</xm:sqref>
            </x14:sparkline>
            <x14:sparkline>
              <xm:f>Minigráficos!C24:F24</xm:f>
              <xm:sqref>G24</xm:sqref>
            </x14:sparkline>
            <x14:sparkline>
              <xm:f>Minigráficos!C25:F25</xm:f>
              <xm:sqref>G25</xm:sqref>
            </x14:sparkline>
            <x14:sparkline>
              <xm:f>Minigráficos!C26:F26</xm:f>
              <xm:sqref>G26</xm:sqref>
            </x14:sparkline>
            <x14:sparkline>
              <xm:f>Minigráficos!C27:F27</xm:f>
              <xm:sqref>G27</xm:sqref>
            </x14:sparkline>
            <x14:sparkline>
              <xm:f>Minigráficos!C28:F28</xm:f>
              <xm:sqref>G28</xm:sqref>
            </x14:sparkline>
            <x14:sparkline>
              <xm:f>Minigráficos!C29:F29</xm:f>
              <xm:sqref>G29</xm:sqref>
            </x14:sparkline>
            <x14:sparkline>
              <xm:f>Minigráficos!C30:F30</xm:f>
              <xm:sqref>G30</xm:sqref>
            </x14:sparkline>
            <x14:sparkline>
              <xm:f>Minigráficos!C31:F31</xm:f>
              <xm:sqref>G31</xm:sqref>
            </x14:sparkline>
            <x14:sparkline>
              <xm:f>Minigráficos!C32:F32</xm:f>
              <xm:sqref>G32</xm:sqref>
            </x14:sparkline>
            <x14:sparkline>
              <xm:f>Minigráficos!C33:F33</xm:f>
              <xm:sqref>G33</xm:sqref>
            </x14:sparkline>
            <x14:sparkline>
              <xm:f>Minigráficos!C34:F34</xm:f>
              <xm:sqref>G34</xm:sqref>
            </x14:sparkline>
            <x14:sparkline>
              <xm:f>Minigráficos!C35:F35</xm:f>
              <xm:sqref>G35</xm:sqref>
            </x14:sparkline>
            <x14:sparkline>
              <xm:f>Minigráficos!C36:F36</xm:f>
              <xm:sqref>G36</xm:sqref>
            </x14:sparkline>
            <x14:sparkline>
              <xm:f>Minigráficos!C37:F37</xm:f>
              <xm:sqref>G37</xm:sqref>
            </x14:sparkline>
            <x14:sparkline>
              <xm:f>Minigráficos!C38:F38</xm:f>
              <xm:sqref>G38</xm:sqref>
            </x14:sparkline>
            <x14:sparkline>
              <xm:f>Minigráficos!C39:F39</xm:f>
              <xm:sqref>G39</xm:sqref>
            </x14:sparkline>
            <x14:sparkline>
              <xm:f>Minigráficos!C40:F40</xm:f>
              <xm:sqref>G40</xm:sqref>
            </x14:sparkline>
            <x14:sparkline>
              <xm:f>Minigráficos!C41:F41</xm:f>
              <xm:sqref>G41</xm:sqref>
            </x14:sparkline>
            <x14:sparkline>
              <xm:f>Minigráficos!C42:F42</xm:f>
              <xm:sqref>G42</xm:sqref>
            </x14:sparkline>
            <x14:sparkline>
              <xm:f>Minigráficos!C43:F43</xm:f>
              <xm:sqref>G43</xm:sqref>
            </x14:sparkline>
            <x14:sparkline>
              <xm:f>Minigráficos!C44:F44</xm:f>
              <xm:sqref>G44</xm:sqref>
            </x14:sparkline>
            <x14:sparkline>
              <xm:f>Minigráficos!C45:F45</xm:f>
              <xm:sqref>G45</xm:sqref>
            </x14:sparkline>
            <x14:sparkline>
              <xm:f>Minigráficos!C46:F46</xm:f>
              <xm:sqref>G46</xm:sqref>
            </x14:sparkline>
            <x14:sparkline>
              <xm:f>Minigráficos!C47:F47</xm:f>
              <xm:sqref>G47</xm:sqref>
            </x14:sparkline>
            <x14:sparkline>
              <xm:f>Minigráficos!C48:F48</xm:f>
              <xm:sqref>G48</xm:sqref>
            </x14:sparkline>
            <x14:sparkline>
              <xm:f>Minigráficos!C49:F49</xm:f>
              <xm:sqref>G49</xm:sqref>
            </x14:sparkline>
            <x14:sparkline>
              <xm:f>Minigráficos!C50:F50</xm:f>
              <xm:sqref>G50</xm:sqref>
            </x14:sparkline>
            <x14:sparkline>
              <xm:f>Minigráficos!C51:F51</xm:f>
              <xm:sqref>G51</xm:sqref>
            </x14:sparkline>
            <x14:sparkline>
              <xm:f>Minigráficos!C52:F52</xm:f>
              <xm:sqref>G52</xm:sqref>
            </x14:sparkline>
            <x14:sparkline>
              <xm:f>Minigráficos!C53:F53</xm:f>
              <xm:sqref>G53</xm:sqref>
            </x14:sparkline>
            <x14:sparkline>
              <xm:f>Minigráficos!C54:F54</xm:f>
              <xm:sqref>G54</xm:sqref>
            </x14:sparkline>
            <x14:sparkline>
              <xm:f>Minigráficos!C55:F55</xm:f>
              <xm:sqref>G55</xm:sqref>
            </x14:sparkline>
            <x14:sparkline>
              <xm:f>Minigráficos!C56:F56</xm:f>
              <xm:sqref>G56</xm:sqref>
            </x14:sparkline>
            <x14:sparkline>
              <xm:f>Minigráficos!C57:F57</xm:f>
              <xm:sqref>G57</xm:sqref>
            </x14:sparkline>
            <x14:sparkline>
              <xm:f>Minigráficos!C58:F58</xm:f>
              <xm:sqref>G58</xm:sqref>
            </x14:sparkline>
            <x14:sparkline>
              <xm:f>Minigráficos!C59:F59</xm:f>
              <xm:sqref>G59</xm:sqref>
            </x14:sparkline>
            <x14:sparkline>
              <xm:f>Minigráficos!C60:F60</xm:f>
              <xm:sqref>G60</xm:sqref>
            </x14:sparkline>
            <x14:sparkline>
              <xm:f>Minigráficos!C61:F61</xm:f>
              <xm:sqref>G61</xm:sqref>
            </x14:sparkline>
            <x14:sparkline>
              <xm:f>Minigráficos!C62:F62</xm:f>
              <xm:sqref>G62</xm:sqref>
            </x14:sparkline>
            <x14:sparkline>
              <xm:f>Minigráficos!C63:F63</xm:f>
              <xm:sqref>G63</xm:sqref>
            </x14:sparkline>
            <x14:sparkline>
              <xm:f>Minigráficos!C64:F64</xm:f>
              <xm:sqref>G64</xm:sqref>
            </x14:sparkline>
            <x14:sparkline>
              <xm:f>Minigráficos!C65:F65</xm:f>
              <xm:sqref>G65</xm:sqref>
            </x14:sparkline>
            <x14:sparkline>
              <xm:f>Minigráficos!C66:F66</xm:f>
              <xm:sqref>G66</xm:sqref>
            </x14:sparkline>
            <x14:sparkline>
              <xm:f>Minigráficos!C67:F67</xm:f>
              <xm:sqref>G67</xm:sqref>
            </x14:sparkline>
            <x14:sparkline>
              <xm:f>Minigráficos!C68:F68</xm:f>
              <xm:sqref>G68</xm:sqref>
            </x14:sparkline>
            <x14:sparkline>
              <xm:f>Minigráficos!C69:F69</xm:f>
              <xm:sqref>G69</xm:sqref>
            </x14:sparkline>
            <x14:sparkline>
              <xm:f>Minigráficos!C70:F70</xm:f>
              <xm:sqref>G70</xm:sqref>
            </x14:sparkline>
            <x14:sparkline>
              <xm:f>Minigráficos!C71:F71</xm:f>
              <xm:sqref>G71</xm:sqref>
            </x14:sparkline>
            <x14:sparkline>
              <xm:f>Minigráficos!C72:F72</xm:f>
              <xm:sqref>G72</xm:sqref>
            </x14:sparkline>
            <x14:sparkline>
              <xm:f>Minigráficos!C73:F73</xm:f>
              <xm:sqref>G73</xm:sqref>
            </x14:sparkline>
            <x14:sparkline>
              <xm:f>Minigráficos!C74:F74</xm:f>
              <xm:sqref>G74</xm:sqref>
            </x14:sparkline>
            <x14:sparkline>
              <xm:f>Minigráficos!C75:F75</xm:f>
              <xm:sqref>G75</xm:sqref>
            </x14:sparkline>
            <x14:sparkline>
              <xm:f>Minigráficos!C76:F76</xm:f>
              <xm:sqref>G76</xm:sqref>
            </x14:sparkline>
            <x14:sparkline>
              <xm:f>Minigráficos!C77:F77</xm:f>
              <xm:sqref>G77</xm:sqref>
            </x14:sparkline>
            <x14:sparkline>
              <xm:f>Minigráficos!C78:F78</xm:f>
              <xm:sqref>G78</xm:sqref>
            </x14:sparkline>
            <x14:sparkline>
              <xm:f>Minigráficos!C79:F79</xm:f>
              <xm:sqref>G79</xm:sqref>
            </x14:sparkline>
            <x14:sparkline>
              <xm:f>Minigráficos!C80:F80</xm:f>
              <xm:sqref>G80</xm:sqref>
            </x14:sparkline>
            <x14:sparkline>
              <xm:f>Minigráficos!C81:F81</xm:f>
              <xm:sqref>G81</xm:sqref>
            </x14:sparkline>
            <x14:sparkline>
              <xm:f>Minigráficos!C82:F82</xm:f>
              <xm:sqref>G82</xm:sqref>
            </x14:sparkline>
            <x14:sparkline>
              <xm:f>Minigráficos!C83:F83</xm:f>
              <xm:sqref>G83</xm:sqref>
            </x14:sparkline>
            <x14:sparkline>
              <xm:f>Minigráficos!C84:F84</xm:f>
              <xm:sqref>G84</xm:sqref>
            </x14:sparkline>
            <x14:sparkline>
              <xm:f>Minigráficos!C85:F85</xm:f>
              <xm:sqref>G85</xm:sqref>
            </x14:sparkline>
            <x14:sparkline>
              <xm:f>Minigráficos!C86:F86</xm:f>
              <xm:sqref>G86</xm:sqref>
            </x14:sparkline>
            <x14:sparkline>
              <xm:f>Minigráficos!C87:F87</xm:f>
              <xm:sqref>G87</xm:sqref>
            </x14:sparkline>
            <x14:sparkline>
              <xm:f>Minigráficos!C88:F88</xm:f>
              <xm:sqref>G88</xm:sqref>
            </x14:sparkline>
            <x14:sparkline>
              <xm:f>Minigráficos!C89:F89</xm:f>
              <xm:sqref>G89</xm:sqref>
            </x14:sparkline>
            <x14:sparkline>
              <xm:f>Minigráficos!C90:F90</xm:f>
              <xm:sqref>G90</xm:sqref>
            </x14:sparkline>
            <x14:sparkline>
              <xm:f>Minigráficos!C91:F91</xm:f>
              <xm:sqref>G91</xm:sqref>
            </x14:sparkline>
            <x14:sparkline>
              <xm:f>Minigráficos!C92:F92</xm:f>
              <xm:sqref>G92</xm:sqref>
            </x14:sparkline>
            <x14:sparkline>
              <xm:f>Minigráficos!C93:F93</xm:f>
              <xm:sqref>G93</xm:sqref>
            </x14:sparkline>
            <x14:sparkline>
              <xm:f>Minigráficos!C94:F94</xm:f>
              <xm:sqref>G94</xm:sqref>
            </x14:sparkline>
            <x14:sparkline>
              <xm:f>Minigráficos!C95:F95</xm:f>
              <xm:sqref>G95</xm:sqref>
            </x14:sparkline>
            <x14:sparkline>
              <xm:f>Minigráficos!C96:F96</xm:f>
              <xm:sqref>G96</xm:sqref>
            </x14:sparkline>
            <x14:sparkline>
              <xm:f>Minigráficos!C97:F97</xm:f>
              <xm:sqref>G97</xm:sqref>
            </x14:sparkline>
            <x14:sparkline>
              <xm:f>Minigráficos!C98:F98</xm:f>
              <xm:sqref>G98</xm:sqref>
            </x14:sparkline>
            <x14:sparkline>
              <xm:f>Minigráficos!C99:F99</xm:f>
              <xm:sqref>G99</xm:sqref>
            </x14:sparkline>
            <x14:sparkline>
              <xm:f>Minigráficos!C100:F100</xm:f>
              <xm:sqref>G100</xm:sqref>
            </x14:sparkline>
            <x14:sparkline>
              <xm:f>Minigráficos!C101:F101</xm:f>
              <xm:sqref>G101</xm:sqref>
            </x14:sparkline>
            <x14:sparkline>
              <xm:f>Minigráficos!C102:F102</xm:f>
              <xm:sqref>G102</xm:sqref>
            </x14:sparkline>
            <x14:sparkline>
              <xm:f>Minigráficos!C103:F103</xm:f>
              <xm:sqref>G103</xm:sqref>
            </x14:sparkline>
            <x14:sparkline>
              <xm:f>Minigráficos!C104:F104</xm:f>
              <xm:sqref>G104</xm:sqref>
            </x14:sparkline>
            <x14:sparkline>
              <xm:f>Minigráficos!C105:F105</xm:f>
              <xm:sqref>G105</xm:sqref>
            </x14:sparkline>
            <x14:sparkline>
              <xm:f>Minigráficos!C106:F106</xm:f>
              <xm:sqref>G106</xm:sqref>
            </x14:sparkline>
            <x14:sparkline>
              <xm:f>Minigráficos!C107:F107</xm:f>
              <xm:sqref>G107</xm:sqref>
            </x14:sparkline>
            <x14:sparkline>
              <xm:f>Minigráficos!C108:F108</xm:f>
              <xm:sqref>G108</xm:sqref>
            </x14:sparkline>
            <x14:sparkline>
              <xm:f>Minigráficos!C109:F109</xm:f>
              <xm:sqref>G109</xm:sqref>
            </x14:sparkline>
            <x14:sparkline>
              <xm:f>Minigráficos!C110:F110</xm:f>
              <xm:sqref>G110</xm:sqref>
            </x14:sparkline>
            <x14:sparkline>
              <xm:f>Minigráficos!C111:F111</xm:f>
              <xm:sqref>G111</xm:sqref>
            </x14:sparkline>
            <x14:sparkline>
              <xm:f>Minigráficos!C112:F112</xm:f>
              <xm:sqref>G112</xm:sqref>
            </x14:sparkline>
            <x14:sparkline>
              <xm:f>Minigráficos!C113:F113</xm:f>
              <xm:sqref>G113</xm:sqref>
            </x14:sparkline>
            <x14:sparkline>
              <xm:f>Minigráficos!C114:F114</xm:f>
              <xm:sqref>G114</xm:sqref>
            </x14:sparkline>
            <x14:sparkline>
              <xm:f>Minigráficos!C115:F115</xm:f>
              <xm:sqref>G115</xm:sqref>
            </x14:sparkline>
            <x14:sparkline>
              <xm:f>Minigráficos!C116:F116</xm:f>
              <xm:sqref>G116</xm:sqref>
            </x14:sparkline>
            <x14:sparkline>
              <xm:f>Minigráficos!C117:F117</xm:f>
              <xm:sqref>G117</xm:sqref>
            </x14:sparkline>
            <x14:sparkline>
              <xm:f>Minigráficos!C118:F118</xm:f>
              <xm:sqref>G118</xm:sqref>
            </x14:sparkline>
            <x14:sparkline>
              <xm:f>Minigráficos!C119:F119</xm:f>
              <xm:sqref>G119</xm:sqref>
            </x14:sparkline>
            <x14:sparkline>
              <xm:f>Minigráficos!C120:F120</xm:f>
              <xm:sqref>G120</xm:sqref>
            </x14:sparkline>
            <x14:sparkline>
              <xm:f>Minigráficos!C121:F121</xm:f>
              <xm:sqref>G121</xm:sqref>
            </x14:sparkline>
            <x14:sparkline>
              <xm:f>Minigráficos!C122:F122</xm:f>
              <xm:sqref>G122</xm:sqref>
            </x14:sparkline>
            <x14:sparkline>
              <xm:f>Minigráficos!C123:F123</xm:f>
              <xm:sqref>G123</xm:sqref>
            </x14:sparkline>
            <x14:sparkline>
              <xm:f>Minigráficos!C124:F124</xm:f>
              <xm:sqref>G124</xm:sqref>
            </x14:sparkline>
            <x14:sparkline>
              <xm:f>Minigráficos!C125:F125</xm:f>
              <xm:sqref>G125</xm:sqref>
            </x14:sparkline>
            <x14:sparkline>
              <xm:f>Minigráficos!C126:F126</xm:f>
              <xm:sqref>G126</xm:sqref>
            </x14:sparkline>
            <x14:sparkline>
              <xm:f>Minigráficos!C127:F127</xm:f>
              <xm:sqref>G127</xm:sqref>
            </x14:sparkline>
            <x14:sparkline>
              <xm:f>Minigráficos!C128:F128</xm:f>
              <xm:sqref>G128</xm:sqref>
            </x14:sparkline>
            <x14:sparkline>
              <xm:f>Minigráficos!C129:F129</xm:f>
              <xm:sqref>G129</xm:sqref>
            </x14:sparkline>
            <x14:sparkline>
              <xm:f>Minigráficos!C130:F130</xm:f>
              <xm:sqref>G130</xm:sqref>
            </x14:sparkline>
            <x14:sparkline>
              <xm:f>Minigráficos!C131:F131</xm:f>
              <xm:sqref>G131</xm:sqref>
            </x14:sparkline>
            <x14:sparkline>
              <xm:f>Minigráficos!C132:F132</xm:f>
              <xm:sqref>G132</xm:sqref>
            </x14:sparkline>
            <x14:sparkline>
              <xm:f>Minigráficos!C133:F133</xm:f>
              <xm:sqref>G133</xm:sqref>
            </x14:sparkline>
            <x14:sparkline>
              <xm:f>Minigráficos!C134:F134</xm:f>
              <xm:sqref>G134</xm:sqref>
            </x14:sparkline>
            <x14:sparkline>
              <xm:f>Minigráficos!C135:F135</xm:f>
              <xm:sqref>G135</xm:sqref>
            </x14:sparkline>
            <x14:sparkline>
              <xm:f>Minigráficos!C136:F136</xm:f>
              <xm:sqref>G136</xm:sqref>
            </x14:sparkline>
            <x14:sparkline>
              <xm:f>Minigráficos!C137:F137</xm:f>
              <xm:sqref>G137</xm:sqref>
            </x14:sparkline>
            <x14:sparkline>
              <xm:f>Minigráficos!C138:F138</xm:f>
              <xm:sqref>G138</xm:sqref>
            </x14:sparkline>
            <x14:sparkline>
              <xm:f>Minigráficos!C139:F139</xm:f>
              <xm:sqref>G139</xm:sqref>
            </x14:sparkline>
            <x14:sparkline>
              <xm:f>Minigráficos!C140:F140</xm:f>
              <xm:sqref>G140</xm:sqref>
            </x14:sparkline>
            <x14:sparkline>
              <xm:f>Minigráficos!C141:F141</xm:f>
              <xm:sqref>G141</xm:sqref>
            </x14:sparkline>
            <x14:sparkline>
              <xm:f>Minigráficos!C142:F142</xm:f>
              <xm:sqref>G142</xm:sqref>
            </x14:sparkline>
            <x14:sparkline>
              <xm:f>Minigráficos!C143:F143</xm:f>
              <xm:sqref>G143</xm:sqref>
            </x14:sparkline>
            <x14:sparkline>
              <xm:f>Minigráficos!C144:F144</xm:f>
              <xm:sqref>G144</xm:sqref>
            </x14:sparkline>
            <x14:sparkline>
              <xm:f>Minigráficos!C145:F145</xm:f>
              <xm:sqref>G145</xm:sqref>
            </x14:sparkline>
            <x14:sparkline>
              <xm:f>Minigráficos!C146:F146</xm:f>
              <xm:sqref>G146</xm:sqref>
            </x14:sparkline>
            <x14:sparkline>
              <xm:f>Minigráficos!C147:F147</xm:f>
              <xm:sqref>G147</xm:sqref>
            </x14:sparkline>
            <x14:sparkline>
              <xm:f>Minigráficos!C148:F148</xm:f>
              <xm:sqref>G148</xm:sqref>
            </x14:sparkline>
            <x14:sparkline>
              <xm:f>Minigráficos!C149:F149</xm:f>
              <xm:sqref>G149</xm:sqref>
            </x14:sparkline>
            <x14:sparkline>
              <xm:f>Minigráficos!C150:F150</xm:f>
              <xm:sqref>G150</xm:sqref>
            </x14:sparkline>
            <x14:sparkline>
              <xm:f>Minigráficos!C151:F151</xm:f>
              <xm:sqref>G151</xm:sqref>
            </x14:sparkline>
            <x14:sparkline>
              <xm:f>Minigráficos!C152:F152</xm:f>
              <xm:sqref>G152</xm:sqref>
            </x14:sparkline>
            <x14:sparkline>
              <xm:f>Minigráficos!C153:F153</xm:f>
              <xm:sqref>G153</xm:sqref>
            </x14:sparkline>
            <x14:sparkline>
              <xm:f>Minigráficos!C154:F154</xm:f>
              <xm:sqref>G154</xm:sqref>
            </x14:sparkline>
            <x14:sparkline>
              <xm:f>Minigráficos!C155:F155</xm:f>
              <xm:sqref>G155</xm:sqref>
            </x14:sparkline>
            <x14:sparkline>
              <xm:f>Minigráficos!C156:F156</xm:f>
              <xm:sqref>G156</xm:sqref>
            </x14:sparkline>
            <x14:sparkline>
              <xm:f>Minigráficos!C157:F157</xm:f>
              <xm:sqref>G157</xm:sqref>
            </x14:sparkline>
            <x14:sparkline>
              <xm:f>Minigráficos!C158:F158</xm:f>
              <xm:sqref>G158</xm:sqref>
            </x14:sparkline>
            <x14:sparkline>
              <xm:f>Minigráficos!C159:F159</xm:f>
              <xm:sqref>G159</xm:sqref>
            </x14:sparkline>
            <x14:sparkline>
              <xm:f>Minigráficos!C160:F160</xm:f>
              <xm:sqref>G160</xm:sqref>
            </x14:sparkline>
            <x14:sparkline>
              <xm:f>Minigráficos!C161:F161</xm:f>
              <xm:sqref>G161</xm:sqref>
            </x14:sparkline>
            <x14:sparkline>
              <xm:f>Minigráficos!C162:F162</xm:f>
              <xm:sqref>G162</xm:sqref>
            </x14:sparkline>
            <x14:sparkline>
              <xm:f>Minigráficos!C163:F163</xm:f>
              <xm:sqref>G163</xm:sqref>
            </x14:sparkline>
            <x14:sparkline>
              <xm:f>Minigráficos!C164:F164</xm:f>
              <xm:sqref>G164</xm:sqref>
            </x14:sparkline>
            <x14:sparkline>
              <xm:f>Minigráficos!C165:F165</xm:f>
              <xm:sqref>G165</xm:sqref>
            </x14:sparkline>
            <x14:sparkline>
              <xm:f>Minigráficos!C166:F166</xm:f>
              <xm:sqref>G166</xm:sqref>
            </x14:sparkline>
            <x14:sparkline>
              <xm:f>Minigráficos!C167:F167</xm:f>
              <xm:sqref>G167</xm:sqref>
            </x14:sparkline>
            <x14:sparkline>
              <xm:f>Minigráficos!C168:F168</xm:f>
              <xm:sqref>G168</xm:sqref>
            </x14:sparkline>
            <x14:sparkline>
              <xm:f>Minigráficos!C169:F169</xm:f>
              <xm:sqref>G169</xm:sqref>
            </x14:sparkline>
            <x14:sparkline>
              <xm:f>Minigráficos!C170:F170</xm:f>
              <xm:sqref>G170</xm:sqref>
            </x14:sparkline>
            <x14:sparkline>
              <xm:f>Minigráficos!C171:F171</xm:f>
              <xm:sqref>G171</xm:sqref>
            </x14:sparkline>
            <x14:sparkline>
              <xm:f>Minigráficos!C172:F172</xm:f>
              <xm:sqref>G172</xm:sqref>
            </x14:sparkline>
            <x14:sparkline>
              <xm:f>Minigráficos!C173:F173</xm:f>
              <xm:sqref>G173</xm:sqref>
            </x14:sparkline>
            <x14:sparkline>
              <xm:f>Minigráficos!C174:F174</xm:f>
              <xm:sqref>G174</xm:sqref>
            </x14:sparkline>
            <x14:sparkline>
              <xm:f>Minigráficos!C175:F175</xm:f>
              <xm:sqref>G175</xm:sqref>
            </x14:sparkline>
            <x14:sparkline>
              <xm:f>Minigráficos!C176:F176</xm:f>
              <xm:sqref>G176</xm:sqref>
            </x14:sparkline>
            <x14:sparkline>
              <xm:f>Minigráficos!C177:F177</xm:f>
              <xm:sqref>G177</xm:sqref>
            </x14:sparkline>
            <x14:sparkline>
              <xm:f>Minigráficos!C178:F178</xm:f>
              <xm:sqref>G178</xm:sqref>
            </x14:sparkline>
            <x14:sparkline>
              <xm:f>Minigráficos!C179:F179</xm:f>
              <xm:sqref>G179</xm:sqref>
            </x14:sparkline>
            <x14:sparkline>
              <xm:f>Minigráficos!C180:F180</xm:f>
              <xm:sqref>G180</xm:sqref>
            </x14:sparkline>
            <x14:sparkline>
              <xm:f>Minigráficos!C181:F181</xm:f>
              <xm:sqref>G181</xm:sqref>
            </x14:sparkline>
            <x14:sparkline>
              <xm:f>Minigráficos!C182:F182</xm:f>
              <xm:sqref>G182</xm:sqref>
            </x14:sparkline>
            <x14:sparkline>
              <xm:f>Minigráficos!C183:F183</xm:f>
              <xm:sqref>G183</xm:sqref>
            </x14:sparkline>
            <x14:sparkline>
              <xm:f>Minigráficos!C184:F184</xm:f>
              <xm:sqref>G184</xm:sqref>
            </x14:sparkline>
            <x14:sparkline>
              <xm:f>Minigráficos!C185:F185</xm:f>
              <xm:sqref>G185</xm:sqref>
            </x14:sparkline>
            <x14:sparkline>
              <xm:f>Minigráficos!C186:F186</xm:f>
              <xm:sqref>G186</xm:sqref>
            </x14:sparkline>
            <x14:sparkline>
              <xm:f>Minigráficos!C187:F187</xm:f>
              <xm:sqref>G187</xm:sqref>
            </x14:sparkline>
            <x14:sparkline>
              <xm:f>Minigráficos!C188:F188</xm:f>
              <xm:sqref>G188</xm:sqref>
            </x14:sparkline>
            <x14:sparkline>
              <xm:f>Minigráficos!C189:F189</xm:f>
              <xm:sqref>G189</xm:sqref>
            </x14:sparkline>
            <x14:sparkline>
              <xm:f>Minigráficos!C190:F190</xm:f>
              <xm:sqref>G190</xm:sqref>
            </x14:sparkline>
            <x14:sparkline>
              <xm:f>Minigráficos!C191:F191</xm:f>
              <xm:sqref>G191</xm:sqref>
            </x14:sparkline>
            <x14:sparkline>
              <xm:f>Minigráficos!C192:F192</xm:f>
              <xm:sqref>G192</xm:sqref>
            </x14:sparkline>
            <x14:sparkline>
              <xm:f>Minigráficos!C193:F193</xm:f>
              <xm:sqref>G193</xm:sqref>
            </x14:sparkline>
            <x14:sparkline>
              <xm:f>Minigráficos!C194:F194</xm:f>
              <xm:sqref>G194</xm:sqref>
            </x14:sparkline>
            <x14:sparkline>
              <xm:f>Minigráficos!C195:F195</xm:f>
              <xm:sqref>G195</xm:sqref>
            </x14:sparkline>
            <x14:sparkline>
              <xm:f>Minigráficos!C196:F196</xm:f>
              <xm:sqref>G196</xm:sqref>
            </x14:sparkline>
            <x14:sparkline>
              <xm:f>Minigráficos!C197:F197</xm:f>
              <xm:sqref>G197</xm:sqref>
            </x14:sparkline>
            <x14:sparkline>
              <xm:f>Minigráficos!C198:F198</xm:f>
              <xm:sqref>G198</xm:sqref>
            </x14:sparkline>
            <x14:sparkline>
              <xm:f>Minigráficos!C199:F199</xm:f>
              <xm:sqref>G199</xm:sqref>
            </x14:sparkline>
            <x14:sparkline>
              <xm:f>Minigráficos!C200:F200</xm:f>
              <xm:sqref>G200</xm:sqref>
            </x14:sparkline>
            <x14:sparkline>
              <xm:f>Minigráficos!C201:F201</xm:f>
              <xm:sqref>G201</xm:sqref>
            </x14:sparkline>
            <x14:sparkline>
              <xm:f>Minigráficos!C202:F202</xm:f>
              <xm:sqref>G202</xm:sqref>
            </x14:sparkline>
            <x14:sparkline>
              <xm:f>Minigráficos!C203:F203</xm:f>
              <xm:sqref>G203</xm:sqref>
            </x14:sparkline>
            <x14:sparkline>
              <xm:f>Minigráficos!C204:F204</xm:f>
              <xm:sqref>G204</xm:sqref>
            </x14:sparkline>
            <x14:sparkline>
              <xm:f>Minigráficos!C205:F205</xm:f>
              <xm:sqref>G205</xm:sqref>
            </x14:sparkline>
            <x14:sparkline>
              <xm:f>Minigráficos!C206:F206</xm:f>
              <xm:sqref>G206</xm:sqref>
            </x14:sparkline>
            <x14:sparkline>
              <xm:f>Minigráficos!C207:F207</xm:f>
              <xm:sqref>G207</xm:sqref>
            </x14:sparkline>
            <x14:sparkline>
              <xm:f>Minigráficos!C208:F208</xm:f>
              <xm:sqref>G208</xm:sqref>
            </x14:sparkline>
            <x14:sparkline>
              <xm:f>Minigráficos!C209:F209</xm:f>
              <xm:sqref>G209</xm:sqref>
            </x14:sparkline>
            <x14:sparkline>
              <xm:f>Minigráficos!C210:F210</xm:f>
              <xm:sqref>G210</xm:sqref>
            </x14:sparkline>
            <x14:sparkline>
              <xm:f>Minigráficos!C211:F211</xm:f>
              <xm:sqref>G211</xm:sqref>
            </x14:sparkline>
            <x14:sparkline>
              <xm:f>Minigráficos!C212:F212</xm:f>
              <xm:sqref>G212</xm:sqref>
            </x14:sparkline>
            <x14:sparkline>
              <xm:f>Minigráficos!C213:F213</xm:f>
              <xm:sqref>G213</xm:sqref>
            </x14:sparkline>
            <x14:sparkline>
              <xm:f>Minigráficos!C214:F214</xm:f>
              <xm:sqref>G214</xm:sqref>
            </x14:sparkline>
            <x14:sparkline>
              <xm:f>Minigráficos!C215:F215</xm:f>
              <xm:sqref>G215</xm:sqref>
            </x14:sparkline>
            <x14:sparkline>
              <xm:f>Minigráficos!C216:F216</xm:f>
              <xm:sqref>G216</xm:sqref>
            </x14:sparkline>
            <x14:sparkline>
              <xm:f>Minigráficos!C217:F217</xm:f>
              <xm:sqref>G217</xm:sqref>
            </x14:sparkline>
            <x14:sparkline>
              <xm:f>Minigráficos!C218:F218</xm:f>
              <xm:sqref>G218</xm:sqref>
            </x14:sparkline>
            <x14:sparkline>
              <xm:f>Minigráficos!C219:F219</xm:f>
              <xm:sqref>G219</xm:sqref>
            </x14:sparkline>
            <x14:sparkline>
              <xm:f>Minigráficos!C220:F220</xm:f>
              <xm:sqref>G220</xm:sqref>
            </x14:sparkline>
            <x14:sparkline>
              <xm:f>Minigráficos!C221:F221</xm:f>
              <xm:sqref>G221</xm:sqref>
            </x14:sparkline>
            <x14:sparkline>
              <xm:f>Minigráficos!C222:F222</xm:f>
              <xm:sqref>G222</xm:sqref>
            </x14:sparkline>
            <x14:sparkline>
              <xm:f>Minigráficos!C223:F223</xm:f>
              <xm:sqref>G223</xm:sqref>
            </x14:sparkline>
            <x14:sparkline>
              <xm:f>Minigráficos!C224:F224</xm:f>
              <xm:sqref>G224</xm:sqref>
            </x14:sparkline>
            <x14:sparkline>
              <xm:f>Minigráficos!C225:F225</xm:f>
              <xm:sqref>G225</xm:sqref>
            </x14:sparkline>
            <x14:sparkline>
              <xm:f>Minigráficos!C226:F226</xm:f>
              <xm:sqref>G226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7" sqref="H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4" sqref="B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HistoricoMundial</vt:lpstr>
      <vt:lpstr>Minigráficos</vt:lpstr>
      <vt:lpstr>Formas</vt:lpstr>
      <vt:lpstr>Imágenes</vt:lpstr>
      <vt:lpstr>Poblacion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2016-02-18T09:32:59Z</dcterms:created>
  <dcterms:modified xsi:type="dcterms:W3CDTF">2016-02-18T12:58:23Z</dcterms:modified>
</cp:coreProperties>
</file>