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MIWord2016\MIWord2016\14\"/>
    </mc:Choice>
  </mc:AlternateContent>
  <bookViews>
    <workbookView xWindow="360" yWindow="30" windowWidth="11655" windowHeight="5355" activeTab="3"/>
  </bookViews>
  <sheets>
    <sheet name="ParrafoTexto" sheetId="1" r:id="rId1"/>
    <sheet name="Tabla" sheetId="2" r:id="rId2"/>
    <sheet name="DatosImportados" sheetId="3" r:id="rId3"/>
    <sheet name="Hoja4" sheetId="4" r:id="rId4"/>
  </sheets>
  <definedNames>
    <definedName name="DatosRecogidos" localSheetId="2">DatosImportados!$B$2:$N$6</definedName>
  </definedNames>
  <calcPr calcId="171027"/>
</workbook>
</file>

<file path=xl/calcChain.xml><?xml version="1.0" encoding="utf-8"?>
<calcChain xmlns="http://schemas.openxmlformats.org/spreadsheetml/2006/main">
  <c r="D13" i="4" l="1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E2" i="4" l="1"/>
  <c r="E3" i="4"/>
  <c r="E5" i="4"/>
  <c r="E7" i="4"/>
  <c r="E9" i="4"/>
  <c r="E11" i="4"/>
  <c r="E4" i="4"/>
  <c r="E6" i="4"/>
  <c r="E8" i="4"/>
  <c r="E10" i="4"/>
  <c r="E12" i="4"/>
  <c r="E13" i="4"/>
  <c r="E14" i="4" l="1"/>
</calcChain>
</file>

<file path=xl/connections.xml><?xml version="1.0" encoding="utf-8"?>
<connections xmlns="http://schemas.openxmlformats.org/spreadsheetml/2006/main">
  <connection id="1" name="DatosRecogidos" type="6" refreshedVersion="4" background="1" saveData="1">
    <textPr sourceFile="D:\Francisco\Francisco\Documentos\MIWord2010\Ejemplos\14\DatosRecogidos.txt" decimal="," thousands="." tab="0" semicolon="1">
      <textFields count="13">
        <textField/>
        <textField/>
        <textField/>
        <textField/>
        <textField/>
        <textField type="DMY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<sst xmlns="http://schemas.openxmlformats.org/spreadsheetml/2006/main" count="65" uniqueCount="43">
  <si>
    <r>
      <t xml:space="preserve">Me complace adjuntarles la obra </t>
    </r>
    <r>
      <rPr>
        <i/>
        <sz val="11.5"/>
        <color theme="1"/>
        <rFont val="Calibri"/>
        <family val="2"/>
        <scheme val="minor"/>
      </rPr>
      <t>Un elefante para Oscar</t>
    </r>
    <r>
      <rPr>
        <sz val="11.5"/>
        <color theme="1"/>
        <rFont val="Calibri"/>
        <family val="2"/>
        <scheme val="minor"/>
      </rPr>
      <t>, cuya autoría y originalidad certifico, con la intención de participar en su certamen literario cuyas bases y normas creo satisfacer, agradeciéndoles de antemano, y con independencia del resultado final, su aceptación y evaluación.</t>
    </r>
  </si>
  <si>
    <t>Lunes</t>
  </si>
  <si>
    <t>Martes</t>
  </si>
  <si>
    <t>Miércoles</t>
  </si>
  <si>
    <t>Jueves</t>
  </si>
  <si>
    <t>Viernes</t>
  </si>
  <si>
    <t>Sábado</t>
  </si>
  <si>
    <t>13-14</t>
  </si>
  <si>
    <t>14-15</t>
  </si>
  <si>
    <t>15-16</t>
  </si>
  <si>
    <t>16-17</t>
  </si>
  <si>
    <t>17-18</t>
  </si>
  <si>
    <t>Francisco Charte Ojeda</t>
  </si>
  <si>
    <t xml:space="preserve"> 458-582-252</t>
  </si>
  <si>
    <t xml:space="preserve"> 2031 0184 06 1010025948</t>
  </si>
  <si>
    <t xml:space="preserve"> correo@servidor.com</t>
  </si>
  <si>
    <t xml:space="preserve"> Críticas de hoy</t>
  </si>
  <si>
    <t xml:space="preserve"> Ciencia ficción, un género en declive</t>
  </si>
  <si>
    <t xml:space="preserve"> </t>
  </si>
  <si>
    <t>Ingresos</t>
  </si>
  <si>
    <t>Gastos</t>
  </si>
  <si>
    <t>Saldo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</si>
  <si>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</si>
  <si>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</si>
  <si>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</si>
  <si>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</si>
  <si>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</si>
  <si>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</si>
  <si>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</si>
  <si>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</si>
  <si>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</si>
  <si>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</si>
  <si>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</si>
  <si>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</si>
  <si>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Saldo final</t>
  </si>
  <si>
    <t xml:space="preserve"> El marciano desgraciado y la sonda Cassini</t>
  </si>
  <si>
    <t xml:space="preserve"> Hasta dónde llegará el 3D</t>
  </si>
  <si>
    <t>12-13</t>
  </si>
  <si>
    <t>11-12</t>
  </si>
  <si>
    <t>10-11</t>
  </si>
  <si>
    <t>09-10</t>
  </si>
  <si>
    <t>08-09</t>
  </si>
  <si>
    <t>07-08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</si>
</sst>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[$€-1]_-;\-* #,##0.00\ [$€-1]_-;_-* &quot;-&quot;??\ [$€-1]_-"/>
    <numFmt numFmtId="165" formatCode="_-* #,##0.00\ [$€-1]_-;\-* #,##0.00\ [$€-1]_-;_-* &quot;-&quot;??\ [$€-1]_-;_-@_-"/>
  </numFmts>
  <fonts count="6" x14ac:knownFonts="1">
    <font>
      <sz val="11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i/>
      <sz val="11.5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ck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/>
    <xf numFmtId="164" fontId="0" fillId="0" borderId="0" xfId="1" applyNumberFormat="1" applyFont="1"/>
    <xf numFmtId="165" fontId="0" fillId="0" borderId="0" xfId="0" applyNumberFormat="1"/>
    <xf numFmtId="17" fontId="3" fillId="2" borderId="5" xfId="0" quotePrefix="1" applyNumberFormat="1" applyFont="1" applyFill="1" applyBorder="1" applyAlignment="1">
      <alignment horizontal="center" wrapText="1"/>
    </xf>
    <xf numFmtId="16" fontId="3" fillId="2" borderId="5" xfId="0" quotePrefix="1" applyNumberFormat="1" applyFont="1" applyFill="1" applyBorder="1" applyAlignment="1">
      <alignment horizontal="center" wrapText="1"/>
    </xf>
    <xf numFmtId="16" fontId="3" fillId="2" borderId="3" xfId="0" quotePrefix="1" applyNumberFormat="1" applyFont="1" applyFill="1" applyBorder="1" applyAlignment="1">
      <alignment horizontal="center" wrapText="1"/>
    </xf>
  </cellXfs>
  <cellStyles count="2">
    <cellStyle name="Euro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Hoja4!$C$1</c:f>
              <c:strCache>
                <c:ptCount val="1"/>
                <c:pt idx="0">
                  <c:v>Ingresos</c:v>
                </c:pt>
              </c:strCache>
            </c:strRef>
          </c:tx>
          <c:invertIfNegative val="0"/>
          <c:cat>
            <c:strRef>
              <c:f>Hoja4!$B$2:$B$14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Hoja4!$C$2:$C$14</c:f>
              <c:numCache>
                <c:formatCode>_-* #,##0.00\ [$€-1]_-;\-* #,##0.00\ [$€-1]_-;_-* "-"??\ [$€-1]_-</c:formatCode>
                <c:ptCount val="13"/>
                <c:pt idx="0">
                  <c:v>740.54094223278889</c:v>
                </c:pt>
                <c:pt idx="1">
                  <c:v>574.5239419658302</c:v>
                </c:pt>
                <c:pt idx="2">
                  <c:v>178.76370142448727</c:v>
                </c:pt>
                <c:pt idx="3">
                  <c:v>614.32579066712344</c:v>
                </c:pt>
                <c:pt idx="4">
                  <c:v>606.02691567304362</c:v>
                </c:pt>
                <c:pt idx="5">
                  <c:v>478.99074910240682</c:v>
                </c:pt>
                <c:pt idx="6">
                  <c:v>962.51622776340298</c:v>
                </c:pt>
                <c:pt idx="7">
                  <c:v>245.10500188151531</c:v>
                </c:pt>
                <c:pt idx="8">
                  <c:v>26.387675711484814</c:v>
                </c:pt>
                <c:pt idx="9">
                  <c:v>838.19123248904157</c:v>
                </c:pt>
                <c:pt idx="10">
                  <c:v>555.85147253851051</c:v>
                </c:pt>
                <c:pt idx="11">
                  <c:v>51.031919443280117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0-46DA-B8D5-D5BBE1799946}"/>
            </c:ext>
          </c:extLst>
        </c:ser>
        <c:ser>
          <c:idx val="1"/>
          <c:order val="1"/>
          <c:tx>
            <c:strRef>
              <c:f>Hoja4!$D$1</c:f>
              <c:strCache>
                <c:ptCount val="1"/>
                <c:pt idx="0">
                  <c:v>Gastos</c:v>
                </c:pt>
              </c:strCache>
            </c:strRef>
          </c:tx>
          <c:invertIfNegative val="0"/>
          <c:cat>
            <c:strRef>
              <c:f>Hoja4!$B$2:$B$14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Hoja4!$D$2:$D$14</c:f>
              <c:numCache>
                <c:formatCode>_-* #,##0.00\ [$€-1]_-;\-* #,##0.00\ [$€-1]_-;_-* "-"??\ [$€-1]_-</c:formatCode>
                <c:ptCount val="13"/>
                <c:pt idx="0">
                  <c:v>129.34348543137654</c:v>
                </c:pt>
                <c:pt idx="1">
                  <c:v>857.72249364591539</c:v>
                </c:pt>
                <c:pt idx="2">
                  <c:v>805.2880792942301</c:v>
                </c:pt>
                <c:pt idx="3">
                  <c:v>246.80385900554248</c:v>
                </c:pt>
                <c:pt idx="4">
                  <c:v>876.85859736097029</c:v>
                </c:pt>
                <c:pt idx="5">
                  <c:v>187.14363434438718</c:v>
                </c:pt>
                <c:pt idx="6">
                  <c:v>292.57940468178066</c:v>
                </c:pt>
                <c:pt idx="7">
                  <c:v>562.43059320204554</c:v>
                </c:pt>
                <c:pt idx="8">
                  <c:v>851.24253232931744</c:v>
                </c:pt>
                <c:pt idx="9">
                  <c:v>578.88775302823672</c:v>
                </c:pt>
                <c:pt idx="10">
                  <c:v>791.77107691367814</c:v>
                </c:pt>
                <c:pt idx="11">
                  <c:v>507.63256837311354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0-46DA-B8D5-D5BBE1799946}"/>
            </c:ext>
          </c:extLst>
        </c:ser>
        <c:ser>
          <c:idx val="2"/>
          <c:order val="2"/>
          <c:tx>
            <c:strRef>
              <c:f>Hoja4!$E$1</c:f>
              <c:strCache>
                <c:ptCount val="1"/>
                <c:pt idx="0">
                  <c:v>Saldo</c:v>
                </c:pt>
              </c:strCache>
            </c:strRef>
          </c:tx>
          <c:invertIfNegative val="0"/>
          <c:cat>
            <c:strRef>
              <c:f>Hoja4!$B$2:$B$14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Hoja4!$E$2:$E$14</c:f>
              <c:numCache>
                <c:formatCode>_-* #,##0.00\ [$€-1]_-;\-* #,##0.00\ [$€-1]_-;_-* "-"??\ [$€-1]_-;_-@_-</c:formatCode>
                <c:ptCount val="13"/>
                <c:pt idx="0">
                  <c:v>611.19745680141239</c:v>
                </c:pt>
                <c:pt idx="1">
                  <c:v>-283.19855168008519</c:v>
                </c:pt>
                <c:pt idx="2">
                  <c:v>-626.52437786974281</c:v>
                </c:pt>
                <c:pt idx="3">
                  <c:v>367.52193166158099</c:v>
                </c:pt>
                <c:pt idx="4">
                  <c:v>-270.83168168792668</c:v>
                </c:pt>
                <c:pt idx="5">
                  <c:v>291.84711475801964</c:v>
                </c:pt>
                <c:pt idx="6">
                  <c:v>669.93682308162238</c:v>
                </c:pt>
                <c:pt idx="7">
                  <c:v>-317.32559132053024</c:v>
                </c:pt>
                <c:pt idx="8">
                  <c:v>-824.85485661783264</c:v>
                </c:pt>
                <c:pt idx="9">
                  <c:v>259.30347946080485</c:v>
                </c:pt>
                <c:pt idx="10">
                  <c:v>-235.91960437516764</c:v>
                </c:pt>
                <c:pt idx="11">
                  <c:v>-456.60064892983343</c:v>
                </c:pt>
                <c:pt idx="12">
                  <c:v>-815.44850671767836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80-46DA-B8D5-D5BBE179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7862112"/>
        <c:axId val="1067862656"/>
        <c:axId val="0"/>
      </c:bar3DChart>
      <c:catAx>
        <c:axId val="106786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67862656"/>
        <c:crosses val="autoZero"/>
        <c:auto val="1"/>
        <c:lblAlgn val="ctr"/>
        <c:lblOffset val="100"/>
        <c:noMultiLvlLbl val="0"/>
      </c:catAx>
      <c:valAx>
        <c:axId val="1067862656"/>
        <c:scaling>
          <c:orientation val="minMax"/>
        </c:scaling>
        <c:delete val="0"/>
        <c:axPos val="l"/>
        <c:majorGridlines/>
        <c:numFmt formatCode="_-* #,##0.00\ [$€-1]_-;\-* #,##0.00\ [$€-1]_-;_-* &quot;-&quot;??\ [$€-1]_-" sourceLinked="1"/>
        <c:majorTickMark val="out"/>
        <c:minorTickMark val="none"/>
        <c:tickLblPos val="nextTo"/>
        <c:crossAx val="106786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</xdr:row>
      <xdr:rowOff>152400</xdr:rowOff>
    </xdr:from>
    <xdr:to>
      <xdr:col>8</xdr:col>
      <xdr:colOff>371475</xdr:colOff>
      <xdr:row>18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osRecogido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baseColWidth="10" defaultRowHeight="15" x14ac:dyDescent="0.25"/>
  <cols>
    <col min="2" max="2" width="88.140625" customWidth="1"/>
  </cols>
  <sheetData>
    <row r="3" spans="2:2" ht="60" x14ac:dyDescent="0.25">
      <c r="B3" s="1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B2" sqref="B2"/>
    </sheetView>
  </sheetViews>
  <sheetFormatPr baseColWidth="10" defaultRowHeight="15" x14ac:dyDescent="0.25"/>
  <cols>
    <col min="5" max="5" width="13.5703125" customWidth="1"/>
  </cols>
  <sheetData>
    <row r="1" spans="2:8" ht="15.75" thickBot="1" x14ac:dyDescent="0.3"/>
    <row r="2" spans="2:8" ht="19.5" thickBot="1" x14ac:dyDescent="0.35"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 ht="20.25" thickTop="1" thickBot="1" x14ac:dyDescent="0.35">
      <c r="B3" s="15" t="s">
        <v>42</v>
      </c>
      <c r="C3" s="4"/>
      <c r="D3" s="4"/>
      <c r="E3" s="4"/>
      <c r="F3" s="4"/>
      <c r="G3" s="4"/>
      <c r="H3" s="4"/>
    </row>
    <row r="4" spans="2:8" ht="19.5" thickBot="1" x14ac:dyDescent="0.35">
      <c r="B4" s="14" t="s">
        <v>41</v>
      </c>
      <c r="C4" s="5"/>
      <c r="D4" s="5"/>
      <c r="E4" s="5"/>
      <c r="F4" s="5"/>
      <c r="G4" s="5"/>
      <c r="H4" s="5"/>
    </row>
    <row r="5" spans="2:8" ht="19.5" thickBot="1" x14ac:dyDescent="0.35">
      <c r="B5" s="14" t="s">
        <v>40</v>
      </c>
      <c r="C5" s="4"/>
      <c r="D5" s="4"/>
      <c r="E5" s="4"/>
      <c r="F5" s="4"/>
      <c r="G5" s="4"/>
      <c r="H5" s="4"/>
    </row>
    <row r="6" spans="2:8" ht="19.5" thickBot="1" x14ac:dyDescent="0.35">
      <c r="B6" s="14" t="s">
        <v>39</v>
      </c>
      <c r="C6" s="5"/>
      <c r="D6" s="5"/>
      <c r="E6" s="5"/>
      <c r="F6" s="5"/>
      <c r="G6" s="5"/>
      <c r="H6" s="5"/>
    </row>
    <row r="7" spans="2:8" ht="19.5" thickBot="1" x14ac:dyDescent="0.35">
      <c r="B7" s="14" t="s">
        <v>38</v>
      </c>
      <c r="C7" s="4"/>
      <c r="D7" s="4"/>
      <c r="E7" s="4"/>
      <c r="F7" s="4"/>
      <c r="G7" s="4"/>
      <c r="H7" s="4"/>
    </row>
    <row r="8" spans="2:8" ht="19.5" thickBot="1" x14ac:dyDescent="0.35">
      <c r="B8" s="13" t="s">
        <v>37</v>
      </c>
      <c r="C8" s="5"/>
      <c r="D8" s="5"/>
      <c r="E8" s="5"/>
      <c r="F8" s="5"/>
      <c r="G8" s="5"/>
      <c r="H8" s="5"/>
    </row>
    <row r="9" spans="2:8" ht="19.5" thickBot="1" x14ac:dyDescent="0.35">
      <c r="B9" s="6" t="s">
        <v>7</v>
      </c>
      <c r="C9" s="4"/>
      <c r="D9" s="4"/>
      <c r="E9" s="4"/>
      <c r="F9" s="4"/>
      <c r="G9" s="4"/>
      <c r="H9" s="4"/>
    </row>
    <row r="10" spans="2:8" ht="19.5" thickBot="1" x14ac:dyDescent="0.35">
      <c r="B10" s="6" t="s">
        <v>8</v>
      </c>
      <c r="C10" s="5"/>
      <c r="D10" s="5"/>
      <c r="E10" s="5"/>
      <c r="F10" s="5"/>
      <c r="G10" s="5"/>
      <c r="H10" s="5"/>
    </row>
    <row r="11" spans="2:8" ht="19.5" thickBot="1" x14ac:dyDescent="0.35">
      <c r="B11" s="6" t="s">
        <v>9</v>
      </c>
      <c r="C11" s="4"/>
      <c r="D11" s="4"/>
      <c r="E11" s="4"/>
      <c r="F11" s="4"/>
      <c r="G11" s="4"/>
      <c r="H11" s="4"/>
    </row>
    <row r="12" spans="2:8" ht="19.5" thickBot="1" x14ac:dyDescent="0.35">
      <c r="B12" s="6" t="s">
        <v>10</v>
      </c>
      <c r="C12" s="5"/>
      <c r="D12" s="5"/>
      <c r="E12" s="5"/>
      <c r="F12" s="5"/>
      <c r="G12" s="5"/>
      <c r="H12" s="5"/>
    </row>
    <row r="13" spans="2:8" ht="19.5" thickBot="1" x14ac:dyDescent="0.35">
      <c r="B13" s="7" t="s">
        <v>11</v>
      </c>
      <c r="C13" s="4"/>
      <c r="D13" s="4"/>
      <c r="E13" s="4"/>
      <c r="F13" s="4"/>
      <c r="G13" s="4"/>
      <c r="H1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>
      <selection activeCell="B7" sqref="B7"/>
    </sheetView>
  </sheetViews>
  <sheetFormatPr baseColWidth="10" defaultRowHeight="15" x14ac:dyDescent="0.25"/>
  <cols>
    <col min="1" max="1" width="21.42578125" bestFit="1" customWidth="1"/>
    <col min="2" max="2" width="11.85546875" customWidth="1"/>
    <col min="3" max="3" width="23" bestFit="1" customWidth="1"/>
    <col min="4" max="4" width="20.7109375" customWidth="1"/>
    <col min="5" max="5" width="14.140625" customWidth="1"/>
    <col min="6" max="6" width="10.7109375" customWidth="1"/>
    <col min="7" max="7" width="39" bestFit="1" customWidth="1"/>
    <col min="8" max="8" width="2" customWidth="1"/>
    <col min="9" max="10" width="2" bestFit="1" customWidth="1"/>
    <col min="11" max="11" width="3" bestFit="1" customWidth="1"/>
    <col min="12" max="12" width="5" bestFit="1" customWidth="1"/>
    <col min="13" max="14" width="6" bestFit="1" customWidth="1"/>
  </cols>
  <sheetData>
    <row r="2" spans="2:14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8">
        <v>41658</v>
      </c>
      <c r="H2" t="s">
        <v>17</v>
      </c>
      <c r="I2">
        <v>1</v>
      </c>
      <c r="J2">
        <v>1</v>
      </c>
      <c r="K2">
        <v>0</v>
      </c>
      <c r="L2">
        <v>35</v>
      </c>
      <c r="M2">
        <v>5.25</v>
      </c>
      <c r="N2">
        <v>29.75</v>
      </c>
    </row>
    <row r="3" spans="2:14" x14ac:dyDescent="0.25">
      <c r="B3" t="s">
        <v>12</v>
      </c>
      <c r="C3" t="s">
        <v>13</v>
      </c>
      <c r="D3" t="s">
        <v>14</v>
      </c>
      <c r="E3" t="s">
        <v>15</v>
      </c>
      <c r="F3" t="s">
        <v>16</v>
      </c>
      <c r="G3" s="8">
        <v>41691</v>
      </c>
      <c r="H3" t="s">
        <v>35</v>
      </c>
      <c r="I3">
        <v>1</v>
      </c>
      <c r="J3">
        <v>1</v>
      </c>
      <c r="K3">
        <v>0</v>
      </c>
      <c r="L3">
        <v>35</v>
      </c>
      <c r="M3">
        <v>5.25</v>
      </c>
      <c r="N3">
        <v>29.75</v>
      </c>
    </row>
    <row r="4" spans="2:14" x14ac:dyDescent="0.2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s="8">
        <v>41729</v>
      </c>
      <c r="H4" t="s">
        <v>36</v>
      </c>
      <c r="I4">
        <v>1</v>
      </c>
      <c r="J4">
        <v>1</v>
      </c>
      <c r="K4">
        <v>0</v>
      </c>
      <c r="L4">
        <v>35</v>
      </c>
      <c r="M4">
        <v>5.25</v>
      </c>
      <c r="N4">
        <v>29.75</v>
      </c>
    </row>
    <row r="5" spans="2:14" x14ac:dyDescent="0.25">
      <c r="B5" t="s">
        <v>12</v>
      </c>
      <c r="C5" t="s">
        <v>18</v>
      </c>
      <c r="D5" t="s">
        <v>18</v>
      </c>
      <c r="E5" t="s">
        <v>18</v>
      </c>
      <c r="F5" t="s">
        <v>18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</row>
    <row r="11" spans="2:14" x14ac:dyDescent="0.25">
      <c r="F11" s="8"/>
    </row>
    <row r="12" spans="2:14" x14ac:dyDescent="0.25">
      <c r="F12" s="8"/>
    </row>
    <row r="13" spans="2:14" x14ac:dyDescent="0.25">
      <c r="F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tabSelected="1" workbookViewId="0">
      <selection activeCell="B1" sqref="B1:E13"/>
    </sheetView>
  </sheetViews>
  <sheetFormatPr baseColWidth="10" defaultRowHeight="15" x14ac:dyDescent="0.25"/>
  <sheetData>
    <row r="1" spans="2:5" x14ac:dyDescent="0.25">
      <c r="C1" s="9" t="s">
        <v>19</v>
      </c>
      <c r="D1" s="9" t="s">
        <v>20</v>
      </c>
      <c r="E1" s="9" t="s">
        <v>21</v>
      </c>
    </row>
    <row r="2" spans="2:5" x14ac:dyDescent="0.25">
      <c r="B2" s="10" t="s">
        <v>22</v>
      </c>
      <c r="C2" s="11">
        <f ca="1">RAND()*1000</f>
        <v>740.54094223278889</v>
      </c>
      <c r="D2" s="11">
        <f ca="1">RAND()*1000</f>
        <v>129.34348543137654</v>
      </c>
      <c r="E2" s="12">
        <f ca="1">C2-D2</f>
        <v>611.19745680141239</v>
      </c>
    </row>
    <row r="3" spans="2:5" x14ac:dyDescent="0.25">
      <c r="B3" s="10" t="s">
        <v>23</v>
      </c>
      <c r="C3" s="11">
        <f t="shared" ref="C3:D13" ca="1" si="0">RAND()*1000</f>
        <v>574.5239419658302</v>
      </c>
      <c r="D3" s="11">
        <f t="shared" ca="1" si="0"/>
        <v>857.72249364591539</v>
      </c>
      <c r="E3" s="12">
        <f t="shared" ref="E3:E13" ca="1" si="1">C3-D3</f>
        <v>-283.19855168008519</v>
      </c>
    </row>
    <row r="4" spans="2:5" x14ac:dyDescent="0.25">
      <c r="B4" s="10" t="s">
        <v>24</v>
      </c>
      <c r="C4" s="11">
        <f t="shared" ca="1" si="0"/>
        <v>178.76370142448727</v>
      </c>
      <c r="D4" s="11">
        <f t="shared" ca="1" si="0"/>
        <v>805.2880792942301</v>
      </c>
      <c r="E4" s="12">
        <f t="shared" ca="1" si="1"/>
        <v>-626.52437786974281</v>
      </c>
    </row>
    <row r="5" spans="2:5" x14ac:dyDescent="0.25">
      <c r="B5" s="10" t="s">
        <v>25</v>
      </c>
      <c r="C5" s="11">
        <f t="shared" ca="1" si="0"/>
        <v>614.32579066712344</v>
      </c>
      <c r="D5" s="11">
        <f t="shared" ca="1" si="0"/>
        <v>246.80385900554248</v>
      </c>
      <c r="E5" s="12">
        <f t="shared" ca="1" si="1"/>
        <v>367.52193166158099</v>
      </c>
    </row>
    <row r="6" spans="2:5" x14ac:dyDescent="0.25">
      <c r="B6" s="10" t="s">
        <v>26</v>
      </c>
      <c r="C6" s="11">
        <f t="shared" ca="1" si="0"/>
        <v>606.02691567304362</v>
      </c>
      <c r="D6" s="11">
        <f t="shared" ca="1" si="0"/>
        <v>876.85859736097029</v>
      </c>
      <c r="E6" s="12">
        <f t="shared" ca="1" si="1"/>
        <v>-270.83168168792668</v>
      </c>
    </row>
    <row r="7" spans="2:5" x14ac:dyDescent="0.25">
      <c r="B7" s="10" t="s">
        <v>27</v>
      </c>
      <c r="C7" s="11">
        <f t="shared" ca="1" si="0"/>
        <v>478.99074910240682</v>
      </c>
      <c r="D7" s="11">
        <f t="shared" ca="1" si="0"/>
        <v>187.14363434438718</v>
      </c>
      <c r="E7" s="12">
        <f t="shared" ca="1" si="1"/>
        <v>291.84711475801964</v>
      </c>
    </row>
    <row r="8" spans="2:5" x14ac:dyDescent="0.25">
      <c r="B8" s="10" t="s">
        <v>28</v>
      </c>
      <c r="C8" s="11">
        <f t="shared" ca="1" si="0"/>
        <v>962.51622776340298</v>
      </c>
      <c r="D8" s="11">
        <f t="shared" ca="1" si="0"/>
        <v>292.57940468178066</v>
      </c>
      <c r="E8" s="12">
        <f t="shared" ca="1" si="1"/>
        <v>669.93682308162238</v>
      </c>
    </row>
    <row r="9" spans="2:5" x14ac:dyDescent="0.25">
      <c r="B9" s="10" t="s">
        <v>29</v>
      </c>
      <c r="C9" s="11">
        <f t="shared" ca="1" si="0"/>
        <v>245.10500188151531</v>
      </c>
      <c r="D9" s="11">
        <f t="shared" ca="1" si="0"/>
        <v>562.43059320204554</v>
      </c>
      <c r="E9" s="12">
        <f t="shared" ca="1" si="1"/>
        <v>-317.32559132053024</v>
      </c>
    </row>
    <row r="10" spans="2:5" x14ac:dyDescent="0.25">
      <c r="B10" s="10" t="s">
        <v>30</v>
      </c>
      <c r="C10" s="11">
        <f t="shared" ca="1" si="0"/>
        <v>26.387675711484814</v>
      </c>
      <c r="D10" s="11">
        <f t="shared" ca="1" si="0"/>
        <v>851.24253232931744</v>
      </c>
      <c r="E10" s="12">
        <f t="shared" ca="1" si="1"/>
        <v>-824.85485661783264</v>
      </c>
    </row>
    <row r="11" spans="2:5" x14ac:dyDescent="0.25">
      <c r="B11" s="10" t="s">
        <v>31</v>
      </c>
      <c r="C11" s="11">
        <f t="shared" ca="1" si="0"/>
        <v>838.19123248904157</v>
      </c>
      <c r="D11" s="11">
        <f t="shared" ca="1" si="0"/>
        <v>578.88775302823672</v>
      </c>
      <c r="E11" s="12">
        <f t="shared" ca="1" si="1"/>
        <v>259.30347946080485</v>
      </c>
    </row>
    <row r="12" spans="2:5" x14ac:dyDescent="0.25">
      <c r="B12" s="10" t="s">
        <v>32</v>
      </c>
      <c r="C12" s="11">
        <f t="shared" ca="1" si="0"/>
        <v>555.85147253851051</v>
      </c>
      <c r="D12" s="11">
        <f t="shared" ca="1" si="0"/>
        <v>791.77107691367814</v>
      </c>
      <c r="E12" s="12">
        <f t="shared" ca="1" si="1"/>
        <v>-235.91960437516764</v>
      </c>
    </row>
    <row r="13" spans="2:5" x14ac:dyDescent="0.25">
      <c r="B13" s="10" t="s">
        <v>33</v>
      </c>
      <c r="C13" s="11">
        <f t="shared" ca="1" si="0"/>
        <v>51.031919443280117</v>
      </c>
      <c r="D13" s="11">
        <f t="shared" ca="1" si="0"/>
        <v>507.63256837311354</v>
      </c>
      <c r="E13" s="12">
        <f t="shared" ca="1" si="1"/>
        <v>-456.60064892983343</v>
      </c>
    </row>
    <row r="14" spans="2:5" x14ac:dyDescent="0.25">
      <c r="C14" s="10" t="s">
        <v>34</v>
      </c>
      <c r="E14" s="12">
        <f ca="1">SUM(E2:E13)</f>
        <v>-815.44850671767836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ParrafoTexto</vt:lpstr>
      <vt:lpstr>Tabla</vt:lpstr>
      <vt:lpstr>DatosImportados</vt:lpstr>
      <vt:lpstr>Hoja4</vt:lpstr>
      <vt:lpstr>DatosImportados!DatosRecogidos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2006-12-31T12:29:22Z</dcterms:created>
  <dcterms:modified xsi:type="dcterms:W3CDTF">2016-03-24T19:08:32Z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af5bfff6-081b-4b67-8ad0-786dab52bc0f</vt:lpwstr>
  </property>
</Properties>
</file>