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Administrateur\Documents\CloudDocuments\factures\"/>
    </mc:Choice>
  </mc:AlternateContent>
  <bookViews>
    <workbookView xWindow="0" yWindow="0" windowWidth="19200" windowHeight="10770"/>
  </bookViews>
  <sheets>
    <sheet name="Feuil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2" i="1" l="1"/>
  <c r="L10" i="1"/>
  <c r="G30" i="1" l="1"/>
  <c r="G36" i="1" l="1"/>
  <c r="G40" i="1" s="1"/>
  <c r="B6" i="1" l="1"/>
  <c r="B10" i="1" l="1"/>
</calcChain>
</file>

<file path=xl/sharedStrings.xml><?xml version="1.0" encoding="utf-8"?>
<sst xmlns="http://schemas.openxmlformats.org/spreadsheetml/2006/main" count="59" uniqueCount="52">
  <si>
    <t>Florian CHAUMEIL</t>
  </si>
  <si>
    <t>42 rue Manin</t>
  </si>
  <si>
    <t>75019 Paris</t>
  </si>
  <si>
    <t>Référence du devis</t>
  </si>
  <si>
    <t>Numéro de client</t>
  </si>
  <si>
    <t>Modalité de paiement</t>
  </si>
  <si>
    <t>sous 30 jours</t>
  </si>
  <si>
    <t>Emis par</t>
  </si>
  <si>
    <t>Isabelle DEBUIRE</t>
  </si>
  <si>
    <t>DSPC - OPCADEFI</t>
  </si>
  <si>
    <t>94166 ST MANDE CEDEX</t>
  </si>
  <si>
    <t>Siret : 80396991400016</t>
  </si>
  <si>
    <t>Maintenance du référentiel dans entrepot</t>
  </si>
  <si>
    <t>et du module de synchro montante:</t>
  </si>
  <si>
    <t>-       Tests unitaires de 38 vues </t>
  </si>
  <si>
    <t>-       Maintenance des vues dans l'entrepot</t>
  </si>
  <si>
    <t>-       Maintenance de l'automate de synchronisation</t>
  </si>
  <si>
    <r>
      <rPr>
        <sz val="11"/>
        <color theme="1"/>
        <rFont val="Calibri"/>
        <family val="2"/>
      </rPr>
      <t>Tests des chaines complètes de saisies</t>
    </r>
    <r>
      <rPr>
        <sz val="12"/>
        <color theme="1"/>
        <rFont val="Times New Roman"/>
        <family val="1"/>
      </rPr>
      <t> </t>
    </r>
  </si>
  <si>
    <r>
      <t>-</t>
    </r>
    <r>
      <rPr>
        <sz val="7"/>
        <color theme="1"/>
        <rFont val="Times New Roman"/>
        <family val="1"/>
      </rPr>
      <t xml:space="preserve">       </t>
    </r>
    <r>
      <rPr>
        <sz val="11"/>
        <color theme="1"/>
        <rFont val="Calibri"/>
        <family val="2"/>
      </rPr>
      <t>Demande de prise plan </t>
    </r>
  </si>
  <si>
    <r>
      <t>-</t>
    </r>
    <r>
      <rPr>
        <sz val="7"/>
        <color theme="1"/>
        <rFont val="Times New Roman"/>
        <family val="1"/>
      </rPr>
      <t xml:space="preserve">       </t>
    </r>
    <r>
      <rPr>
        <sz val="11"/>
        <color theme="1"/>
        <rFont val="Calibri"/>
        <family val="2"/>
      </rPr>
      <t>Demande multi établissement </t>
    </r>
  </si>
  <si>
    <r>
      <t>-</t>
    </r>
    <r>
      <rPr>
        <sz val="7"/>
        <color theme="1"/>
        <rFont val="Times New Roman"/>
        <family val="1"/>
      </rPr>
      <t xml:space="preserve">       </t>
    </r>
    <r>
      <rPr>
        <sz val="11"/>
        <color theme="1"/>
        <rFont val="Calibri"/>
        <family val="2"/>
      </rPr>
      <t>Demande multi dispositif </t>
    </r>
  </si>
  <si>
    <r>
      <t>-</t>
    </r>
    <r>
      <rPr>
        <sz val="7"/>
        <color theme="1"/>
        <rFont val="Times New Roman"/>
        <family val="1"/>
      </rPr>
      <t xml:space="preserve">       </t>
    </r>
    <r>
      <rPr>
        <sz val="11"/>
        <color theme="1"/>
        <rFont val="Calibri"/>
        <family val="2"/>
      </rPr>
      <t>Saisie de contrat pro </t>
    </r>
  </si>
  <si>
    <r>
      <t>-</t>
    </r>
    <r>
      <rPr>
        <sz val="7"/>
        <color theme="1"/>
        <rFont val="Times New Roman"/>
        <family val="1"/>
      </rPr>
      <t xml:space="preserve">       </t>
    </r>
    <r>
      <rPr>
        <sz val="11"/>
        <color theme="1"/>
        <rFont val="Calibri"/>
        <family val="2"/>
      </rPr>
      <t>Visualisation des comptes </t>
    </r>
  </si>
  <si>
    <t>Total HT</t>
  </si>
  <si>
    <t>TVA</t>
  </si>
  <si>
    <t>Total TTC</t>
  </si>
  <si>
    <t xml:space="preserve">Signature du client (précédée de la mention « Bon pour accord ») </t>
  </si>
  <si>
    <t>5-7 ave du Général De Gaulle</t>
  </si>
  <si>
    <t xml:space="preserve">75019 Paris   -    France </t>
  </si>
  <si>
    <t>livré le</t>
  </si>
  <si>
    <t>Facture n° 1</t>
  </si>
  <si>
    <t>Date de Facture</t>
  </si>
  <si>
    <t>à l'attention de</t>
  </si>
  <si>
    <t>Contact OPCADEFI</t>
  </si>
  <si>
    <t>i.debuire@opcadefi.fr</t>
  </si>
  <si>
    <t>email:</t>
  </si>
  <si>
    <t>tel:</t>
  </si>
  <si>
    <t>01 58 64 18 66</t>
  </si>
  <si>
    <t>Début de préstation</t>
  </si>
  <si>
    <t>Fin de préstation</t>
  </si>
  <si>
    <t>+33 6 7636 3528</t>
  </si>
  <si>
    <t>florian.chaumeil@yahoo.fr</t>
  </si>
  <si>
    <t>Description de la prestation</t>
  </si>
  <si>
    <t>TVA non applicable, art. 293 B du CGI</t>
  </si>
  <si>
    <t>Contact Pestataire</t>
  </si>
  <si>
    <t>Montant facturé</t>
  </si>
  <si>
    <t>est ce utile/nécéssaire sur une facture?</t>
  </si>
  <si>
    <t>Dispensé d’immatriculation au registre du commerce et des sociétés (RCS) et au répertoire des métiers (RM)</t>
  </si>
  <si>
    <t>ca</t>
  </si>
  <si>
    <t>cotis</t>
  </si>
  <si>
    <t>net</t>
  </si>
  <si>
    <t>Vous ne faites pas de différence entre le Hors Taxe (HT) et le Toutes Taxes Comprises (TTC). Vous ne collectez pas la TVA pour l'Etat, votre prix de vente ne tient donc pas compte de la TVA. En revanche, lors de vos achats, vous payez la TVA à votre fournisseur (qui n'est pas auto-entrepreneur) mais vous ne pouvez pas la récupérer auprès de l'Etat.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</si>
</sst>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 #,##0.00\ &quot;€&quot;_-;\-* #,##0.00\ &quot;€&quot;_-;_-* &quot;-&quot;??\ &quot;€&quot;_-;_-@_-"/>
    <numFmt numFmtId="164" formatCode="d\.m\.yyyy;@"/>
    <numFmt numFmtId="165" formatCode="#,##0.00\ [$€-407]"/>
  </numFmts>
  <fonts count="23" x14ac:knownFonts="1">
    <font>
      <sz val="11"/>
      <color theme="1"/>
      <name val="Calibri"/>
      <family val="2"/>
      <scheme val="minor"/>
    </font>
    <font>
      <i/>
      <sz val="10"/>
      <color theme="1" tint="0.499984740745262"/>
      <name val="Arial"/>
      <family val="2"/>
    </font>
    <font>
      <sz val="11"/>
      <color theme="1"/>
      <name val="Arial"/>
      <family val="2"/>
    </font>
    <font>
      <sz val="12"/>
      <color theme="1"/>
      <name val="Arial"/>
      <family val="2"/>
    </font>
    <font>
      <sz val="10"/>
      <color theme="1"/>
      <name val="Arial"/>
      <family val="2"/>
    </font>
    <font>
      <b/>
      <sz val="12"/>
      <color theme="1"/>
      <name val="Arial"/>
      <family val="2"/>
    </font>
    <font>
      <b/>
      <sz val="11"/>
      <color theme="1"/>
      <name val="Arial"/>
      <family val="2"/>
    </font>
    <font>
      <b/>
      <sz val="10"/>
      <color theme="1"/>
      <name val="Arial"/>
      <family val="2"/>
    </font>
    <font>
      <sz val="10"/>
      <color theme="1"/>
      <name val="Calibri"/>
      <family val="2"/>
      <scheme val="minor"/>
    </font>
    <font>
      <b/>
      <sz val="14"/>
      <name val="Arial"/>
      <family val="2"/>
    </font>
    <font>
      <sz val="8"/>
      <color theme="1"/>
      <name val="Arial"/>
      <family val="2"/>
    </font>
    <font>
      <sz val="11"/>
      <name val="Arial"/>
      <family val="2"/>
    </font>
    <font>
      <b/>
      <sz val="10"/>
      <name val="Arial"/>
      <family val="2"/>
    </font>
    <font>
      <sz val="10"/>
      <name val="Arial"/>
      <family val="2"/>
    </font>
    <font>
      <sz val="11"/>
      <color theme="1"/>
      <name val="Calibri"/>
      <family val="2"/>
    </font>
    <font>
      <sz val="10"/>
      <color theme="1"/>
      <name val="Calibri"/>
      <family val="2"/>
    </font>
    <font>
      <sz val="12"/>
      <color theme="1"/>
      <name val="Times New Roman"/>
      <family val="1"/>
    </font>
    <font>
      <sz val="7"/>
      <color theme="1"/>
      <name val="Times New Roman"/>
      <family val="1"/>
    </font>
    <font>
      <sz val="9"/>
      <name val="Arial"/>
      <family val="2"/>
    </font>
    <font>
      <sz val="11"/>
      <color theme="0"/>
      <name val="Arial"/>
      <family val="2"/>
    </font>
    <font>
      <sz val="18"/>
      <color rgb="FFFF0000"/>
      <name val="Calibri"/>
      <family val="2"/>
      <scheme val="minor"/>
    </font>
    <font>
      <b/>
      <sz val="11"/>
      <name val="Arial"/>
      <family val="2"/>
    </font>
    <font>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s>
  <borders count="15">
    <border>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3" fillId="0" borderId="0"/>
    <xf numFmtId="9" fontId="22" fillId="0" borderId="0" applyFont="0" applyFill="0" applyBorder="0" applyAlignment="0" applyProtection="0"/>
  </cellStyleXfs>
  <cellXfs count="57">
    <xf numFmtId="0" fontId="0" fillId="0" borderId="0" xfId="0"/>
    <xf numFmtId="0" fontId="1" fillId="2" borderId="0" xfId="0" applyFont="1" applyFill="1"/>
    <xf numFmtId="0" fontId="0" fillId="2" borderId="0" xfId="0" applyFill="1"/>
    <xf numFmtId="0" fontId="4" fillId="3" borderId="0" xfId="0" applyFont="1" applyFill="1" applyAlignment="1">
      <alignment horizontal="right"/>
    </xf>
    <xf numFmtId="0" fontId="4" fillId="3" borderId="0" xfId="0" applyFont="1" applyFill="1" applyAlignment="1">
      <alignment horizontal="left" indent="1"/>
    </xf>
    <xf numFmtId="14" fontId="4" fillId="3" borderId="0" xfId="0" applyNumberFormat="1" applyFont="1" applyFill="1" applyAlignment="1">
      <alignment horizontal="left" indent="1"/>
    </xf>
    <xf numFmtId="164" fontId="4" fillId="3" borderId="0" xfId="0" applyNumberFormat="1" applyFont="1" applyFill="1" applyAlignment="1">
      <alignment horizontal="left" indent="1"/>
    </xf>
    <xf numFmtId="0" fontId="3" fillId="3" borderId="0" xfId="0" applyFont="1" applyFill="1"/>
    <xf numFmtId="0" fontId="7" fillId="3" borderId="0" xfId="0" applyFont="1" applyFill="1"/>
    <xf numFmtId="0" fontId="4" fillId="3" borderId="0" xfId="0" applyFont="1" applyFill="1"/>
    <xf numFmtId="0" fontId="8" fillId="3" borderId="0" xfId="0" applyFont="1" applyFill="1"/>
    <xf numFmtId="0" fontId="9" fillId="2" borderId="0" xfId="0" applyFont="1" applyFill="1" applyAlignment="1">
      <alignment horizontal="left"/>
    </xf>
    <xf numFmtId="0" fontId="6" fillId="2" borderId="0" xfId="0" applyFont="1" applyFill="1"/>
    <xf numFmtId="0" fontId="10" fillId="2" borderId="0" xfId="0" applyFont="1" applyFill="1"/>
    <xf numFmtId="0" fontId="11" fillId="2" borderId="1" xfId="0" applyFont="1" applyFill="1" applyBorder="1"/>
    <xf numFmtId="0" fontId="12" fillId="2" borderId="1" xfId="0" applyFont="1" applyFill="1" applyBorder="1"/>
    <xf numFmtId="14" fontId="13" fillId="2" borderId="0" xfId="0" applyNumberFormat="1" applyFont="1" applyFill="1" applyBorder="1"/>
    <xf numFmtId="0" fontId="13" fillId="2" borderId="0" xfId="0" applyFont="1" applyFill="1" applyBorder="1"/>
    <xf numFmtId="0" fontId="13" fillId="2" borderId="0" xfId="0" quotePrefix="1" applyFont="1" applyFill="1" applyBorder="1"/>
    <xf numFmtId="0" fontId="5" fillId="2" borderId="0" xfId="0" applyFont="1" applyFill="1" applyBorder="1" applyAlignment="1">
      <alignment horizontal="right"/>
    </xf>
    <xf numFmtId="0" fontId="8" fillId="2" borderId="6" xfId="0" applyFont="1" applyFill="1" applyBorder="1"/>
    <xf numFmtId="0" fontId="8" fillId="2" borderId="6" xfId="0" quotePrefix="1" applyFont="1" applyFill="1" applyBorder="1"/>
    <xf numFmtId="0" fontId="15" fillId="2" borderId="6" xfId="0" quotePrefix="1" applyFont="1" applyFill="1" applyBorder="1"/>
    <xf numFmtId="0" fontId="0" fillId="2" borderId="1" xfId="0" applyFill="1" applyBorder="1"/>
    <xf numFmtId="0" fontId="0" fillId="2" borderId="0" xfId="0" applyFill="1" applyBorder="1"/>
    <xf numFmtId="0" fontId="0" fillId="2" borderId="5" xfId="0" applyFill="1" applyBorder="1"/>
    <xf numFmtId="0" fontId="0" fillId="2" borderId="9" xfId="0" applyFill="1" applyBorder="1"/>
    <xf numFmtId="0" fontId="0" fillId="2" borderId="10" xfId="0" applyFill="1" applyBorder="1"/>
    <xf numFmtId="44" fontId="2" fillId="2" borderId="5" xfId="0" applyNumberFormat="1" applyFont="1" applyFill="1" applyBorder="1"/>
    <xf numFmtId="44" fontId="2" fillId="2" borderId="8" xfId="0" applyNumberFormat="1" applyFont="1" applyFill="1" applyBorder="1"/>
    <xf numFmtId="0" fontId="8" fillId="2" borderId="7" xfId="0" quotePrefix="1" applyFont="1" applyFill="1" applyBorder="1"/>
    <xf numFmtId="165" fontId="2" fillId="2" borderId="0" xfId="0" applyNumberFormat="1" applyFont="1" applyFill="1"/>
    <xf numFmtId="14" fontId="18" fillId="3" borderId="0" xfId="0" applyNumberFormat="1" applyFont="1" applyFill="1" applyAlignment="1">
      <alignment horizontal="right"/>
    </xf>
    <xf numFmtId="0" fontId="3" fillId="2" borderId="0" xfId="0" applyFont="1" applyFill="1"/>
    <xf numFmtId="0" fontId="15" fillId="2" borderId="7" xfId="0" quotePrefix="1" applyFont="1" applyFill="1" applyBorder="1"/>
    <xf numFmtId="165" fontId="19" fillId="2" borderId="0" xfId="0" applyNumberFormat="1" applyFont="1" applyFill="1"/>
    <xf numFmtId="0" fontId="6" fillId="4" borderId="2" xfId="0" applyFont="1" applyFill="1" applyBorder="1"/>
    <xf numFmtId="0" fontId="6" fillId="4" borderId="3" xfId="0" applyFont="1" applyFill="1" applyBorder="1"/>
    <xf numFmtId="0" fontId="6" fillId="4" borderId="4" xfId="0" applyFont="1" applyFill="1" applyBorder="1" applyAlignment="1">
      <alignment horizontal="center" wrapText="1"/>
    </xf>
    <xf numFmtId="0" fontId="6" fillId="4" borderId="3" xfId="0" applyFont="1" applyFill="1" applyBorder="1" applyAlignment="1">
      <alignment horizontal="right"/>
    </xf>
    <xf numFmtId="0" fontId="6" fillId="4" borderId="4" xfId="0" applyFont="1" applyFill="1" applyBorder="1" applyAlignment="1">
      <alignment horizontal="right"/>
    </xf>
    <xf numFmtId="0" fontId="6" fillId="4" borderId="12" xfId="0" applyFont="1" applyFill="1" applyBorder="1" applyAlignment="1">
      <alignment horizontal="center" wrapText="1"/>
    </xf>
    <xf numFmtId="0" fontId="0" fillId="2" borderId="13" xfId="0" applyFill="1" applyBorder="1"/>
    <xf numFmtId="0" fontId="0" fillId="2" borderId="14" xfId="0" applyFill="1" applyBorder="1"/>
    <xf numFmtId="14" fontId="0" fillId="2" borderId="13" xfId="0" applyNumberFormat="1" applyFill="1" applyBorder="1"/>
    <xf numFmtId="0" fontId="9" fillId="2" borderId="0" xfId="0" applyFont="1" applyFill="1" applyAlignment="1">
      <alignment horizontal="right"/>
    </xf>
    <xf numFmtId="0" fontId="20" fillId="2" borderId="0" xfId="0" applyFont="1" applyFill="1" applyAlignment="1"/>
    <xf numFmtId="0" fontId="4" fillId="3" borderId="0" xfId="0" applyFont="1" applyFill="1" applyAlignment="1">
      <alignment horizontal="left" vertical="center"/>
    </xf>
    <xf numFmtId="49" fontId="4" fillId="3" borderId="0" xfId="0" quotePrefix="1" applyNumberFormat="1" applyFont="1" applyFill="1" applyAlignment="1">
      <alignment horizontal="left" vertical="center"/>
    </xf>
    <xf numFmtId="0" fontId="10" fillId="2" borderId="0" xfId="0" applyFont="1" applyFill="1" applyAlignment="1">
      <alignment horizontal="right" vertical="center"/>
    </xf>
    <xf numFmtId="0" fontId="21" fillId="2" borderId="11" xfId="0" applyFont="1" applyFill="1" applyBorder="1"/>
    <xf numFmtId="165" fontId="11" fillId="2" borderId="11" xfId="0" applyNumberFormat="1" applyFont="1" applyFill="1" applyBorder="1"/>
    <xf numFmtId="0" fontId="11" fillId="2" borderId="0" xfId="0" applyFont="1" applyFill="1"/>
    <xf numFmtId="0" fontId="21" fillId="2" borderId="0" xfId="0" applyFont="1" applyFill="1"/>
    <xf numFmtId="165" fontId="21" fillId="2" borderId="0" xfId="0" applyNumberFormat="1" applyFont="1" applyFill="1"/>
    <xf numFmtId="165" fontId="0" fillId="2" borderId="0" xfId="0" applyNumberFormat="1" applyFill="1"/>
    <xf numFmtId="9" fontId="0" fillId="2" borderId="0" xfId="2" applyFont="1" applyFill="1"/>
  </cellXfs>
  <cellStyles count="3">
    <cellStyle name="Normal" xfId="0" builtinId="0"/>
    <cellStyle name="Normal 2" xfId="1"/>
    <cellStyle name="Pourcentag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tabSelected="1" view="pageLayout" zoomScaleNormal="100" workbookViewId="0">
      <selection activeCell="I5" sqref="I5"/>
    </sheetView>
  </sheetViews>
  <sheetFormatPr baseColWidth="10" defaultRowHeight="15" x14ac:dyDescent="0.25"/>
  <cols>
    <col min="1" max="1" width="20.7109375" style="2" customWidth="1"/>
    <col min="2" max="2" width="11.28515625" style="2" customWidth="1"/>
    <col min="3" max="3" width="9.140625" style="2" customWidth="1"/>
    <col min="4" max="4" width="14.7109375" style="2" customWidth="1"/>
    <col min="5" max="5" width="11.42578125" style="2"/>
    <col min="6" max="6" width="9.7109375" style="2" customWidth="1"/>
    <col min="7" max="7" width="12" style="2" customWidth="1"/>
    <col min="8" max="16384" width="11.42578125" style="2"/>
  </cols>
  <sheetData>
    <row r="1" spans="1:12" ht="23.25" x14ac:dyDescent="0.35">
      <c r="A1" s="11" t="s">
        <v>0</v>
      </c>
      <c r="D1" s="46"/>
      <c r="E1" s="46"/>
      <c r="G1" s="45" t="s">
        <v>30</v>
      </c>
    </row>
    <row r="2" spans="1:12" x14ac:dyDescent="0.25">
      <c r="A2" s="1" t="s">
        <v>1</v>
      </c>
    </row>
    <row r="3" spans="1:12" x14ac:dyDescent="0.25">
      <c r="A3" s="1" t="s">
        <v>2</v>
      </c>
    </row>
    <row r="4" spans="1:12" x14ac:dyDescent="0.25">
      <c r="A4" s="1" t="s">
        <v>11</v>
      </c>
    </row>
    <row r="6" spans="1:12" x14ac:dyDescent="0.25">
      <c r="A6" s="3" t="s">
        <v>31</v>
      </c>
      <c r="B6" s="5">
        <f>DATE(2017,1,2)+0</f>
        <v>42737</v>
      </c>
      <c r="C6" s="4"/>
      <c r="E6" s="8" t="s">
        <v>32</v>
      </c>
      <c r="F6" s="10"/>
      <c r="G6" s="10"/>
    </row>
    <row r="7" spans="1:12" x14ac:dyDescent="0.25">
      <c r="A7" s="3" t="s">
        <v>3</v>
      </c>
      <c r="B7" s="4">
        <v>1</v>
      </c>
      <c r="C7" s="4"/>
      <c r="E7" s="9" t="s">
        <v>9</v>
      </c>
      <c r="F7" s="10"/>
      <c r="G7" s="10"/>
    </row>
    <row r="8" spans="1:12" x14ac:dyDescent="0.25">
      <c r="A8" s="3" t="s">
        <v>5</v>
      </c>
      <c r="B8" s="6" t="s">
        <v>6</v>
      </c>
      <c r="C8" s="5"/>
      <c r="E8" s="9" t="s">
        <v>27</v>
      </c>
      <c r="F8" s="10"/>
      <c r="G8" s="10"/>
    </row>
    <row r="9" spans="1:12" x14ac:dyDescent="0.25">
      <c r="A9" s="3" t="s">
        <v>7</v>
      </c>
      <c r="B9" s="4" t="s">
        <v>0</v>
      </c>
      <c r="C9" s="6"/>
      <c r="E9" s="9" t="s">
        <v>10</v>
      </c>
      <c r="F9" s="10"/>
      <c r="G9" s="10"/>
      <c r="J9" s="2" t="s">
        <v>48</v>
      </c>
      <c r="K9" s="2">
        <v>3120</v>
      </c>
    </row>
    <row r="10" spans="1:12" x14ac:dyDescent="0.25">
      <c r="A10" s="3" t="s">
        <v>38</v>
      </c>
      <c r="B10" s="5">
        <f>DATE(2016,12,19)+0</f>
        <v>42723</v>
      </c>
      <c r="C10" s="4"/>
      <c r="J10" s="2" t="s">
        <v>49</v>
      </c>
      <c r="K10" s="2">
        <v>720</v>
      </c>
      <c r="L10" s="56">
        <f>K10/K9</f>
        <v>0.23076923076923078</v>
      </c>
    </row>
    <row r="11" spans="1:12" x14ac:dyDescent="0.25">
      <c r="A11" s="3" t="s">
        <v>39</v>
      </c>
      <c r="B11" s="5">
        <v>42399</v>
      </c>
      <c r="C11" s="4"/>
      <c r="E11" s="47" t="s">
        <v>4</v>
      </c>
      <c r="F11" s="4"/>
      <c r="G11" s="4">
        <v>1</v>
      </c>
    </row>
    <row r="12" spans="1:12" x14ac:dyDescent="0.25">
      <c r="J12" s="2" t="s">
        <v>50</v>
      </c>
      <c r="K12" s="2">
        <f>K9-K10</f>
        <v>2400</v>
      </c>
    </row>
    <row r="13" spans="1:12" x14ac:dyDescent="0.25">
      <c r="A13" s="8" t="s">
        <v>44</v>
      </c>
      <c r="B13" s="3"/>
      <c r="C13" s="3"/>
      <c r="E13" s="8" t="s">
        <v>33</v>
      </c>
      <c r="F13" s="10"/>
      <c r="G13" s="10"/>
    </row>
    <row r="14" spans="1:12" x14ac:dyDescent="0.25">
      <c r="A14" s="9" t="s">
        <v>0</v>
      </c>
      <c r="B14" s="3"/>
      <c r="C14" s="3"/>
      <c r="E14" s="9" t="s">
        <v>8</v>
      </c>
      <c r="F14" s="10"/>
      <c r="G14" s="10"/>
    </row>
    <row r="15" spans="1:12" x14ac:dyDescent="0.25">
      <c r="A15" s="9" t="s">
        <v>35</v>
      </c>
      <c r="B15" s="47" t="s">
        <v>41</v>
      </c>
      <c r="C15" s="3"/>
      <c r="E15" s="9" t="s">
        <v>35</v>
      </c>
      <c r="F15" s="9" t="s">
        <v>34</v>
      </c>
      <c r="G15" s="10"/>
    </row>
    <row r="16" spans="1:12" x14ac:dyDescent="0.25">
      <c r="A16" s="9" t="s">
        <v>36</v>
      </c>
      <c r="B16" s="48" t="s">
        <v>40</v>
      </c>
      <c r="C16" s="3"/>
      <c r="E16" s="9" t="s">
        <v>36</v>
      </c>
      <c r="F16" s="9" t="s">
        <v>37</v>
      </c>
      <c r="G16" s="10"/>
      <c r="H16" t="s">
        <v>51</v>
      </c>
    </row>
    <row r="18" spans="1:9" ht="15.75" x14ac:dyDescent="0.25">
      <c r="H18" s="19"/>
      <c r="I18" s="19"/>
    </row>
    <row r="19" spans="1:9" ht="15" customHeight="1" x14ac:dyDescent="0.25">
      <c r="B19" s="13"/>
    </row>
    <row r="21" spans="1:9" x14ac:dyDescent="0.25">
      <c r="A21" s="13"/>
    </row>
    <row r="24" spans="1:9" ht="17.25" customHeight="1" x14ac:dyDescent="0.25">
      <c r="A24" s="36" t="s">
        <v>42</v>
      </c>
      <c r="B24" s="37"/>
      <c r="C24" s="37"/>
      <c r="D24" s="41" t="s">
        <v>29</v>
      </c>
      <c r="E24" s="38"/>
      <c r="F24" s="39"/>
      <c r="G24" s="40" t="s">
        <v>45</v>
      </c>
      <c r="H24" s="19"/>
      <c r="I24" s="19"/>
    </row>
    <row r="25" spans="1:9" x14ac:dyDescent="0.25">
      <c r="A25" s="20" t="s">
        <v>12</v>
      </c>
      <c r="B25" s="24"/>
      <c r="C25" s="24"/>
      <c r="D25" s="44">
        <v>42727</v>
      </c>
      <c r="E25" s="25"/>
      <c r="F25" s="23"/>
      <c r="G25" s="28">
        <v>1560</v>
      </c>
    </row>
    <row r="26" spans="1:9" x14ac:dyDescent="0.25">
      <c r="A26" s="20" t="s">
        <v>13</v>
      </c>
      <c r="B26" s="24"/>
      <c r="C26" s="24"/>
      <c r="D26" s="42"/>
      <c r="E26" s="25"/>
      <c r="F26" s="24"/>
      <c r="G26" s="25"/>
    </row>
    <row r="27" spans="1:9" x14ac:dyDescent="0.25">
      <c r="A27" s="21" t="s">
        <v>14</v>
      </c>
      <c r="B27" s="24"/>
      <c r="C27" s="24"/>
      <c r="D27" s="42"/>
      <c r="E27" s="25"/>
      <c r="F27" s="24"/>
      <c r="G27" s="25"/>
    </row>
    <row r="28" spans="1:9" x14ac:dyDescent="0.25">
      <c r="A28" s="22" t="s">
        <v>15</v>
      </c>
      <c r="B28" s="24"/>
      <c r="C28" s="24"/>
      <c r="D28" s="42"/>
      <c r="E28" s="25"/>
      <c r="F28" s="24"/>
      <c r="G28" s="25"/>
    </row>
    <row r="29" spans="1:9" x14ac:dyDescent="0.25">
      <c r="A29" s="34" t="s">
        <v>16</v>
      </c>
      <c r="B29" s="26"/>
      <c r="C29" s="26"/>
      <c r="D29" s="43"/>
      <c r="E29" s="27"/>
      <c r="F29" s="24"/>
      <c r="G29" s="25"/>
    </row>
    <row r="30" spans="1:9" ht="15.75" x14ac:dyDescent="0.25">
      <c r="A30" s="20" t="s">
        <v>17</v>
      </c>
      <c r="B30" s="24"/>
      <c r="C30" s="24"/>
      <c r="D30" s="44">
        <v>42734</v>
      </c>
      <c r="E30" s="25"/>
      <c r="F30" s="23"/>
      <c r="G30" s="29">
        <f>1560</f>
        <v>1560</v>
      </c>
    </row>
    <row r="31" spans="1:9" x14ac:dyDescent="0.25">
      <c r="A31" s="21" t="s">
        <v>18</v>
      </c>
      <c r="B31" s="24"/>
      <c r="C31" s="24"/>
      <c r="D31" s="42"/>
      <c r="E31" s="25"/>
      <c r="F31" s="24"/>
      <c r="G31" s="25"/>
    </row>
    <row r="32" spans="1:9" x14ac:dyDescent="0.25">
      <c r="A32" s="21" t="s">
        <v>19</v>
      </c>
      <c r="B32" s="24"/>
      <c r="C32" s="24"/>
      <c r="D32" s="42"/>
      <c r="E32" s="25"/>
      <c r="F32" s="24"/>
      <c r="G32" s="25"/>
    </row>
    <row r="33" spans="1:8" x14ac:dyDescent="0.25">
      <c r="A33" s="21" t="s">
        <v>20</v>
      </c>
      <c r="B33" s="24"/>
      <c r="C33" s="24"/>
      <c r="D33" s="42"/>
      <c r="E33" s="25"/>
      <c r="F33" s="24"/>
      <c r="G33" s="25"/>
    </row>
    <row r="34" spans="1:8" x14ac:dyDescent="0.25">
      <c r="A34" s="21" t="s">
        <v>21</v>
      </c>
      <c r="B34" s="24"/>
      <c r="C34" s="24"/>
      <c r="D34" s="42"/>
      <c r="E34" s="25"/>
      <c r="F34" s="24"/>
      <c r="G34" s="25"/>
    </row>
    <row r="35" spans="1:8" x14ac:dyDescent="0.25">
      <c r="A35" s="30" t="s">
        <v>22</v>
      </c>
      <c r="B35" s="26"/>
      <c r="C35" s="26"/>
      <c r="D35" s="43"/>
      <c r="E35" s="27"/>
      <c r="F35" s="26"/>
      <c r="G35" s="27"/>
    </row>
    <row r="36" spans="1:8" x14ac:dyDescent="0.25">
      <c r="F36" s="12" t="s">
        <v>23</v>
      </c>
      <c r="G36" s="31">
        <f>SUM(G25:G35)</f>
        <v>3120</v>
      </c>
    </row>
    <row r="37" spans="1:8" x14ac:dyDescent="0.25">
      <c r="G37" s="49" t="s">
        <v>43</v>
      </c>
    </row>
    <row r="38" spans="1:8" ht="15.75" thickBot="1" x14ac:dyDescent="0.3">
      <c r="F38" s="50" t="s">
        <v>24</v>
      </c>
      <c r="G38" s="51">
        <v>0</v>
      </c>
    </row>
    <row r="39" spans="1:8" ht="15.75" thickTop="1" x14ac:dyDescent="0.25">
      <c r="E39" s="12"/>
      <c r="F39" s="52"/>
      <c r="G39" s="35"/>
      <c r="H39" s="55"/>
    </row>
    <row r="40" spans="1:8" x14ac:dyDescent="0.25">
      <c r="F40" s="53" t="s">
        <v>25</v>
      </c>
      <c r="G40" s="54">
        <f>G36+G38</f>
        <v>3120</v>
      </c>
      <c r="H40" s="55"/>
    </row>
    <row r="41" spans="1:8" x14ac:dyDescent="0.25">
      <c r="H41" s="55"/>
    </row>
    <row r="42" spans="1:8" ht="15.75" x14ac:dyDescent="0.25">
      <c r="D42" s="7"/>
      <c r="E42" s="7"/>
      <c r="F42" s="7"/>
      <c r="G42" s="32" t="s">
        <v>26</v>
      </c>
    </row>
    <row r="43" spans="1:8" ht="15.75" x14ac:dyDescent="0.25">
      <c r="D43" s="7"/>
      <c r="E43" s="7"/>
      <c r="F43" s="7"/>
      <c r="G43" s="7"/>
    </row>
    <row r="44" spans="1:8" ht="15.75" x14ac:dyDescent="0.25">
      <c r="D44" s="7" t="s">
        <v>46</v>
      </c>
      <c r="F44" s="7"/>
      <c r="G44" s="7"/>
    </row>
    <row r="45" spans="1:8" ht="15.75" x14ac:dyDescent="0.25">
      <c r="D45" s="7"/>
      <c r="E45" s="7"/>
      <c r="F45" s="7"/>
      <c r="G45" s="7"/>
    </row>
    <row r="46" spans="1:8" ht="15.75" x14ac:dyDescent="0.25">
      <c r="D46" s="33"/>
      <c r="E46" s="33"/>
      <c r="F46" s="33"/>
      <c r="G46" s="33"/>
    </row>
    <row r="47" spans="1:8" x14ac:dyDescent="0.25">
      <c r="A47" s="15" t="s">
        <v>0</v>
      </c>
      <c r="B47" s="15"/>
      <c r="C47" s="15"/>
      <c r="D47" s="15"/>
      <c r="E47" s="14"/>
      <c r="F47" s="14"/>
      <c r="G47" s="14"/>
    </row>
    <row r="48" spans="1:8" x14ac:dyDescent="0.25">
      <c r="A48" s="16" t="s">
        <v>1</v>
      </c>
      <c r="B48" s="17"/>
      <c r="C48" s="17"/>
      <c r="D48" s="17"/>
      <c r="E48" s="17"/>
      <c r="F48" s="17"/>
    </row>
    <row r="49" spans="1:6" x14ac:dyDescent="0.25">
      <c r="A49" s="16" t="s">
        <v>28</v>
      </c>
      <c r="B49" s="17"/>
      <c r="C49" s="17"/>
      <c r="D49" s="17"/>
      <c r="E49" s="17"/>
      <c r="F49" s="17"/>
    </row>
    <row r="50" spans="1:6" x14ac:dyDescent="0.25">
      <c r="A50" s="17" t="s">
        <v>11</v>
      </c>
      <c r="B50" s="17"/>
      <c r="C50" s="17"/>
      <c r="D50" s="17"/>
      <c r="E50" s="17"/>
      <c r="F50" s="17"/>
    </row>
    <row r="51" spans="1:6" x14ac:dyDescent="0.25">
      <c r="A51" s="13" t="s">
        <v>47</v>
      </c>
      <c r="B51" s="17"/>
      <c r="C51" s="17"/>
      <c r="D51" s="18"/>
      <c r="E51" s="17"/>
      <c r="F51" s="17"/>
    </row>
  </sheetData>
  <pageMargins left="0.625" right="0.56372549019607843" top="0.48958333333333331" bottom="0.2812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CHAUMEIL Florian</dc:creator>
  <cp:lastModifiedBy>Administrateur</cp:lastModifiedBy>
  <cp:lastPrinted>2016-12-14T15:59:54Z</cp:lastPrinted>
  <dcterms:created xsi:type="dcterms:W3CDTF">2016-12-12T10:44:56Z</dcterms:created>
  <dcterms:modified xsi:type="dcterms:W3CDTF">2016-12-28T09:41:14Z</dcterms:modified>
</cp:coreProperties>
</file>