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42" documentId="8_{2BCD3052-60C1-46A1-B7C1-2EC87291B9A0}" xr6:coauthVersionLast="46" xr6:coauthVersionMax="46" xr10:uidLastSave="{634DE83A-D992-4D80-A7E9-F1559838B413}"/>
  <bookViews>
    <workbookView xWindow="-98" yWindow="-98" windowWidth="30915" windowHeight="16876" tabRatio="634" activeTab="6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5" i="3"/>
  <c r="G4" i="3"/>
  <c r="G3" i="3"/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<sst xmlns="http://schemas.openxmlformats.org/spreadsheetml/2006/main" count="463" uniqueCount="124">
  <si>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</si>
  <si>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</si>
  <si>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</si>
  <si>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</si>
  <si>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</si>
  <si>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</si>
  <si>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</si>
  <si>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</si>
  <si>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</si>
  <si>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</si>
  <si>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</si>
  <si>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</si>
  <si>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</si>
  <si>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</si>
  <si>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</si>
  <si>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</si>
  <si>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</si>
  <si>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</si>
  <si>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</si>
  <si>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</si>
  <si>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</si>
  <si>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</si>
  <si>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</si>
  <si>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</si>
  <si>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</si>
  <si>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</si>
  <si>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</si>
  <si>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</si>
  <si>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</si>
  <si>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</si>
  <si>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</si>
  <si>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</si>
  <si>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</si>
  <si>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</si>
  <si>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</si>
  <si>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</si>
  <si>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</si>
  <si>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</si>
  <si>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</si>
  <si>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</si>
  <si>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</si>
  <si>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</si>
  <si>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</si>
  <si>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</si>
  <si>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</si>
  <si>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</si>
  <si>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</si>
  <si>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</si>
  <si>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</si>
  <si>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</si>
  <si>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</si>
  <si>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</si>
  <si>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</si>
  <si>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</si>
  <si>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</si>
  <si>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</si>
  <si>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</si>
  <si>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</si>
  <si>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</si>
  <si>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</si>
  <si>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</si>
  <si>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</si>
  <si>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</si>
  <si>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</si>
  <si>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</si>
  <si>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</si>
  <si>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</si>
  <si>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</si>
  <si>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</si>
  <si>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</si>
  <si>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</si>
  <si>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</si>
  <si>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</si>
  <si>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</si>
  <si>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</si>
  <si>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</si>
  <si>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</si>
  <si>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</si>
  <si>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</si>
  <si>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</si>
  <si>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</si>
  <si>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</si>
  <si>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</si>
  <si>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</si>
  <si>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</si>
  <si>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</si>
  <si>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</si>
  <si>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</si>
  <si>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</si>
  <si>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</si>
  <si>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</si>
  <si>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</si>
  <si>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</si>
  <si>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</si>
  <si>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</si>
  <si>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</si>
  <si>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</si>
  <si>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 xml:space="preserve"> 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</si>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</sst>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7"/>
  <sheetViews>
    <sheetView zoomScale="130" zoomScaleNormal="130" workbookViewId="0">
      <selection activeCell="E15" sqref="E15"/>
    </sheetView>
  </sheetViews>
  <sheetFormatPr baseColWidth="10" defaultRowHeight="14.25" x14ac:dyDescent="0.45"/>
  <sheetData>
    <row r="1" spans="1:4" x14ac:dyDescent="0.45">
      <c r="A1" t="s">
        <v>36</v>
      </c>
      <c r="B1" t="s">
        <v>35</v>
      </c>
      <c r="C1" t="s">
        <v>35</v>
      </c>
      <c r="D1" t="s">
        <v>35</v>
      </c>
    </row>
    <row r="2" spans="1:4" x14ac:dyDescent="0.45">
      <c r="A2" t="s">
        <v>0</v>
      </c>
      <c r="B2" t="s">
        <v>1</v>
      </c>
      <c r="C2" t="s">
        <v>2</v>
      </c>
      <c r="D2" t="s">
        <v>34</v>
      </c>
    </row>
    <row r="3" spans="1:4" x14ac:dyDescent="0.45">
      <c r="A3" s="13">
        <v>1</v>
      </c>
      <c r="B3" s="13">
        <v>0</v>
      </c>
      <c r="C3" s="13">
        <v>0</v>
      </c>
      <c r="D3" s="13">
        <v>0</v>
      </c>
    </row>
    <row r="4" spans="1:4" x14ac:dyDescent="0.45">
      <c r="A4" s="13">
        <v>2</v>
      </c>
      <c r="B4" s="13">
        <v>8000</v>
      </c>
      <c r="C4" s="13">
        <v>0</v>
      </c>
      <c r="D4" s="13">
        <v>0</v>
      </c>
    </row>
    <row r="5" spans="1:4" x14ac:dyDescent="0.45">
      <c r="A5" s="13">
        <v>3</v>
      </c>
      <c r="B5" s="13">
        <v>0</v>
      </c>
      <c r="C5" s="13">
        <v>8000</v>
      </c>
      <c r="D5" s="13">
        <v>0</v>
      </c>
    </row>
    <row r="6" spans="1:4" x14ac:dyDescent="0.45">
      <c r="A6" s="13">
        <v>4</v>
      </c>
      <c r="B6" s="13">
        <v>8000</v>
      </c>
      <c r="C6" s="13">
        <v>8000</v>
      </c>
      <c r="D6" s="13">
        <v>0</v>
      </c>
    </row>
    <row r="7" spans="1:4" x14ac:dyDescent="0.45">
      <c r="A7" s="13">
        <v>5</v>
      </c>
      <c r="B7" s="13">
        <v>200</v>
      </c>
      <c r="C7" s="13">
        <v>200</v>
      </c>
      <c r="D7" s="13">
        <v>5000</v>
      </c>
    </row>
    <row r="8" spans="1:4" x14ac:dyDescent="0.45">
      <c r="A8" s="13">
        <v>6</v>
      </c>
      <c r="B8" s="13">
        <v>7800</v>
      </c>
      <c r="C8" s="13">
        <v>200</v>
      </c>
      <c r="D8" s="13">
        <v>5000</v>
      </c>
    </row>
    <row r="9" spans="1:4" x14ac:dyDescent="0.45">
      <c r="A9" s="13">
        <v>7</v>
      </c>
      <c r="B9" s="13">
        <v>4000</v>
      </c>
      <c r="C9" s="13">
        <v>4000</v>
      </c>
      <c r="D9" s="13">
        <v>5000</v>
      </c>
    </row>
    <row r="10" spans="1:4" x14ac:dyDescent="0.45">
      <c r="A10" s="13">
        <v>8</v>
      </c>
      <c r="B10" s="13">
        <v>200</v>
      </c>
      <c r="C10" s="13">
        <v>7800</v>
      </c>
      <c r="D10" s="13">
        <v>5000</v>
      </c>
    </row>
    <row r="11" spans="1:4" x14ac:dyDescent="0.45">
      <c r="A11" s="13">
        <v>9</v>
      </c>
      <c r="B11" s="13">
        <v>7800</v>
      </c>
      <c r="C11" s="13">
        <v>7800</v>
      </c>
      <c r="D11" s="13">
        <v>5000</v>
      </c>
    </row>
    <row r="12" spans="1:4" x14ac:dyDescent="0.45">
      <c r="A12" s="13">
        <v>10</v>
      </c>
      <c r="B12" s="13">
        <v>400</v>
      </c>
      <c r="C12" s="13">
        <v>400</v>
      </c>
      <c r="D12" s="13">
        <v>10000</v>
      </c>
    </row>
    <row r="13" spans="1:4" x14ac:dyDescent="0.45">
      <c r="A13" s="13">
        <v>11</v>
      </c>
      <c r="B13" s="13">
        <v>7600</v>
      </c>
      <c r="C13" s="13">
        <v>400</v>
      </c>
      <c r="D13" s="13">
        <v>10000</v>
      </c>
    </row>
    <row r="14" spans="1:4" x14ac:dyDescent="0.45">
      <c r="A14" s="13">
        <v>12</v>
      </c>
      <c r="B14" s="13">
        <v>4000</v>
      </c>
      <c r="C14" s="13">
        <v>4000</v>
      </c>
      <c r="D14" s="13">
        <v>10000</v>
      </c>
    </row>
    <row r="15" spans="1:4" x14ac:dyDescent="0.45">
      <c r="A15" s="13">
        <v>13</v>
      </c>
      <c r="B15" s="13">
        <v>400</v>
      </c>
      <c r="C15" s="13">
        <v>7600</v>
      </c>
      <c r="D15" s="13">
        <v>10000</v>
      </c>
    </row>
    <row r="16" spans="1:4" x14ac:dyDescent="0.45">
      <c r="A16" s="13">
        <v>14</v>
      </c>
      <c r="B16" s="13">
        <v>7600</v>
      </c>
      <c r="C16" s="13">
        <v>7600</v>
      </c>
      <c r="D16" s="13">
        <v>10000</v>
      </c>
    </row>
    <row r="17" ht="12.4" customHeight="1" x14ac:dyDescent="0.45"/>
  </sheetData>
  <sortState xmlns:xlrd2="http://schemas.microsoft.com/office/spreadsheetml/2017/richdata2" ref="I86:P278">
    <sortCondition ref="J86:J27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10"/>
  <sheetViews>
    <sheetView zoomScale="160" zoomScaleNormal="160" workbookViewId="0">
      <selection activeCell="B4" sqref="B4"/>
    </sheetView>
  </sheetViews>
  <sheetFormatPr baseColWidth="10" defaultRowHeight="14.25" x14ac:dyDescent="0.45"/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3" spans="1:7" x14ac:dyDescent="0.45">
      <c r="A3" s="5">
        <v>1</v>
      </c>
      <c r="B3" s="5">
        <v>0.76800000000000002</v>
      </c>
      <c r="C3" s="5">
        <v>0.76800000000000002</v>
      </c>
      <c r="D3" s="5">
        <v>0.76800000000000002</v>
      </c>
      <c r="E3" s="6">
        <v>1E-8</v>
      </c>
      <c r="F3" s="6">
        <v>1E-8</v>
      </c>
      <c r="G3" s="6">
        <v>1E-8</v>
      </c>
    </row>
    <row r="4" spans="1:7" x14ac:dyDescent="0.45">
      <c r="A4" s="5">
        <v>2</v>
      </c>
      <c r="B4" s="5">
        <v>2.4180000000000001</v>
      </c>
      <c r="C4" s="5">
        <v>2.4180000000000001</v>
      </c>
      <c r="D4" s="5">
        <v>2.4180000000000001</v>
      </c>
      <c r="E4" s="6">
        <v>1E-8</v>
      </c>
      <c r="F4" s="6">
        <v>1E-8</v>
      </c>
      <c r="G4" s="6">
        <v>1E-8</v>
      </c>
    </row>
    <row r="5" spans="1:7" x14ac:dyDescent="0.45">
      <c r="A5" s="5">
        <v>3</v>
      </c>
      <c r="B5" s="5">
        <v>0.76800000000000002</v>
      </c>
      <c r="C5" s="5">
        <v>0.76800000000000002</v>
      </c>
      <c r="D5" s="5">
        <v>0.76800000000000002</v>
      </c>
      <c r="E5" s="6">
        <v>1E-8</v>
      </c>
      <c r="F5" s="6">
        <v>1E-8</v>
      </c>
      <c r="G5" s="6">
        <v>1E-8</v>
      </c>
    </row>
    <row r="6" spans="1:7" x14ac:dyDescent="0.45">
      <c r="A6" s="5">
        <v>4</v>
      </c>
      <c r="B6" s="5">
        <v>2.4180000000000001</v>
      </c>
      <c r="C6" s="5">
        <v>2.4180000000000001</v>
      </c>
      <c r="D6" s="5">
        <v>2.4180000000000001</v>
      </c>
      <c r="E6" s="6">
        <v>1E-8</v>
      </c>
      <c r="F6" s="6">
        <v>1E-8</v>
      </c>
      <c r="G6" s="6">
        <v>1E-8</v>
      </c>
    </row>
    <row r="7" spans="1:7" x14ac:dyDescent="0.45">
      <c r="A7" s="5">
        <v>5</v>
      </c>
      <c r="B7" s="5">
        <v>0.76800000000000002</v>
      </c>
      <c r="C7" s="5">
        <v>0.76800000000000002</v>
      </c>
      <c r="D7" s="5">
        <v>0.76800000000000002</v>
      </c>
      <c r="E7" s="6">
        <v>1E-8</v>
      </c>
      <c r="F7" s="6">
        <v>1E-8</v>
      </c>
      <c r="G7" s="6">
        <v>1E-8</v>
      </c>
    </row>
    <row r="8" spans="1:7" x14ac:dyDescent="0.45">
      <c r="A8" s="5">
        <v>6</v>
      </c>
      <c r="B8" s="5">
        <v>2.4180000000000001</v>
      </c>
      <c r="C8" s="5">
        <v>2.4180000000000001</v>
      </c>
      <c r="D8" s="5">
        <v>2.4180000000000001</v>
      </c>
      <c r="E8" s="6">
        <v>1E-8</v>
      </c>
      <c r="F8" s="6">
        <v>1E-8</v>
      </c>
      <c r="G8" s="6">
        <v>1E-8</v>
      </c>
    </row>
    <row r="9" spans="1:7" x14ac:dyDescent="0.45">
      <c r="A9" s="5">
        <v>7</v>
      </c>
      <c r="B9" s="5">
        <v>0.76800000000000002</v>
      </c>
      <c r="C9" s="5">
        <v>0.76800000000000002</v>
      </c>
      <c r="D9" s="5">
        <v>0.76800000000000002</v>
      </c>
      <c r="E9" s="6">
        <v>1E-8</v>
      </c>
      <c r="F9" s="6">
        <v>1E-8</v>
      </c>
      <c r="G9" s="6">
        <v>1E-8</v>
      </c>
    </row>
    <row r="10" spans="1:7" x14ac:dyDescent="0.45">
      <c r="A10" s="5">
        <v>8</v>
      </c>
      <c r="B10" s="5">
        <v>2.4180000000000001</v>
      </c>
      <c r="C10" s="5">
        <v>2.4180000000000001</v>
      </c>
      <c r="D10" s="5">
        <v>2.4180000000000001</v>
      </c>
      <c r="E10" s="6">
        <v>1E-8</v>
      </c>
      <c r="F10" s="6">
        <v>1E-8</v>
      </c>
      <c r="G10" s="6">
        <v>1E-8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3" sqref="A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J2" sqref="J2"/>
    </sheetView>
  </sheetViews>
  <sheetFormatPr baseColWidth="10" defaultRowHeight="14.25" x14ac:dyDescent="0.45"/>
  <cols>
    <col min="1" max="1" width="10.73046875" style="5"/>
  </cols>
  <sheetData>
    <row r="1" spans="1:10" x14ac:dyDescent="0.45">
      <c r="A1" s="5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92</v>
      </c>
    </row>
    <row r="2" spans="1:10" x14ac:dyDescent="0.45">
      <c r="A2" s="5">
        <f>1/200</f>
        <v>5.0000000000000001E-3</v>
      </c>
      <c r="B2">
        <v>5</v>
      </c>
      <c r="C2">
        <v>5</v>
      </c>
      <c r="D2">
        <v>6</v>
      </c>
      <c r="E2">
        <v>6</v>
      </c>
      <c r="F2">
        <v>7</v>
      </c>
      <c r="G2">
        <v>7</v>
      </c>
      <c r="H2">
        <v>8</v>
      </c>
      <c r="I2">
        <v>8</v>
      </c>
      <c r="J2" t="s">
        <v>91</v>
      </c>
    </row>
    <row r="3" spans="1:10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 t="s">
        <v>93</v>
      </c>
    </row>
    <row r="4" spans="1:10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 t="s">
        <v>94</v>
      </c>
    </row>
    <row r="5" spans="1:10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95</v>
      </c>
    </row>
    <row r="6" spans="1:10" x14ac:dyDescent="0.45">
      <c r="A6" s="5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96</v>
      </c>
    </row>
    <row r="7" spans="1:10" x14ac:dyDescent="0.45">
      <c r="A7" s="5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45">
      <c r="A8" s="5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45">
      <c r="A9" s="5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45">
      <c r="A10" s="5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45">
      <c r="A11" s="5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45">
      <c r="A12" s="5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45">
      <c r="A13" s="5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45">
      <c r="A14" s="5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45">
      <c r="A15" s="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45">
      <c r="A16" s="5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45">
      <c r="A17" s="5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45">
      <c r="A18" s="5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45">
      <c r="A19" s="5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45">
      <c r="A20" s="5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45">
      <c r="A21" s="5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45">
      <c r="A22" s="5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45">
      <c r="A23" s="5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45">
      <c r="A24" s="5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45">
      <c r="A25" s="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45">
      <c r="A26" s="5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45">
      <c r="A27" s="5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45">
      <c r="A28" s="5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45">
      <c r="A29" s="5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45">
      <c r="A30" s="5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45">
      <c r="A31" s="5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45">
      <c r="A32" s="5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45">
      <c r="A33" s="5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45">
      <c r="A34" s="5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45">
      <c r="A35" s="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45">
      <c r="A36" s="5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45">
      <c r="A37" s="5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45">
      <c r="A38" s="5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45">
      <c r="A39" s="5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45">
      <c r="A40" s="5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45">
      <c r="A41" s="5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45">
      <c r="A42" s="5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45">
      <c r="A43" s="5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45">
      <c r="A44" s="5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45">
      <c r="A45" s="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45">
      <c r="A46" s="5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45">
      <c r="A47" s="5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45">
      <c r="A48" s="5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45">
      <c r="A49" s="5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45">
      <c r="A50" s="5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45">
      <c r="A51" s="5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45">
      <c r="A52" s="5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45">
      <c r="A53" s="5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45">
      <c r="A54" s="5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45">
      <c r="A55" s="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45">
      <c r="A56" s="5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45">
      <c r="A57" s="5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45">
      <c r="A58" s="5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45">
      <c r="A59" s="5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45">
      <c r="A60" s="5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45">
      <c r="A61" s="5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45">
      <c r="A62" s="5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45">
      <c r="A63" s="5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45">
      <c r="A64" s="5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45">
      <c r="A65" s="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45">
      <c r="A66" s="5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45">
      <c r="A67" s="5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45">
      <c r="A68" s="5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45">
      <c r="A69" s="5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45">
      <c r="A70" s="5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45">
      <c r="A71" s="5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45">
      <c r="A72" s="5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45">
      <c r="A73" s="5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45">
      <c r="A74" s="5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45">
      <c r="A75" s="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45">
      <c r="A76" s="5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45">
      <c r="A77" s="5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45">
      <c r="A78" s="5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45">
      <c r="A79" s="5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45">
      <c r="A80" s="5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45">
      <c r="A81" s="5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45">
      <c r="A82" s="5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45">
      <c r="A83" s="5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45">
      <c r="A84" s="5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45">
      <c r="A85" s="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45">
      <c r="A86" s="5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45">
      <c r="A87" s="5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45">
      <c r="A88" s="5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45">
      <c r="A89" s="5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45">
      <c r="A90" s="5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45">
      <c r="A91" s="5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45">
      <c r="A92" s="5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45">
      <c r="A93" s="5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45">
      <c r="A94" s="5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45">
      <c r="A95" s="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45">
      <c r="A96" s="5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45">
      <c r="A97" s="5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45">
      <c r="A98" s="5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45">
      <c r="A99" s="5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45">
      <c r="A100" s="5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45">
      <c r="A101" s="5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45">
      <c r="A102" s="5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45">
      <c r="A103" s="5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45">
      <c r="A104" s="5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45">
      <c r="A105" s="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45">
      <c r="A106" s="5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45">
      <c r="A107" s="5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45">
      <c r="A108" s="5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45">
      <c r="A109" s="5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45">
      <c r="A110" s="5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45">
      <c r="A111" s="5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45">
      <c r="A112" s="5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45">
      <c r="A113" s="5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45">
      <c r="A114" s="5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45">
      <c r="A115" s="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45">
      <c r="A116" s="5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45">
      <c r="A117" s="5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45">
      <c r="A118" s="5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45">
      <c r="A119" s="5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45">
      <c r="A120" s="5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45">
      <c r="A121" s="5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45">
      <c r="A122" s="5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45">
      <c r="A123" s="5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45">
      <c r="A124" s="5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45">
      <c r="A125" s="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45">
      <c r="A126" s="5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45">
      <c r="A127" s="5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45">
      <c r="A128" s="5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45">
      <c r="A129" s="5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45">
      <c r="A130" s="5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45">
      <c r="A131" s="5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45">
      <c r="A132" s="5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45">
      <c r="A133" s="5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45">
      <c r="A134" s="5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45">
      <c r="A135" s="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45">
      <c r="A136" s="5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45">
      <c r="A137" s="5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45">
      <c r="A138" s="5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45">
      <c r="A139" s="5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45">
      <c r="A140" s="5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45">
      <c r="A141" s="5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45">
      <c r="A142" s="5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45">
      <c r="A143" s="5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45">
      <c r="A144" s="5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45">
      <c r="A145" s="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45">
      <c r="A146" s="5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45">
      <c r="A147" s="5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45">
      <c r="A148" s="5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45">
      <c r="A149" s="5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45">
      <c r="A150" s="5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45">
      <c r="A151" s="5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45">
      <c r="A152" s="5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45">
      <c r="A153" s="5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45">
      <c r="A154" s="5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45">
      <c r="A155" s="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45">
      <c r="A156" s="5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45">
      <c r="A157" s="5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45">
      <c r="A158" s="5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45">
      <c r="A159" s="5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45">
      <c r="A160" s="5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45">
      <c r="A161" s="5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45">
      <c r="A162" s="5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45">
      <c r="A163" s="5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45">
      <c r="A164" s="5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45">
      <c r="A165" s="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45">
      <c r="A166" s="5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45">
      <c r="A167" s="5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45">
      <c r="A168" s="5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45">
      <c r="A169" s="5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45">
      <c r="A170" s="5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45">
      <c r="A171" s="5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45">
      <c r="A172" s="5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45">
      <c r="A173" s="5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45">
      <c r="A174" s="5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45">
      <c r="A175" s="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45">
      <c r="A176" s="5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45">
      <c r="A177" s="5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45">
      <c r="A178" s="5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45">
      <c r="A179" s="5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45">
      <c r="A180" s="5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45">
      <c r="A181" s="5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45">
      <c r="A182" s="5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45">
      <c r="A183" s="5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45">
      <c r="A184" s="5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45">
      <c r="A185" s="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45">
      <c r="A186" s="5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45">
      <c r="A187" s="5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45">
      <c r="A188" s="5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45">
      <c r="A189" s="5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45">
      <c r="A190" s="5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45">
      <c r="A191" s="5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45">
      <c r="A192" s="5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45">
      <c r="A193" s="5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45">
      <c r="A194" s="5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45">
      <c r="A195" s="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45">
      <c r="A196" s="5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45">
      <c r="A197" s="5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45">
      <c r="A198" s="5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45">
      <c r="A199" s="5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45">
      <c r="A200" s="5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45">
      <c r="A201" s="5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45">
      <c r="A202" s="5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45">
      <c r="A203" s="5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45">
      <c r="A204" s="5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45">
      <c r="A205" s="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45">
      <c r="A206" s="5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45">
      <c r="A207" s="5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45">
      <c r="A208" s="5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45">
      <c r="A209" s="5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45">
      <c r="A210" s="5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45">
      <c r="A211" s="5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45">
      <c r="A212" s="5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45">
      <c r="A213" s="5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45">
      <c r="A214" s="5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45">
      <c r="A215" s="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45">
      <c r="A216" s="5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45">
      <c r="A217" s="5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45">
      <c r="A218" s="5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45">
      <c r="A219" s="5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45">
      <c r="A220" s="5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45">
      <c r="A221" s="5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45">
      <c r="A222" s="5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45">
      <c r="A223" s="5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45">
      <c r="A224" s="5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45">
      <c r="A225" s="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45">
      <c r="A226" s="5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45">
      <c r="A227" s="5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45">
      <c r="A228" s="5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45">
      <c r="A229" s="5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45">
      <c r="A230" s="5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45">
      <c r="A231" s="5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45">
      <c r="A232" s="5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45">
      <c r="A233" s="5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45">
      <c r="A234" s="5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45">
      <c r="A235" s="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45">
      <c r="A236" s="5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45">
      <c r="A237" s="5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45">
      <c r="A238" s="5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45">
      <c r="A239" s="5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45">
      <c r="A240" s="5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45">
      <c r="A241" s="5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45">
      <c r="A242" s="5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45">
      <c r="A243" s="5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45">
      <c r="A244" s="5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45">
      <c r="A245" s="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45">
      <c r="A246" s="5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45">
      <c r="A247" s="5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45">
      <c r="A248" s="5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45">
      <c r="A249" s="5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45">
      <c r="A250" s="5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45">
      <c r="A251" s="5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45">
      <c r="A252" s="5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45">
      <c r="A253" s="5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45">
      <c r="A254" s="5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45">
      <c r="A255" s="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45">
      <c r="A256" s="5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45">
      <c r="A257" s="5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45">
      <c r="A258" s="5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45">
      <c r="A259" s="5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45">
      <c r="A260" s="5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45">
      <c r="A261" s="5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45">
      <c r="A262" s="5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45">
      <c r="A263" s="5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45">
      <c r="A264" s="5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45">
      <c r="A265" s="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45">
      <c r="A266" s="5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45">
      <c r="A267" s="5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45">
      <c r="A268" s="5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45">
      <c r="A269" s="5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45">
      <c r="A270" s="5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45">
      <c r="A271" s="5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45">
      <c r="A272" s="5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45">
      <c r="A273" s="5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45">
      <c r="A274" s="5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45">
      <c r="A275" s="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45">
      <c r="A276" s="5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45">
      <c r="A277" s="5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45">
      <c r="A278" s="5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45">
      <c r="A279" s="5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45">
      <c r="A280" s="5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45">
      <c r="A281" s="5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45">
      <c r="A282" s="5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45">
      <c r="A283" s="5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45">
      <c r="A284" s="5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45">
      <c r="A285" s="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45">
      <c r="A286" s="5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45">
      <c r="A287" s="5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45">
      <c r="A288" s="5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45">
      <c r="A289" s="5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45">
      <c r="A290" s="5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45">
      <c r="A291" s="5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45">
      <c r="A292" s="5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45">
      <c r="A293" s="5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45">
      <c r="A294" s="5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45">
      <c r="A295" s="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45">
      <c r="A296" s="5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45">
      <c r="A297" s="5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45">
      <c r="A298" s="5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45">
      <c r="A299" s="5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45">
      <c r="A300" s="5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45">
      <c r="A301" s="5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45">
      <c r="A302" s="5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45">
      <c r="A303" s="5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45">
      <c r="A304" s="5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45">
      <c r="A305" s="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45">
      <c r="A306" s="5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45">
      <c r="A307" s="5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45">
      <c r="A308" s="5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45">
      <c r="A309" s="5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45">
      <c r="A310" s="5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45">
      <c r="A311" s="5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45">
      <c r="A312" s="5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45">
      <c r="A313" s="5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45">
      <c r="A314" s="5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45">
      <c r="A315" s="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45">
      <c r="A316" s="5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45">
      <c r="A317" s="5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45">
      <c r="A318" s="5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45">
      <c r="A319" s="5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45">
      <c r="A320" s="5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45">
      <c r="A321" s="5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45">
      <c r="A322" s="5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45">
      <c r="A323" s="5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45">
      <c r="A324" s="5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45">
      <c r="A325" s="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45">
      <c r="A326" s="5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45">
      <c r="A327" s="5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45">
      <c r="A328" s="5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45">
      <c r="A329" s="5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45">
      <c r="A330" s="5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45">
      <c r="A331" s="5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45">
      <c r="A332" s="5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45">
      <c r="A333" s="5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45">
      <c r="A334" s="5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45">
      <c r="A335" s="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45">
      <c r="A336" s="5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45">
      <c r="A337" s="5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45">
      <c r="A338" s="5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45">
      <c r="A339" s="5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45">
      <c r="A340" s="5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45">
      <c r="A341" s="5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45">
      <c r="A342" s="5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45">
      <c r="A343" s="5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45">
      <c r="A344" s="5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45">
      <c r="A345" s="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45">
      <c r="A346" s="5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45">
      <c r="A347" s="5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45">
      <c r="A348" s="5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45">
      <c r="A349" s="5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45">
      <c r="A350" s="5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45">
      <c r="A351" s="5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45">
      <c r="A352" s="5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45">
      <c r="A353" s="5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45">
      <c r="A354" s="5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45">
      <c r="A355" s="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45">
      <c r="A356" s="5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45">
      <c r="A357" s="5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45">
      <c r="A358" s="5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45">
      <c r="A359" s="5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45">
      <c r="A360" s="5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45">
      <c r="A361" s="5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45">
      <c r="A362" s="5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45">
      <c r="A363" s="5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45">
      <c r="A364" s="5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45">
      <c r="A365" s="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45">
      <c r="A366" s="5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45">
      <c r="A367" s="5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45">
      <c r="A368" s="5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45">
      <c r="A369" s="5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45">
      <c r="A370" s="5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45">
      <c r="A371" s="5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45">
      <c r="A372" s="5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45">
      <c r="A373" s="5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45">
      <c r="A374" s="5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45">
      <c r="A375" s="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45">
      <c r="A376" s="5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45">
      <c r="A377" s="5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45">
      <c r="A378" s="5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45">
      <c r="A379" s="5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45">
      <c r="A380" s="5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45">
      <c r="A381" s="5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45">
      <c r="A382" s="5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45">
      <c r="A383" s="5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45">
      <c r="A384" s="5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45">
      <c r="A385" s="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45">
      <c r="A386" s="5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45">
      <c r="A387" s="5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45">
      <c r="A388" s="5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45">
      <c r="A389" s="5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45">
      <c r="A390" s="5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45">
      <c r="A391" s="5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45">
      <c r="A392" s="5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45">
      <c r="A393" s="5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45">
      <c r="A394" s="5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45">
      <c r="A395" s="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45">
      <c r="A396" s="5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45">
      <c r="A397" s="5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45">
      <c r="A398" s="5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45">
      <c r="A399" s="5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45">
      <c r="A400" s="5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45">
      <c r="A401" s="5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45">
      <c r="A402" s="5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45">
      <c r="A403" s="5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45">
      <c r="A404" s="5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45">
      <c r="A405" s="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45">
      <c r="A406" s="5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45">
      <c r="A407" s="5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45">
      <c r="A408" s="5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45">
      <c r="A409" s="5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45">
      <c r="A410" s="5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45">
      <c r="A411" s="5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45">
      <c r="A412" s="5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45">
      <c r="A413" s="5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45">
      <c r="A414" s="5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45">
      <c r="A415" s="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45">
      <c r="A416" s="5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45">
      <c r="A417" s="5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45">
      <c r="A418" s="5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45">
      <c r="A419" s="5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45">
      <c r="A420" s="5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45">
      <c r="A421" s="5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45">
      <c r="A422" s="5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45">
      <c r="A423" s="5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45">
      <c r="A424" s="5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45">
      <c r="A425" s="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45">
      <c r="A426" s="5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45">
      <c r="A427" s="5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45">
      <c r="A428" s="5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45">
      <c r="A429" s="5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45">
      <c r="A430" s="5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45">
      <c r="A431" s="5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45">
      <c r="A432" s="5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45">
      <c r="A433" s="5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45">
      <c r="A434" s="5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45">
      <c r="A435" s="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45">
      <c r="A436" s="5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45">
      <c r="A437" s="5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45">
      <c r="A438" s="5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45">
      <c r="A439" s="5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45">
      <c r="A440" s="5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45">
      <c r="A441" s="5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45">
      <c r="A442" s="5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45">
      <c r="A443" s="5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45">
      <c r="A444" s="5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45">
      <c r="A445" s="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45">
      <c r="A446" s="5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45">
      <c r="A447" s="5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45">
      <c r="A448" s="5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45">
      <c r="A449" s="5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45">
      <c r="A450" s="5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45">
      <c r="A451" s="5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45">
      <c r="A452" s="5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45">
      <c r="A453" s="5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45">
      <c r="A454" s="5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45">
      <c r="A455" s="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45">
      <c r="A456" s="5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45">
      <c r="A457" s="5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45">
      <c r="A458" s="5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45">
      <c r="A459" s="5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45">
      <c r="A460" s="5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45">
      <c r="A461" s="5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45">
      <c r="A462" s="5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45">
      <c r="A463" s="5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45">
      <c r="A464" s="5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45">
      <c r="A465" s="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45">
      <c r="A466" s="5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45">
      <c r="A467" s="5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45">
      <c r="A468" s="5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45">
      <c r="A469" s="5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45">
      <c r="A470" s="5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45">
      <c r="A471" s="5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45">
      <c r="A472" s="5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45">
      <c r="A473" s="5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45">
      <c r="A474" s="5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45">
      <c r="A475" s="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45">
      <c r="A476" s="5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45">
      <c r="A477" s="5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45">
      <c r="A478" s="5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45">
      <c r="A479" s="5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45">
      <c r="A480" s="5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45">
      <c r="A481" s="5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45">
      <c r="A482" s="5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45">
      <c r="A483" s="5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45">
      <c r="A484" s="5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45">
      <c r="A485" s="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45">
      <c r="A486" s="5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45">
      <c r="A487" s="5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45">
      <c r="A488" s="5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45">
      <c r="A489" s="5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45">
      <c r="A490" s="5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45">
      <c r="A491" s="5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45">
      <c r="A492" s="5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45">
      <c r="A493" s="5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45">
      <c r="A494" s="5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45">
      <c r="A495" s="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45">
      <c r="A496" s="5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45">
      <c r="A497" s="5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45">
      <c r="A498" s="5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45">
      <c r="A499" s="5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45">
      <c r="A500" s="5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45">
      <c r="A501" s="5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45">
      <c r="A502" s="5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45">
      <c r="A503" s="5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45">
      <c r="A504" s="5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45">
      <c r="A505" s="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45">
      <c r="A506" s="5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45">
      <c r="A507" s="5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45">
      <c r="A508" s="5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45">
      <c r="A509" s="5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45">
      <c r="A510" s="5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45">
      <c r="A511" s="5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45">
      <c r="A512" s="5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45">
      <c r="A513" s="5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45">
      <c r="A514" s="5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45">
      <c r="A515" s="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45">
      <c r="A516" s="5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45">
      <c r="A517" s="5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45">
      <c r="A518" s="5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45">
      <c r="A519" s="5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45">
      <c r="A520" s="5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45">
      <c r="A521" s="5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45">
      <c r="A522" s="5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45">
      <c r="A523" s="5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45">
      <c r="A524" s="5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45">
      <c r="A525" s="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45">
      <c r="A526" s="5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45">
      <c r="A527" s="5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45">
      <c r="A528" s="5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45">
      <c r="A529" s="5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45">
      <c r="A530" s="5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45">
      <c r="A531" s="5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45">
      <c r="A532" s="5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45">
      <c r="A533" s="5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45">
      <c r="A534" s="5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45">
      <c r="A535" s="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45">
      <c r="A536" s="5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45">
      <c r="A537" s="5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45">
      <c r="A538" s="5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45">
      <c r="A539" s="5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45">
      <c r="A540" s="5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45">
      <c r="A541" s="5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45">
      <c r="A542" s="5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45">
      <c r="A543" s="5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45">
      <c r="A544" s="5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45">
      <c r="A545" s="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45">
      <c r="A546" s="5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45">
      <c r="A547" s="5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45">
      <c r="A548" s="5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45">
      <c r="A549" s="5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45">
      <c r="A550" s="5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45">
      <c r="A551" s="5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45">
      <c r="A552" s="5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45">
      <c r="A553" s="5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45">
      <c r="A554" s="5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45">
      <c r="A555" s="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45">
      <c r="A556" s="5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45">
      <c r="A557" s="5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45">
      <c r="A558" s="5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45">
      <c r="A559" s="5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45">
      <c r="A560" s="5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45">
      <c r="A561" s="5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45">
      <c r="A562" s="5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45">
      <c r="A563" s="5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45">
      <c r="A564" s="5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45">
      <c r="A565" s="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45">
      <c r="A566" s="5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45">
      <c r="A567" s="5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45">
      <c r="A568" s="5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45">
      <c r="A569" s="5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45">
      <c r="A570" s="5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45">
      <c r="A571" s="5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45">
      <c r="A572" s="5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45">
      <c r="A573" s="5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45">
      <c r="A574" s="5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45">
      <c r="A575" s="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45">
      <c r="A576" s="5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45">
      <c r="A577" s="5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45">
      <c r="A578" s="5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45">
      <c r="A579" s="5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45">
      <c r="A580" s="5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45">
      <c r="A581" s="5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45">
      <c r="A582" s="5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45">
      <c r="A583" s="5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45">
      <c r="A584" s="5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45">
      <c r="A585" s="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45">
      <c r="A586" s="5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45">
      <c r="A587" s="5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45">
      <c r="A588" s="5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45">
      <c r="A589" s="5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45">
      <c r="A590" s="5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45">
      <c r="A591" s="5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45">
      <c r="A592" s="5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45">
      <c r="A593" s="5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45">
      <c r="A594" s="5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45">
      <c r="A595" s="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45">
      <c r="A596" s="5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45">
      <c r="A597" s="5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45">
      <c r="A598" s="5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45">
      <c r="A599" s="5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45">
      <c r="A600" s="5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45">
      <c r="A601" s="5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45">
      <c r="A602" s="5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45">
      <c r="A603" s="5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45">
      <c r="A604" s="5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45">
      <c r="A605" s="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45">
      <c r="A606" s="5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45">
      <c r="A607" s="5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45">
      <c r="A608" s="5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45">
      <c r="A609" s="5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45">
      <c r="A610" s="5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45">
      <c r="A611" s="5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45">
      <c r="A612" s="5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45">
      <c r="A613" s="5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45">
      <c r="A614" s="5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45">
      <c r="A615" s="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45">
      <c r="A616" s="5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45">
      <c r="A617" s="5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45">
      <c r="A618" s="5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45">
      <c r="A619" s="5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45">
      <c r="A620" s="5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45">
      <c r="A621" s="5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45">
      <c r="A622" s="5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45">
      <c r="A623" s="5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45">
      <c r="A624" s="5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45">
      <c r="A625" s="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45">
      <c r="A626" s="5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45">
      <c r="A627" s="5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45">
      <c r="A628" s="5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45">
      <c r="A629" s="5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45">
      <c r="A630" s="5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45">
      <c r="A631" s="5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45">
      <c r="A632" s="5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45">
      <c r="A633" s="5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45">
      <c r="A634" s="5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45">
      <c r="A635" s="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45">
      <c r="A636" s="5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45">
      <c r="A637" s="5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45">
      <c r="A638" s="5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45">
      <c r="A639" s="5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45">
      <c r="A640" s="5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45">
      <c r="A641" s="5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45">
      <c r="A642" s="5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45">
      <c r="A643" s="5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45">
      <c r="A644" s="5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45">
      <c r="A645" s="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45">
      <c r="A646" s="5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45">
      <c r="A647" s="5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45">
      <c r="A648" s="5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45">
      <c r="A649" s="5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45">
      <c r="A650" s="5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45">
      <c r="A651" s="5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45">
      <c r="A652" s="5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45">
      <c r="A653" s="5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45">
      <c r="A654" s="5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45">
      <c r="A655" s="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45">
      <c r="A656" s="5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45">
      <c r="A657" s="5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45">
      <c r="A658" s="5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45">
      <c r="A659" s="5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45">
      <c r="A660" s="5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45">
      <c r="A661" s="5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45">
      <c r="A662" s="5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45">
      <c r="A663" s="5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45">
      <c r="A664" s="5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45">
      <c r="A665" s="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45">
      <c r="A666" s="5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45">
      <c r="A667" s="5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45">
      <c r="A668" s="5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45">
      <c r="A669" s="5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45">
      <c r="A670" s="5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45">
      <c r="A671" s="5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45">
      <c r="A672" s="5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45">
      <c r="A673" s="5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45">
      <c r="A674" s="5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45">
      <c r="A675" s="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45">
      <c r="A676" s="5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45">
      <c r="A677" s="5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45">
      <c r="A678" s="5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45">
      <c r="A679" s="5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45">
      <c r="A680" s="5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45">
      <c r="A681" s="5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45">
      <c r="A682" s="5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45">
      <c r="A683" s="5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45">
      <c r="A684" s="5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45">
      <c r="A685" s="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45">
      <c r="A686" s="5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45">
      <c r="A687" s="5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45">
      <c r="A688" s="5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45">
      <c r="A689" s="5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45">
      <c r="A690" s="5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45">
      <c r="A691" s="5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45">
      <c r="A692" s="5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45">
      <c r="A693" s="5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45">
      <c r="A694" s="5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45">
      <c r="A695" s="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45">
      <c r="A696" s="5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45">
      <c r="A697" s="5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45">
      <c r="A698" s="5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45">
      <c r="A699" s="5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45">
      <c r="A700" s="5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45">
      <c r="A701" s="5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45">
      <c r="A702" s="5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45">
      <c r="A703" s="5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45">
      <c r="A704" s="5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45">
      <c r="A705" s="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45">
      <c r="A706" s="5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45">
      <c r="A707" s="5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45">
      <c r="A708" s="5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45">
      <c r="A709" s="5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45">
      <c r="A710" s="5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45">
      <c r="A711" s="5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45">
      <c r="A712" s="5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45">
      <c r="A713" s="5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45">
      <c r="A714" s="5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45">
      <c r="A715" s="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45">
      <c r="A716" s="5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45">
      <c r="A717" s="5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45">
      <c r="A718" s="5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45">
      <c r="A719" s="5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45">
      <c r="A720" s="5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45">
      <c r="A721" s="5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45">
      <c r="A722" s="5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45">
      <c r="A723" s="5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45">
      <c r="A724" s="5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45">
      <c r="A725" s="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45">
      <c r="A726" s="5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45">
      <c r="A727" s="5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45">
      <c r="A728" s="5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45">
      <c r="A729" s="5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45">
      <c r="A730" s="5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45">
      <c r="A731" s="5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45">
      <c r="A732" s="5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45">
      <c r="A733" s="5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45">
      <c r="A734" s="5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45">
      <c r="A735" s="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45">
      <c r="A736" s="5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45">
      <c r="A737" s="5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45">
      <c r="A738" s="5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45">
      <c r="A739" s="5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45">
      <c r="A740" s="5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45">
      <c r="A741" s="5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45">
      <c r="A742" s="5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45">
      <c r="A743" s="5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45">
      <c r="A744" s="5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45">
      <c r="A745" s="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45">
      <c r="A746" s="5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45">
      <c r="A747" s="5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45">
      <c r="A748" s="5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45">
      <c r="A749" s="5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45">
      <c r="A750" s="5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45">
      <c r="A751" s="5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45">
      <c r="A752" s="5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45">
      <c r="A753" s="5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45">
      <c r="A754" s="5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45">
      <c r="A755" s="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45">
      <c r="A756" s="5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45">
      <c r="A757" s="5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45">
      <c r="A758" s="5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45">
      <c r="A759" s="5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45">
      <c r="A760" s="5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45">
      <c r="A761" s="5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45">
      <c r="A762" s="5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45">
      <c r="A763" s="5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45">
      <c r="A764" s="5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45">
      <c r="A765" s="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45">
      <c r="A766" s="5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45">
      <c r="A767" s="5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45">
      <c r="A768" s="5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45">
      <c r="A769" s="5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45">
      <c r="A770" s="5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45">
      <c r="A771" s="5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45">
      <c r="A772" s="5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45">
      <c r="A773" s="5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45">
      <c r="A774" s="5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45">
      <c r="A775" s="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45">
      <c r="A776" s="5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45">
      <c r="A777" s="5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45">
      <c r="A778" s="5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45">
      <c r="A779" s="5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45">
      <c r="A780" s="5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45">
      <c r="A781" s="5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45">
      <c r="A782" s="5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45">
      <c r="A783" s="5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45">
      <c r="A784" s="5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45">
      <c r="A785" s="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45">
      <c r="A786" s="5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45">
      <c r="A787" s="5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45">
      <c r="A788" s="5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45">
      <c r="A789" s="5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45">
      <c r="A790" s="5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45">
      <c r="A791" s="5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45">
      <c r="A792" s="5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45">
      <c r="A793" s="5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45">
      <c r="A794" s="5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45">
      <c r="A795" s="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45">
      <c r="A796" s="5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45">
      <c r="A797" s="5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45">
      <c r="A798" s="5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45">
      <c r="A799" s="5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45">
      <c r="A800" s="5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45">
      <c r="A801" s="5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45">
      <c r="A802" s="5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45">
      <c r="A803" s="5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45">
      <c r="A804" s="5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45">
      <c r="A805" s="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45">
      <c r="A806" s="5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45">
      <c r="A807" s="5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45">
      <c r="A808" s="5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45">
      <c r="A809" s="5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45">
      <c r="A810" s="5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45">
      <c r="A811" s="5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45">
      <c r="A812" s="5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45">
      <c r="A813" s="5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45">
      <c r="A814" s="5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45">
      <c r="A815" s="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45">
      <c r="A816" s="5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45">
      <c r="A817" s="5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45">
      <c r="A818" s="5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45">
      <c r="A819" s="5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45">
      <c r="A820" s="5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45">
      <c r="A821" s="5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45">
      <c r="A822" s="5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45">
      <c r="A823" s="5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45">
      <c r="A824" s="5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45">
      <c r="A825" s="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45">
      <c r="A826" s="5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45">
      <c r="A827" s="5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45">
      <c r="A828" s="5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45">
      <c r="A829" s="5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45">
      <c r="A830" s="5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45">
      <c r="A831" s="5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45">
      <c r="A832" s="5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45">
      <c r="A833" s="5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45">
      <c r="A834" s="5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45">
      <c r="A835" s="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45">
      <c r="A836" s="5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45">
      <c r="A837" s="5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45">
      <c r="A838" s="5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45">
      <c r="A839" s="5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45">
      <c r="A840" s="5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45">
      <c r="A841" s="5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45">
      <c r="A842" s="5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45">
      <c r="A843" s="5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45">
      <c r="A844" s="5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45">
      <c r="A845" s="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45">
      <c r="A846" s="5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45">
      <c r="A847" s="5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45">
      <c r="A848" s="5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45">
      <c r="A849" s="5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45">
      <c r="A850" s="5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45">
      <c r="A851" s="5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45">
      <c r="A852" s="5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45">
      <c r="A853" s="5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45">
      <c r="A854" s="5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45">
      <c r="A855" s="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45">
      <c r="A856" s="5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45">
      <c r="A857" s="5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45">
      <c r="A858" s="5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45">
      <c r="A859" s="5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45">
      <c r="A860" s="5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45">
      <c r="A861" s="5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45">
      <c r="A862" s="5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45">
      <c r="A863" s="5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45">
      <c r="A864" s="5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45">
      <c r="A865" s="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45">
      <c r="A866" s="5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45">
      <c r="A867" s="5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45">
      <c r="A868" s="5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45">
      <c r="A869" s="5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45">
      <c r="A870" s="5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45">
      <c r="A871" s="5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45">
      <c r="A872" s="5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45">
      <c r="A873" s="5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45">
      <c r="A874" s="5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45">
      <c r="A875" s="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45">
      <c r="A876" s="5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45">
      <c r="A877" s="5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45">
      <c r="A878" s="5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45">
      <c r="A879" s="5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45">
      <c r="A880" s="5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45">
      <c r="A881" s="5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45">
      <c r="A882" s="5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45">
      <c r="A883" s="5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45">
      <c r="A884" s="5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45">
      <c r="A885" s="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45">
      <c r="A886" s="5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45">
      <c r="A887" s="5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45">
      <c r="A888" s="5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45">
      <c r="A889" s="5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45">
      <c r="A890" s="5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45">
      <c r="A891" s="5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45">
      <c r="A892" s="5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45">
      <c r="A893" s="5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45">
      <c r="A894" s="5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45">
      <c r="A895" s="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45">
      <c r="A896" s="5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45">
      <c r="A897" s="5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45">
      <c r="A898" s="5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45">
      <c r="A899" s="5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45">
      <c r="A900" s="5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45">
      <c r="A901" s="5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45">
      <c r="A902" s="5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45">
      <c r="A903" s="5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45">
      <c r="A904" s="5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45">
      <c r="A905" s="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45">
      <c r="A906" s="5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45">
      <c r="A907" s="5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45">
      <c r="A908" s="5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45">
      <c r="A909" s="5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45">
      <c r="A910" s="5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45">
      <c r="A911" s="5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45">
      <c r="A912" s="5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45">
      <c r="A913" s="5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45">
      <c r="A914" s="5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45">
      <c r="A915" s="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45">
      <c r="A916" s="5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45">
      <c r="A917" s="5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45">
      <c r="A918" s="5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45">
      <c r="A919" s="5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45">
      <c r="A920" s="5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45">
      <c r="A921" s="5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45">
      <c r="A922" s="5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45">
      <c r="A923" s="5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45">
      <c r="A924" s="5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45">
      <c r="A925" s="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45">
      <c r="A926" s="5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45">
      <c r="A927" s="5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45">
      <c r="A928" s="5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45">
      <c r="A929" s="5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45">
      <c r="A930" s="5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45">
      <c r="A931" s="5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45">
      <c r="A932" s="5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45">
      <c r="A933" s="5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45">
      <c r="A934" s="5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45">
      <c r="A935" s="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45">
      <c r="A936" s="5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45">
      <c r="A937" s="5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45">
      <c r="A938" s="5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45">
      <c r="A939" s="5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45">
      <c r="A940" s="5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45">
      <c r="A941" s="5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45">
      <c r="A942" s="5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45">
      <c r="A943" s="5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45">
      <c r="A944" s="5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45">
      <c r="A945" s="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45">
      <c r="A946" s="5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45">
      <c r="A947" s="5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45">
      <c r="A948" s="5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45">
      <c r="A949" s="5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45">
      <c r="A950" s="5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45">
      <c r="A951" s="5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45">
      <c r="A952" s="5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45">
      <c r="A953" s="5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45">
      <c r="A954" s="5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45">
      <c r="A955" s="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45">
      <c r="A956" s="5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45">
      <c r="A957" s="5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45">
      <c r="A958" s="5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45">
      <c r="A959" s="5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45">
      <c r="A960" s="5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45">
      <c r="A961" s="5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45">
      <c r="A962" s="5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45">
      <c r="A963" s="5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45">
      <c r="A964" s="5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45">
      <c r="A965" s="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45">
      <c r="A966" s="5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45">
      <c r="A967" s="5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45">
      <c r="A968" s="5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45">
      <c r="A969" s="5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45">
      <c r="A970" s="5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45">
      <c r="A971" s="5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45">
      <c r="A972" s="5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45">
      <c r="A973" s="5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45">
      <c r="A974" s="5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45">
      <c r="A975" s="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45">
      <c r="A976" s="5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45">
      <c r="A977" s="5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45">
      <c r="A978" s="5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45">
      <c r="A979" s="5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45">
      <c r="A980" s="5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45">
      <c r="A981" s="5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45">
      <c r="A982" s="5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45">
      <c r="A983" s="5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45">
      <c r="A984" s="5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45">
      <c r="A985" s="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45">
      <c r="A986" s="5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45">
      <c r="A987" s="5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45">
      <c r="A988" s="5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45">
      <c r="A989" s="5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45">
      <c r="A990" s="5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45">
      <c r="A991" s="5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45">
      <c r="A992" s="5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45">
      <c r="A993" s="5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45">
      <c r="A994" s="5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45">
      <c r="A995" s="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45">
      <c r="A996" s="5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45">
      <c r="A997" s="5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45">
      <c r="A998" s="5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45">
      <c r="A999" s="5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45">
      <c r="A1000" s="5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45">
      <c r="A1001" s="5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45">
      <c r="A1002" s="5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45">
      <c r="A1003" s="5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45">
      <c r="A1004" s="5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45">
      <c r="A1005" s="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45">
      <c r="A1006" s="5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45">
      <c r="A1007" s="5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45">
      <c r="A1008" s="5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45">
      <c r="A1009" s="5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45">
      <c r="A1010" s="5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45">
      <c r="A1011" s="5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45">
      <c r="A1012" s="5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45">
      <c r="A1013" s="5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45">
      <c r="A1014" s="5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45">
      <c r="A1015" s="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45">
      <c r="A1016" s="5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45">
      <c r="A1017" s="5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45">
      <c r="A1018" s="5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45">
      <c r="A1019" s="5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45">
      <c r="A1020" s="5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45">
      <c r="A1021" s="5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45">
      <c r="A1022" s="5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45">
      <c r="A1023" s="5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45">
      <c r="A1024" s="5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45">
      <c r="A1025" s="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45">
      <c r="A1026" s="5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45">
      <c r="A1027" s="5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45">
      <c r="A1028" s="5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45">
      <c r="A1029" s="5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45">
      <c r="A1030" s="5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45">
      <c r="A1031" s="5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45">
      <c r="A1032" s="5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45">
      <c r="A1033" s="5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45">
      <c r="A1034" s="5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45">
      <c r="A1035" s="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45">
      <c r="A1036" s="5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45">
      <c r="A1037" s="5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45">
      <c r="A1038" s="5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45">
      <c r="A1039" s="5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45">
      <c r="A1040" s="5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45">
      <c r="A1041" s="5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45">
      <c r="A1042" s="5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45">
      <c r="A1043" s="5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45">
      <c r="A1044" s="5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45">
      <c r="A1045" s="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45">
      <c r="A1046" s="5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45">
      <c r="A1047" s="5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45">
      <c r="A1048" s="5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45">
      <c r="A1049" s="5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45">
      <c r="A1050" s="5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45">
      <c r="A1051" s="5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45">
      <c r="A1052" s="5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45">
      <c r="A1053" s="5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45">
      <c r="A1054" s="5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45">
      <c r="A1055" s="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45">
      <c r="A1056" s="5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45">
      <c r="A1057" s="5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45">
      <c r="A1058" s="5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45">
      <c r="A1059" s="5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45">
      <c r="A1060" s="5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45">
      <c r="A1061" s="5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45">
      <c r="A1062" s="5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45">
      <c r="A1063" s="5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45">
      <c r="A1064" s="5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45">
      <c r="A1065" s="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45">
      <c r="A1066" s="5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45">
      <c r="A1067" s="5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45">
      <c r="A1068" s="5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45">
      <c r="A1069" s="5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45">
      <c r="A1070" s="5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45">
      <c r="A1071" s="5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45">
      <c r="A1072" s="5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45">
      <c r="A1073" s="5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45">
      <c r="A1074" s="5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45">
      <c r="A1075" s="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45">
      <c r="A1076" s="5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45">
      <c r="A1077" s="5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45">
      <c r="A1078" s="5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45">
      <c r="A1079" s="5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45">
      <c r="A1080" s="5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45">
      <c r="A1081" s="5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45">
      <c r="A1082" s="5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45">
      <c r="A1083" s="5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45">
      <c r="A1084" s="5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45">
      <c r="A1085" s="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45">
      <c r="A1086" s="5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45">
      <c r="A1087" s="5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45">
      <c r="A1088" s="5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45">
      <c r="A1089" s="5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45">
      <c r="A1090" s="5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45">
      <c r="A1091" s="5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45">
      <c r="A1092" s="5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45">
      <c r="A1093" s="5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45">
      <c r="A1094" s="5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45">
      <c r="A1095" s="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45">
      <c r="A1096" s="5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45">
      <c r="A1097" s="5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45">
      <c r="A1098" s="5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45">
      <c r="A1099" s="5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45">
      <c r="A1100" s="5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45">
      <c r="A1101" s="5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45">
      <c r="A1102" s="5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45">
      <c r="A1103" s="5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45">
      <c r="A1104" s="5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45">
      <c r="A1105" s="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45">
      <c r="A1106" s="5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45">
      <c r="A1107" s="5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45">
      <c r="A1108" s="5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45">
      <c r="A1109" s="5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45">
      <c r="A1110" s="5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45">
      <c r="A1111" s="5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45">
      <c r="A1112" s="5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45">
      <c r="A1113" s="5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45">
      <c r="A1114" s="5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45">
      <c r="A1115" s="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45">
      <c r="A1116" s="5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45">
      <c r="A1117" s="5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45">
      <c r="A1118" s="5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45">
      <c r="A1119" s="5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45">
      <c r="A1120" s="5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45">
      <c r="A1121" s="5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45">
      <c r="A1122" s="5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45">
      <c r="A1123" s="5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45">
      <c r="A1124" s="5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45">
      <c r="A1125" s="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45">
      <c r="A1126" s="5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45">
      <c r="A1127" s="5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45">
      <c r="A1128" s="5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45">
      <c r="A1129" s="5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45">
      <c r="A1130" s="5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45">
      <c r="A1131" s="5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45">
      <c r="A1132" s="5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45">
      <c r="A1133" s="5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45">
      <c r="A1134" s="5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45">
      <c r="A1135" s="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45">
      <c r="A1136" s="5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45">
      <c r="A1137" s="5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45">
      <c r="A1138" s="5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45">
      <c r="A1139" s="5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45">
      <c r="A1140" s="5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45">
      <c r="A1141" s="5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45">
      <c r="A1142" s="5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45">
      <c r="A1143" s="5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45">
      <c r="A1144" s="5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45">
      <c r="A1145" s="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45">
      <c r="A1146" s="5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45">
      <c r="A1147" s="5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45">
      <c r="A1148" s="5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45">
      <c r="A1149" s="5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45">
      <c r="A1150" s="5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45">
      <c r="A1151" s="5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45">
      <c r="A1152" s="5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45">
      <c r="A1153" s="5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45">
      <c r="A1154" s="5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45">
      <c r="A1155" s="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45">
      <c r="A1156" s="5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45">
      <c r="A1157" s="5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45">
      <c r="A1158" s="5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45">
      <c r="A1159" s="5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45">
      <c r="A1160" s="5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45">
      <c r="A1161" s="5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45">
      <c r="A1162" s="5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45">
      <c r="A1163" s="5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45">
      <c r="A1164" s="5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45">
      <c r="A1165" s="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45">
      <c r="A1166" s="5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45">
      <c r="A1167" s="5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45">
      <c r="A1168" s="5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45">
      <c r="A1169" s="5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45">
      <c r="A1170" s="5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45">
      <c r="A1171" s="5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45">
      <c r="A1172" s="5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45">
      <c r="A1173" s="5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45">
      <c r="A1174" s="5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45">
      <c r="A1175" s="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45">
      <c r="A1176" s="5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45">
      <c r="A1177" s="5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45">
      <c r="A1178" s="5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45">
      <c r="A1179" s="5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45">
      <c r="A1180" s="5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45">
      <c r="A1181" s="5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45">
      <c r="A1182" s="5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45">
      <c r="A1183" s="5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45">
      <c r="A1184" s="5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45">
      <c r="A1185" s="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45">
      <c r="A1186" s="5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45">
      <c r="A1187" s="5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45">
      <c r="A1188" s="5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45">
      <c r="A1189" s="5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45">
      <c r="A1190" s="5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45">
      <c r="A1191" s="5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45">
      <c r="A1192" s="5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45">
      <c r="A1193" s="5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45">
      <c r="A1194" s="5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45">
      <c r="A1195" s="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45">
      <c r="A1196" s="5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45">
      <c r="A1197" s="5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45">
      <c r="A1198" s="5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45">
      <c r="A1199" s="5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45">
      <c r="A1200" s="5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45">
      <c r="A1201" s="5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45">
      <c r="A1202" s="5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45">
      <c r="A1203" s="5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45">
      <c r="A1204" s="5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45">
      <c r="A1205" s="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45">
      <c r="A1206" s="5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45">
      <c r="A1207" s="5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45">
      <c r="A1208" s="5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45">
      <c r="A1209" s="5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45">
      <c r="A1210" s="5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45">
      <c r="A1211" s="5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45">
      <c r="A1212" s="5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45">
      <c r="A1213" s="5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45">
      <c r="A1214" s="5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45">
      <c r="A1215" s="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45">
      <c r="A1216" s="5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45">
      <c r="A1217" s="5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45">
      <c r="A1218" s="5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45">
      <c r="A1219" s="5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45">
      <c r="A1220" s="5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45">
      <c r="A1221" s="5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45">
      <c r="A1222" s="5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45">
      <c r="A1223" s="5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45">
      <c r="A1224" s="5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45">
      <c r="A1225" s="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45">
      <c r="A1226" s="5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45">
      <c r="A1227" s="5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45">
      <c r="A1228" s="5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45">
      <c r="A1229" s="5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45">
      <c r="A1230" s="5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45">
      <c r="A1231" s="5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45">
      <c r="A1232" s="5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45">
      <c r="A1233" s="5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45">
      <c r="A1234" s="5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45">
      <c r="A1235" s="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45">
      <c r="A1236" s="5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45">
      <c r="A1237" s="5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45">
      <c r="A1238" s="5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45">
      <c r="A1239" s="5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45">
      <c r="A1240" s="5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45">
      <c r="A1241" s="5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45">
      <c r="A1242" s="5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45">
      <c r="A1243" s="5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45">
      <c r="A1244" s="5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45">
      <c r="A1245" s="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45">
      <c r="A1246" s="5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45">
      <c r="A1247" s="5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45">
      <c r="A1248" s="5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45">
      <c r="A1249" s="5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45">
      <c r="A1250" s="5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45">
      <c r="A1251" s="5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45">
      <c r="A1252" s="5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45">
      <c r="A1253" s="5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45">
      <c r="A1254" s="5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45">
      <c r="A1255" s="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45">
      <c r="A1256" s="5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45">
      <c r="A1257" s="5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45">
      <c r="A1258" s="5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45">
      <c r="A1259" s="5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45">
      <c r="A1260" s="5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45">
      <c r="A1261" s="5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45">
      <c r="A1262" s="5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45">
      <c r="A1263" s="5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45">
      <c r="A1264" s="5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45">
      <c r="A1265" s="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45">
      <c r="A1266" s="5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45">
      <c r="A1267" s="5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45">
      <c r="A1268" s="5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45">
      <c r="A1269" s="5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45">
      <c r="A1270" s="5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45">
      <c r="A1271" s="5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45">
      <c r="A1272" s="5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45">
      <c r="A1273" s="5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45">
      <c r="A1274" s="5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45">
      <c r="A1275" s="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45">
      <c r="A1276" s="5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45">
      <c r="A1277" s="5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45">
      <c r="A1278" s="5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45">
      <c r="A1279" s="5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45">
      <c r="A1280" s="5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45">
      <c r="A1281" s="5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45">
      <c r="A1282" s="5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45">
      <c r="A1283" s="5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45">
      <c r="A1284" s="5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45">
      <c r="A1285" s="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45">
      <c r="A1286" s="5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45">
      <c r="A1287" s="5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45">
      <c r="A1288" s="5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45">
      <c r="A1289" s="5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45">
      <c r="A1290" s="5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45">
      <c r="A1291" s="5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45">
      <c r="A1292" s="5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45">
      <c r="A1293" s="5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45">
      <c r="A1294" s="5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45">
      <c r="A1295" s="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45">
      <c r="A1296" s="5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45">
      <c r="A1297" s="5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45">
      <c r="A1298" s="5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45">
      <c r="A1299" s="5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45">
      <c r="A1300" s="5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45">
      <c r="A1301" s="5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45">
      <c r="A1302" s="5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45">
      <c r="A1303" s="5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45">
      <c r="A1304" s="5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45">
      <c r="A1305" s="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45">
      <c r="A1306" s="5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45">
      <c r="A1307" s="5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45">
      <c r="A1308" s="5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45">
      <c r="A1309" s="5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45">
      <c r="A1310" s="5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45">
      <c r="A1311" s="5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45">
      <c r="A1312" s="5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45">
      <c r="A1313" s="5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45">
      <c r="A1314" s="5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45">
      <c r="A1315" s="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45">
      <c r="A1316" s="5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45">
      <c r="A1317" s="5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45">
      <c r="A1318" s="5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45">
      <c r="A1319" s="5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45">
      <c r="A1320" s="5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45">
      <c r="A1321" s="5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45">
      <c r="A1322" s="5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45">
      <c r="A1323" s="5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45">
      <c r="A1324" s="5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45">
      <c r="A1325" s="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45">
      <c r="A1326" s="5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45">
      <c r="A1327" s="5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45">
      <c r="A1328" s="5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45">
      <c r="A1329" s="5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45">
      <c r="A1330" s="5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45">
      <c r="A1331" s="5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45">
      <c r="A1332" s="5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45">
      <c r="A1333" s="5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45">
      <c r="A1334" s="5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45">
      <c r="A1335" s="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45">
      <c r="A1336" s="5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45">
      <c r="A1337" s="5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45">
      <c r="A1338" s="5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45">
      <c r="A1339" s="5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45">
      <c r="A1340" s="5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45">
      <c r="A1341" s="5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45">
      <c r="A1342" s="5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45">
      <c r="A1343" s="5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45">
      <c r="A1344" s="5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45">
      <c r="A1345" s="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45">
      <c r="A1346" s="5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45">
      <c r="A1347" s="5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45">
      <c r="A1348" s="5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45">
      <c r="A1349" s="5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45">
      <c r="A1350" s="5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45">
      <c r="A1351" s="5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45">
      <c r="A1352" s="5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45">
      <c r="A1353" s="5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45">
      <c r="A1354" s="5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45">
      <c r="A1355" s="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45">
      <c r="A1356" s="5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45">
      <c r="A1357" s="5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45">
      <c r="A1358" s="5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45">
      <c r="A1359" s="5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45">
      <c r="A1360" s="5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45">
      <c r="A1361" s="5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45">
      <c r="A1362" s="5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45">
      <c r="A1363" s="5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45">
      <c r="A1364" s="5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45">
      <c r="A1365" s="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45">
      <c r="A1366" s="5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45">
      <c r="A1367" s="5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45">
      <c r="A1368" s="5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45">
      <c r="A1369" s="5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45">
      <c r="A1370" s="5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45">
      <c r="A1371" s="5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45">
      <c r="A1372" s="5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45">
      <c r="A1373" s="5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45">
      <c r="A1374" s="5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45">
      <c r="A1375" s="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45">
      <c r="A1376" s="5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45">
      <c r="A1377" s="5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45">
      <c r="A1378" s="5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45">
      <c r="A1379" s="5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45">
      <c r="A1380" s="5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45">
      <c r="A1381" s="5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45">
      <c r="A1382" s="5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45">
      <c r="A1383" s="5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45">
      <c r="A1384" s="5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45">
      <c r="A1385" s="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45">
      <c r="A1386" s="5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45">
      <c r="A1387" s="5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45">
      <c r="A1388" s="5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45">
      <c r="A1389" s="5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45">
      <c r="A1390" s="5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45">
      <c r="A1391" s="5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45">
      <c r="A1392" s="5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45">
      <c r="A1393" s="5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45">
      <c r="A1394" s="5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45">
      <c r="A1395" s="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45">
      <c r="A1396" s="5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45">
      <c r="A1397" s="5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45">
      <c r="A1398" s="5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45">
      <c r="A1399" s="5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45">
      <c r="A1400" s="5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45">
      <c r="A1401" s="5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45">
      <c r="A1402" s="5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45">
      <c r="A1403" s="5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45">
      <c r="A1404" s="5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45">
      <c r="A1405" s="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45">
      <c r="A1406" s="5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45">
      <c r="A1407" s="5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45">
      <c r="A1408" s="5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45">
      <c r="A1409" s="5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45">
      <c r="A1410" s="5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45">
      <c r="A1411" s="5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45">
      <c r="A1412" s="5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45">
      <c r="A1413" s="5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45">
      <c r="A1414" s="5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45">
      <c r="A1415" s="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45">
      <c r="A1416" s="5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45">
      <c r="A1417" s="5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45">
      <c r="A1418" s="5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45">
      <c r="A1419" s="5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45">
      <c r="A1420" s="5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45">
      <c r="A1421" s="5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45">
      <c r="A1422" s="5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45">
      <c r="A1423" s="5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45">
      <c r="A1424" s="5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45">
      <c r="A1425" s="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45">
      <c r="A1426" s="5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45">
      <c r="A1427" s="5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45">
      <c r="A1428" s="5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45">
      <c r="A1429" s="5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45">
      <c r="A1430" s="5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45">
      <c r="A1431" s="5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45">
      <c r="A1432" s="5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45">
      <c r="A1433" s="5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45">
      <c r="A1434" s="5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45">
      <c r="A1435" s="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45">
      <c r="A1436" s="5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45">
      <c r="A1437" s="5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45">
      <c r="A1438" s="5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45">
      <c r="A1439" s="5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45">
      <c r="A1440" s="5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45">
      <c r="A1441" s="5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45">
      <c r="A1442" s="5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45">
      <c r="A1443" s="5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45">
      <c r="A1444" s="5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45">
      <c r="A1445" s="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45">
      <c r="A1446" s="5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45">
      <c r="A1447" s="5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45">
      <c r="A1448" s="5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45">
      <c r="A1449" s="5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45">
      <c r="A1450" s="5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45">
      <c r="A1451" s="5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45">
      <c r="A1452" s="5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45">
      <c r="A1453" s="5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45">
      <c r="A1454" s="5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45">
      <c r="A1455" s="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45">
      <c r="A1456" s="5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45">
      <c r="A1457" s="5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45">
      <c r="A1458" s="5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45">
      <c r="A1459" s="5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45">
      <c r="A1460" s="5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45">
      <c r="A1461" s="5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45">
      <c r="A1462" s="5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45">
      <c r="A1463" s="5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45">
      <c r="A1464" s="5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45">
      <c r="A1465" s="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45">
      <c r="A1466" s="5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45">
      <c r="A1467" s="5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45">
      <c r="A1468" s="5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45">
      <c r="A1469" s="5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45">
      <c r="A1470" s="5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45">
      <c r="A1471" s="5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45">
      <c r="A1472" s="5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45">
      <c r="A1473" s="5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45">
      <c r="A1474" s="5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45">
      <c r="A1475" s="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45">
      <c r="A1476" s="5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45">
      <c r="A1477" s="5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45">
      <c r="A1478" s="5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45">
      <c r="A1479" s="5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45">
      <c r="A1480" s="5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45">
      <c r="A1481" s="5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45">
      <c r="A1482" s="5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45">
      <c r="A1483" s="5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45">
      <c r="A1484" s="5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45">
      <c r="A1485" s="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45">
      <c r="A1486" s="5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45">
      <c r="A1487" s="5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45">
      <c r="A1488" s="5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45">
      <c r="A1489" s="5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45">
      <c r="A1490" s="5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45">
      <c r="A1491" s="5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45">
      <c r="A1492" s="5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45">
      <c r="A1493" s="5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45">
      <c r="A1494" s="5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45">
      <c r="A1495" s="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45">
      <c r="A1496" s="5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45">
      <c r="A1497" s="5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45">
      <c r="A1498" s="5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45">
      <c r="A1499" s="5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45">
      <c r="A1500" s="5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45">
      <c r="A1501" s="5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45">
      <c r="A1502" s="5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45">
      <c r="A1503" s="5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45">
      <c r="A1504" s="5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45">
      <c r="A1505" s="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45">
      <c r="A1506" s="5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45">
      <c r="A1507" s="5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45">
      <c r="A1508" s="5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45">
      <c r="A1509" s="5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45">
      <c r="A1510" s="5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45">
      <c r="A1511" s="5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45">
      <c r="A1512" s="5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45">
      <c r="A1513" s="5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45">
      <c r="A1514" s="5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45">
      <c r="A1515" s="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45">
      <c r="A1516" s="5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45">
      <c r="A1517" s="5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45">
      <c r="A1518" s="5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45">
      <c r="A1519" s="5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45">
      <c r="A1520" s="5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45">
      <c r="A1521" s="5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45">
      <c r="A1522" s="5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45">
      <c r="A1523" s="5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45">
      <c r="A1524" s="5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45">
      <c r="A1525" s="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45">
      <c r="A1526" s="5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45">
      <c r="A1527" s="5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45">
      <c r="A1528" s="5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45">
      <c r="A1529" s="5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45">
      <c r="A1530" s="5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45">
      <c r="A1531" s="5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45">
      <c r="A1532" s="5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45">
      <c r="A1533" s="5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45">
      <c r="A1534" s="5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45">
      <c r="A1535" s="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45">
      <c r="A1536" s="5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45">
      <c r="A1537" s="5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45">
      <c r="A1538" s="5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45">
      <c r="A1539" s="5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45">
      <c r="A1540" s="5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45">
      <c r="A1541" s="5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45">
      <c r="A1542" s="5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45">
      <c r="A1543" s="5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45">
      <c r="A1544" s="5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45">
      <c r="A1545" s="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45">
      <c r="A1546" s="5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45">
      <c r="A1547" s="5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45">
      <c r="A1548" s="5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45">
      <c r="A1549" s="5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45">
      <c r="A1550" s="5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45">
      <c r="A1551" s="5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45">
      <c r="A1552" s="5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45">
      <c r="A1553" s="5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45">
      <c r="A1554" s="5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45">
      <c r="A1555" s="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45">
      <c r="A1556" s="5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45">
      <c r="A1557" s="5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45">
      <c r="A1558" s="5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45">
      <c r="A1559" s="5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45">
      <c r="A1560" s="5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45">
      <c r="A1561" s="5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45">
      <c r="A1562" s="5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45">
      <c r="A1563" s="5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45">
      <c r="A1564" s="5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45">
      <c r="A1565" s="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45">
      <c r="A1566" s="5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45">
      <c r="A1567" s="5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45">
      <c r="A1568" s="5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45">
      <c r="A1569" s="5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45">
      <c r="A1570" s="5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45">
      <c r="A1571" s="5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45">
      <c r="A1572" s="5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45">
      <c r="A1573" s="5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45">
      <c r="A1574" s="5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45">
      <c r="A1575" s="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45">
      <c r="A1576" s="5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45">
      <c r="A1577" s="5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45">
      <c r="A1578" s="5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45">
      <c r="A1579" s="5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45">
      <c r="A1580" s="5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45">
      <c r="A1581" s="5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45">
      <c r="A1582" s="5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45">
      <c r="A1583" s="5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45">
      <c r="A1584" s="5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45">
      <c r="A1585" s="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45">
      <c r="A1586" s="5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45">
      <c r="A1587" s="5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45">
      <c r="A1588" s="5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45">
      <c r="A1589" s="5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45">
      <c r="A1590" s="5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45">
      <c r="A1591" s="5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45">
      <c r="A1592" s="5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45">
      <c r="A1593" s="5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45">
      <c r="A1594" s="5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45">
      <c r="A1595" s="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45">
      <c r="A1596" s="5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45">
      <c r="A1597" s="5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45">
      <c r="A1598" s="5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45">
      <c r="A1599" s="5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45">
      <c r="A1600" s="5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45">
      <c r="A1601" s="5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45">
      <c r="A1602" s="5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45">
      <c r="A1603" s="5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45">
      <c r="A1604" s="5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45">
      <c r="A1605" s="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45">
      <c r="A1606" s="5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45">
      <c r="A1607" s="5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45">
      <c r="A1608" s="5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45">
      <c r="A1609" s="5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45">
      <c r="A1610" s="5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45">
      <c r="A1611" s="5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45">
      <c r="A1612" s="5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45">
      <c r="A1613" s="5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45">
      <c r="A1614" s="5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45">
      <c r="A1615" s="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45">
      <c r="A1616" s="5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45">
      <c r="A1617" s="5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45">
      <c r="A1618" s="5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45">
      <c r="A1619" s="5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45">
      <c r="A1620" s="5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45">
      <c r="A1621" s="5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45">
      <c r="A1622" s="5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45">
      <c r="A1623" s="5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45">
      <c r="A1624" s="5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45">
      <c r="A1625" s="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45">
      <c r="A1626" s="5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45">
      <c r="A1627" s="5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45">
      <c r="A1628" s="5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45">
      <c r="A1629" s="5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45">
      <c r="A1630" s="5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45">
      <c r="A1631" s="5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45">
      <c r="A1632" s="5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45">
      <c r="A1633" s="5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45">
      <c r="A1634" s="5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45">
      <c r="A1635" s="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45">
      <c r="A1636" s="5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45">
      <c r="A1637" s="5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45">
      <c r="A1638" s="5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45">
      <c r="A1639" s="5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45">
      <c r="A1640" s="5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45">
      <c r="A1641" s="5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45">
      <c r="A1642" s="5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45">
      <c r="A1643" s="5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45">
      <c r="A1644" s="5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45">
      <c r="A1645" s="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45">
      <c r="A1646" s="5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45">
      <c r="A1647" s="5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45">
      <c r="A1648" s="5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45">
      <c r="A1649" s="5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45">
      <c r="A1650" s="5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45">
      <c r="A1651" s="5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45">
      <c r="A1652" s="5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45">
      <c r="A1653" s="5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45">
      <c r="A1654" s="5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45">
      <c r="A1655" s="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45">
      <c r="A1656" s="5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45">
      <c r="A1657" s="5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45">
      <c r="A1658" s="5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45">
      <c r="A1659" s="5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45">
      <c r="A1660" s="5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45">
      <c r="A1661" s="5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45">
      <c r="A1662" s="5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45">
      <c r="A1663" s="5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45">
      <c r="A1664" s="5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45">
      <c r="A1665" s="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45">
      <c r="A1666" s="5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45">
      <c r="A1667" s="5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45">
      <c r="A1668" s="5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45">
      <c r="A1669" s="5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45">
      <c r="A1670" s="5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45">
      <c r="A1671" s="5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45">
      <c r="A1672" s="5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45">
      <c r="A1673" s="5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45">
      <c r="A1674" s="5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45">
      <c r="A1675" s="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45">
      <c r="A1676" s="5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45">
      <c r="A1677" s="5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45">
      <c r="A1678" s="5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45">
      <c r="A1679" s="5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45">
      <c r="A1680" s="5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45">
      <c r="A1681" s="5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45">
      <c r="A1682" s="5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45">
      <c r="A1683" s="5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45">
      <c r="A1684" s="5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45">
      <c r="A1685" s="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45">
      <c r="A1686" s="5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45">
      <c r="A1687" s="5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45">
      <c r="A1688" s="5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45">
      <c r="A1689" s="5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45">
      <c r="A1690" s="5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45">
      <c r="A1691" s="5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45">
      <c r="A1692" s="5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45">
      <c r="A1693" s="5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45">
      <c r="A1694" s="5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45">
      <c r="A1695" s="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45">
      <c r="A1696" s="5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45">
      <c r="A1697" s="5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45">
      <c r="A1698" s="5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45">
      <c r="A1699" s="5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45">
      <c r="A1700" s="5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45">
      <c r="A1701" s="5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45">
      <c r="A1702" s="5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45">
      <c r="A1703" s="5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45">
      <c r="A1704" s="5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45">
      <c r="A1705" s="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45">
      <c r="A1706" s="5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45">
      <c r="A1707" s="5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45">
      <c r="A1708" s="5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45">
      <c r="A1709" s="5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45">
      <c r="A1710" s="5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45">
      <c r="A1711" s="5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45">
      <c r="A1712" s="5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45">
      <c r="A1713" s="5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45">
      <c r="A1714" s="5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45">
      <c r="A1715" s="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45">
      <c r="A1716" s="5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45">
      <c r="A1717" s="5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45">
      <c r="A1718" s="5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45">
      <c r="A1719" s="5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45">
      <c r="A1720" s="5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45">
      <c r="A1721" s="5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45">
      <c r="A1722" s="5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45">
      <c r="A1723" s="5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45">
      <c r="A1724" s="5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45">
      <c r="A1725" s="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45">
      <c r="A1726" s="5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45">
      <c r="A1727" s="5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45">
      <c r="A1728" s="5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45">
      <c r="A1729" s="5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45">
      <c r="A1730" s="5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45">
      <c r="A1731" s="5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45">
      <c r="A1732" s="5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45">
      <c r="A1733" s="5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45">
      <c r="A1734" s="5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45">
      <c r="A1735" s="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45">
      <c r="A1736" s="5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45">
      <c r="A1737" s="5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45">
      <c r="A1738" s="5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45">
      <c r="A1739" s="5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45">
      <c r="A1740" s="5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45">
      <c r="A1741" s="5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45">
      <c r="A1742" s="5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45">
      <c r="A1743" s="5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45">
      <c r="A1744" s="5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45">
      <c r="A1745" s="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45">
      <c r="A1746" s="5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45">
      <c r="A1747" s="5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45">
      <c r="A1748" s="5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45">
      <c r="A1749" s="5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45">
      <c r="A1750" s="5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45">
      <c r="A1751" s="5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45">
      <c r="A1752" s="5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45">
      <c r="A1753" s="5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45">
      <c r="A1754" s="5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45">
      <c r="A1755" s="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45">
      <c r="A1756" s="5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45">
      <c r="A1757" s="5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45">
      <c r="A1758" s="5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45">
      <c r="A1759" s="5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45">
      <c r="A1760" s="5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45">
      <c r="A1761" s="5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45">
      <c r="A1762" s="5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45">
      <c r="A1763" s="5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45">
      <c r="A1764" s="5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45">
      <c r="A1765" s="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45">
      <c r="A1766" s="5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45">
      <c r="A1767" s="5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45">
      <c r="A1768" s="5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45">
      <c r="A1769" s="5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45">
      <c r="A1770" s="5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45">
      <c r="A1771" s="5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45">
      <c r="A1772" s="5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45">
      <c r="A1773" s="5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45">
      <c r="A1774" s="5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45">
      <c r="A1775" s="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45">
      <c r="A1776" s="5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45">
      <c r="A1777" s="5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45">
      <c r="A1778" s="5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45">
      <c r="A1779" s="5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45">
      <c r="A1780" s="5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45">
      <c r="A1781" s="5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45">
      <c r="A1782" s="5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45">
      <c r="A1783" s="5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45">
      <c r="A1784" s="5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45">
      <c r="A1785" s="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45">
      <c r="A1786" s="5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45">
      <c r="A1787" s="5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45">
      <c r="A1788" s="5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45">
      <c r="A1789" s="5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45">
      <c r="A1790" s="5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45">
      <c r="A1791" s="5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45">
      <c r="A1792" s="5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45">
      <c r="A1793" s="5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45">
      <c r="A1794" s="5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45">
      <c r="A1795" s="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45">
      <c r="A1796" s="5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45">
      <c r="A1797" s="5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45">
      <c r="A1798" s="5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45">
      <c r="A1799" s="5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45">
      <c r="A1800" s="5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45">
      <c r="A1801" s="5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45">
      <c r="A1802" s="5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45">
      <c r="A1803" s="5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45">
      <c r="A1804" s="5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45">
      <c r="A1805" s="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45">
      <c r="A1806" s="5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45">
      <c r="A1807" s="5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45">
      <c r="A1808" s="5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45">
      <c r="A1809" s="5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45">
      <c r="A1810" s="5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45">
      <c r="A1811" s="5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45">
      <c r="A1812" s="5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45">
      <c r="A1813" s="5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45">
      <c r="A1814" s="5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45">
      <c r="A1815" s="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45">
      <c r="A1816" s="5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45">
      <c r="A1817" s="5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45">
      <c r="A1818" s="5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45">
      <c r="A1819" s="5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45">
      <c r="A1820" s="5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45">
      <c r="A1821" s="5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45">
      <c r="A1822" s="5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45">
      <c r="A1823" s="5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45">
      <c r="A1824" s="5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45">
      <c r="A1825" s="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45">
      <c r="A1826" s="5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45">
      <c r="A1827" s="5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45">
      <c r="A1828" s="5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45">
      <c r="A1829" s="5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45">
      <c r="A1830" s="5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45">
      <c r="A1831" s="5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45">
      <c r="A1832" s="5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45">
      <c r="A1833" s="5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45">
      <c r="A1834" s="5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45">
      <c r="A1835" s="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45">
      <c r="A1836" s="5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45">
      <c r="A1837" s="5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45">
      <c r="A1838" s="5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45">
      <c r="A1839" s="5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45">
      <c r="A1840" s="5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45">
      <c r="A1841" s="5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45">
      <c r="A1842" s="5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45">
      <c r="A1843" s="5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45">
      <c r="A1844" s="5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45">
      <c r="A1845" s="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45">
      <c r="A1846" s="5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45">
      <c r="A1847" s="5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45">
      <c r="A1848" s="5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45">
      <c r="A1849" s="5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45">
      <c r="A1850" s="5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45">
      <c r="A1851" s="5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45">
      <c r="A1852" s="5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45">
      <c r="A1853" s="5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45">
      <c r="A1854" s="5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45">
      <c r="A1855" s="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45">
      <c r="A1856" s="5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45">
      <c r="A1857" s="5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45">
      <c r="A1858" s="5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45">
      <c r="A1859" s="5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45">
      <c r="A1860" s="5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45">
      <c r="A1861" s="5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45">
      <c r="A1862" s="5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45">
      <c r="A1863" s="5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45">
      <c r="A1864" s="5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45">
      <c r="A1865" s="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45">
      <c r="A1866" s="5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45">
      <c r="A1867" s="5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45">
      <c r="A1868" s="5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45">
      <c r="A1869" s="5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45">
      <c r="A1870" s="5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45">
      <c r="A1871" s="5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45">
      <c r="A1872" s="5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45">
      <c r="A1873" s="5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45">
      <c r="A1874" s="5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45">
      <c r="A1875" s="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45">
      <c r="A1876" s="5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45">
      <c r="A1877" s="5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45">
      <c r="A1878" s="5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45">
      <c r="A1879" s="5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45">
      <c r="A1880" s="5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45">
      <c r="A1881" s="5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45">
      <c r="A1882" s="5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45">
      <c r="A1883" s="5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45">
      <c r="A1884" s="5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45">
      <c r="A1885" s="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45">
      <c r="A1886" s="5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45">
      <c r="A1887" s="5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45">
      <c r="A1888" s="5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45">
      <c r="A1889" s="5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45">
      <c r="A1890" s="5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45">
      <c r="A1891" s="5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45">
      <c r="A1892" s="5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45">
      <c r="A1893" s="5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45">
      <c r="A1894" s="5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45">
      <c r="A1895" s="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45">
      <c r="A1896" s="5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45">
      <c r="A1897" s="5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45">
      <c r="A1898" s="5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45">
      <c r="A1899" s="5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45">
      <c r="A1900" s="5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45">
      <c r="A1901" s="5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45">
      <c r="A1902" s="5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45">
      <c r="A1903" s="5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45">
      <c r="A1904" s="5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45">
      <c r="A1905" s="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45">
      <c r="A1906" s="5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45">
      <c r="A1907" s="5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45">
      <c r="A1908" s="5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45">
      <c r="A1909" s="5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45">
      <c r="A1910" s="5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45">
      <c r="A1911" s="5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45">
      <c r="A1912" s="5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45">
      <c r="A1913" s="5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45">
      <c r="A1914" s="5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45">
      <c r="A1915" s="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45">
      <c r="A1916" s="5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45">
      <c r="A1917" s="5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45">
      <c r="A1918" s="5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45">
      <c r="A1919" s="5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45">
      <c r="A1920" s="5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45">
      <c r="A1921" s="5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45">
      <c r="A1922" s="5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45">
      <c r="A1923" s="5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45">
      <c r="A1924" s="5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45">
      <c r="A1925" s="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45">
      <c r="A1926" s="5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45">
      <c r="A1927" s="5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45">
      <c r="A1928" s="5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45">
      <c r="A1929" s="5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45">
      <c r="A1930" s="5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45">
      <c r="A1931" s="5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45">
      <c r="A1932" s="5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45">
      <c r="A1933" s="5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45">
      <c r="A1934" s="5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45">
      <c r="A1935" s="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45">
      <c r="A1936" s="5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45">
      <c r="A1937" s="5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45">
      <c r="A1938" s="5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45">
      <c r="A1939" s="5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45">
      <c r="A1940" s="5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45">
      <c r="A1941" s="5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45">
      <c r="A1942" s="5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45">
      <c r="A1943" s="5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45">
      <c r="A1944" s="5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45">
      <c r="A1945" s="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45">
      <c r="A1946" s="5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45">
      <c r="A1947" s="5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45">
      <c r="A1948" s="5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45">
      <c r="A1949" s="5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45">
      <c r="A1950" s="5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45">
      <c r="A1951" s="5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45">
      <c r="A1952" s="5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45">
      <c r="A1953" s="5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45">
      <c r="A1954" s="5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45">
      <c r="A1955" s="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45">
      <c r="A1956" s="5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45">
      <c r="A1957" s="5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45">
      <c r="A1958" s="5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45">
      <c r="A1959" s="5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45">
      <c r="A1960" s="5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45">
      <c r="A1961" s="5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45">
      <c r="A1962" s="5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45">
      <c r="A1963" s="5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45">
      <c r="A1964" s="5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45">
      <c r="A1965" s="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45">
      <c r="A1966" s="5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45">
      <c r="A1967" s="5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45">
      <c r="A1968" s="5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45">
      <c r="A1969" s="5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45">
      <c r="A1970" s="5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45">
      <c r="A1971" s="5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45">
      <c r="A1972" s="5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45">
      <c r="A1973" s="5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45">
      <c r="A1974" s="5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45">
      <c r="A1975" s="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45">
      <c r="A1976" s="5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45">
      <c r="A1977" s="5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45">
      <c r="A1978" s="5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45">
      <c r="A1979" s="5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45">
      <c r="A1980" s="5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45">
      <c r="A1981" s="5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45">
      <c r="A1982" s="5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45">
      <c r="A1983" s="5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45">
      <c r="A1984" s="5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45">
      <c r="A1985" s="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45">
      <c r="A1986" s="5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45">
      <c r="A1987" s="5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45">
      <c r="A1988" s="5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45">
      <c r="A1989" s="5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45">
      <c r="A1990" s="5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45">
      <c r="A1991" s="5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45">
      <c r="A1992" s="5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45">
      <c r="A1993" s="5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45">
      <c r="A1994" s="5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45">
      <c r="A1995" s="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45">
      <c r="A1996" s="5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45">
      <c r="A1997" s="5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45">
      <c r="A1998" s="5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45">
      <c r="A1999" s="5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45">
      <c r="A2000" s="5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45">
      <c r="A2001" s="5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45">
      <c r="A2002" s="5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45">
      <c r="A2003" s="5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45">
      <c r="A2004" s="5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45">
      <c r="A2005" s="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G6"/>
  <sheetViews>
    <sheetView zoomScale="160" zoomScaleNormal="160" workbookViewId="0">
      <selection activeCell="B15" sqref="B15"/>
    </sheetView>
  </sheetViews>
  <sheetFormatPr baseColWidth="10" defaultRowHeight="14.25" x14ac:dyDescent="0.45"/>
  <sheetData>
    <row r="1" spans="1:7" s="5" customFormat="1" x14ac:dyDescent="0.45">
      <c r="B1" s="5" t="s">
        <v>98</v>
      </c>
    </row>
    <row r="2" spans="1:7" x14ac:dyDescent="0.45">
      <c r="A2" s="5" t="s">
        <v>88</v>
      </c>
      <c r="B2" s="5"/>
      <c r="C2" s="5"/>
      <c r="D2" s="5"/>
      <c r="E2" s="5"/>
      <c r="F2" s="5"/>
      <c r="G2" s="5"/>
    </row>
    <row r="3" spans="1:7" x14ac:dyDescent="0.45">
      <c r="A3" s="5" t="s">
        <v>15</v>
      </c>
      <c r="B3" s="5" t="s">
        <v>100</v>
      </c>
      <c r="C3" s="5" t="s">
        <v>99</v>
      </c>
      <c r="D3" s="5"/>
      <c r="E3" s="5"/>
      <c r="F3" s="5"/>
      <c r="G3" s="5"/>
    </row>
    <row r="4" spans="1:7" s="5" customFormat="1" x14ac:dyDescent="0.45">
      <c r="A4">
        <v>6</v>
      </c>
      <c r="B4">
        <v>0.5</v>
      </c>
      <c r="C4" s="13">
        <v>1E-10</v>
      </c>
    </row>
    <row r="5" spans="1:7" s="5" customFormat="1" x14ac:dyDescent="0.45">
      <c r="A5"/>
      <c r="B5"/>
      <c r="C5" s="13"/>
    </row>
    <row r="6" spans="1:7" x14ac:dyDescent="0.45">
      <c r="C6" s="13"/>
      <c r="D6" s="5"/>
      <c r="E6" s="5"/>
      <c r="F6" s="5"/>
      <c r="G6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AK155"/>
  <sheetViews>
    <sheetView topLeftCell="G1" zoomScaleNormal="100" workbookViewId="0">
      <selection activeCell="K40" sqref="K40:M79"/>
    </sheetView>
  </sheetViews>
  <sheetFormatPr baseColWidth="10" defaultRowHeight="14.25" x14ac:dyDescent="0.45"/>
  <cols>
    <col min="4" max="4" width="23.265625" customWidth="1"/>
    <col min="11" max="11" width="11.59765625" bestFit="1" customWidth="1"/>
  </cols>
  <sheetData>
    <row r="1" spans="1:19" x14ac:dyDescent="0.45">
      <c r="A1" t="s">
        <v>11</v>
      </c>
      <c r="B1" s="3">
        <v>1</v>
      </c>
      <c r="C1" s="3">
        <v>-5000</v>
      </c>
      <c r="D1" s="3">
        <v>0</v>
      </c>
    </row>
    <row r="2" spans="1:19" x14ac:dyDescent="0.45">
      <c r="A2" s="3" t="s">
        <v>11</v>
      </c>
      <c r="B2" s="3">
        <v>2</v>
      </c>
      <c r="C2" s="3">
        <v>-5000</v>
      </c>
      <c r="D2" s="3">
        <v>4000</v>
      </c>
    </row>
    <row r="3" spans="1:19" x14ac:dyDescent="0.45">
      <c r="A3" s="3" t="s">
        <v>11</v>
      </c>
      <c r="B3" s="3">
        <v>3</v>
      </c>
      <c r="C3" s="3">
        <v>-5000</v>
      </c>
      <c r="D3" s="3">
        <v>7000</v>
      </c>
    </row>
    <row r="4" spans="1:19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</row>
    <row r="5" spans="1:19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</row>
    <row r="6" spans="1:19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</row>
    <row r="7" spans="1:19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</row>
    <row r="8" spans="1:19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180641.58</v>
      </c>
      <c r="O8">
        <v>4000</v>
      </c>
      <c r="P8">
        <f>N8*O8</f>
        <v>722566320</v>
      </c>
      <c r="Q8" s="6">
        <f>P8*M8</f>
        <v>1.7341591679999999</v>
      </c>
      <c r="R8" s="6">
        <f>Q8/2</f>
        <v>0.86707958399999996</v>
      </c>
      <c r="S8" t="s">
        <v>84</v>
      </c>
    </row>
    <row r="9" spans="1:19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180641.58</v>
      </c>
      <c r="O9">
        <v>6000</v>
      </c>
      <c r="P9" s="5">
        <f>N9*O9</f>
        <v>1083849480</v>
      </c>
      <c r="Q9" s="6">
        <f>P9*M9</f>
        <v>2.601238752</v>
      </c>
      <c r="R9" s="6">
        <f>Q9/2</f>
        <v>1.300619376</v>
      </c>
      <c r="S9" t="s">
        <v>85</v>
      </c>
    </row>
    <row r="10" spans="1:19" x14ac:dyDescent="0.45">
      <c r="M10" s="6">
        <v>2.4E-9</v>
      </c>
      <c r="N10">
        <f>'prop geom'!B8</f>
        <v>88580.35</v>
      </c>
      <c r="O10">
        <v>5000</v>
      </c>
      <c r="P10" s="5">
        <f>N10*O10</f>
        <v>442901750</v>
      </c>
      <c r="Q10" s="6">
        <f>P10*M10</f>
        <v>1.0629641999999999</v>
      </c>
      <c r="R10" s="6">
        <f>Q10/2</f>
        <v>0.53148209999999996</v>
      </c>
      <c r="S10" s="5" t="s">
        <v>86</v>
      </c>
    </row>
    <row r="11" spans="1:19" x14ac:dyDescent="0.45">
      <c r="M11" t="s">
        <v>87</v>
      </c>
    </row>
    <row r="12" spans="1:19" x14ac:dyDescent="0.45">
      <c r="M12" s="6">
        <v>1</v>
      </c>
      <c r="N12" s="6">
        <f>R8</f>
        <v>0.86707958399999996</v>
      </c>
    </row>
    <row r="13" spans="1:19" x14ac:dyDescent="0.45">
      <c r="B13" t="s">
        <v>31</v>
      </c>
      <c r="M13" s="6">
        <v>2</v>
      </c>
      <c r="N13" s="6">
        <f>R8+R9+R10</f>
        <v>2.6991810599999999</v>
      </c>
    </row>
    <row r="14" spans="1:19" x14ac:dyDescent="0.45">
      <c r="M14" s="6">
        <v>3</v>
      </c>
      <c r="N14" s="6">
        <f>R8</f>
        <v>0.86707958399999996</v>
      </c>
    </row>
    <row r="15" spans="1:19" x14ac:dyDescent="0.45">
      <c r="M15" s="6">
        <v>4</v>
      </c>
      <c r="N15" s="6">
        <f>N13</f>
        <v>2.6991810599999999</v>
      </c>
    </row>
    <row r="16" spans="1:19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0.86707958399999996</v>
      </c>
    </row>
    <row r="17" spans="4:34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2.6991810599999999</v>
      </c>
    </row>
    <row r="18" spans="4:34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0.86707958399999996</v>
      </c>
    </row>
    <row r="19" spans="4:34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2.6991810599999999</v>
      </c>
    </row>
    <row r="20" spans="4:34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101</v>
      </c>
      <c r="T20" t="s">
        <v>102</v>
      </c>
      <c r="U20" t="s">
        <v>103</v>
      </c>
      <c r="V20" t="s">
        <v>104</v>
      </c>
      <c r="W20" t="s">
        <v>105</v>
      </c>
      <c r="X20" t="s">
        <v>106</v>
      </c>
      <c r="AA20" t="s">
        <v>101</v>
      </c>
      <c r="AB20" t="s">
        <v>102</v>
      </c>
      <c r="AC20" t="s">
        <v>108</v>
      </c>
      <c r="AD20" t="s">
        <v>109</v>
      </c>
      <c r="AE20" t="s">
        <v>110</v>
      </c>
      <c r="AF20" t="s">
        <v>111</v>
      </c>
      <c r="AG20" t="s">
        <v>112</v>
      </c>
      <c r="AH20" t="s">
        <v>113</v>
      </c>
    </row>
    <row r="21" spans="4:34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107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114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34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107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114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34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107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114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</row>
    <row r="24" spans="4:34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107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114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34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101</v>
      </c>
      <c r="T25" t="s">
        <v>102</v>
      </c>
      <c r="U25" t="s">
        <v>108</v>
      </c>
      <c r="V25" t="s">
        <v>109</v>
      </c>
      <c r="W25" t="s">
        <v>110</v>
      </c>
      <c r="X25" t="s">
        <v>111</v>
      </c>
      <c r="Y25" t="s">
        <v>112</v>
      </c>
      <c r="Z25" t="s">
        <v>113</v>
      </c>
      <c r="AA25" t="s">
        <v>114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</row>
    <row r="26" spans="4:34" x14ac:dyDescent="0.45">
      <c r="S26" t="s">
        <v>114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114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</row>
    <row r="27" spans="4:34" x14ac:dyDescent="0.45">
      <c r="S27" t="s">
        <v>114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114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</row>
    <row r="28" spans="4:34" x14ac:dyDescent="0.45">
      <c r="S28" t="s">
        <v>114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114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</row>
    <row r="29" spans="4:34" x14ac:dyDescent="0.45">
      <c r="S29" t="s">
        <v>114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114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</row>
    <row r="30" spans="4:34" x14ac:dyDescent="0.45">
      <c r="S30" t="s">
        <v>114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114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</row>
    <row r="31" spans="4:34" x14ac:dyDescent="0.45">
      <c r="S31" t="s">
        <v>114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114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</row>
    <row r="32" spans="4:34" x14ac:dyDescent="0.45">
      <c r="S32" t="s">
        <v>114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114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</row>
    <row r="33" spans="11:34" x14ac:dyDescent="0.45">
      <c r="S33" t="s">
        <v>114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114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</row>
    <row r="34" spans="11:34" x14ac:dyDescent="0.45">
      <c r="S34" t="s">
        <v>114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114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</row>
    <row r="35" spans="11:34" x14ac:dyDescent="0.45">
      <c r="S35" t="s">
        <v>114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114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</row>
    <row r="36" spans="11:34" x14ac:dyDescent="0.45">
      <c r="S36" t="s">
        <v>114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114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</row>
    <row r="37" spans="11:34" x14ac:dyDescent="0.45">
      <c r="S37" t="s">
        <v>114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114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</row>
    <row r="38" spans="11:34" x14ac:dyDescent="0.45">
      <c r="S38" t="s">
        <v>114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114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</row>
    <row r="39" spans="11:34" x14ac:dyDescent="0.45">
      <c r="S39" t="s">
        <v>114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114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</row>
    <row r="40" spans="11:34" x14ac:dyDescent="0.45">
      <c r="K40" s="5">
        <v>1</v>
      </c>
      <c r="M40" s="5">
        <v>4</v>
      </c>
      <c r="S40" t="s">
        <v>114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114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</row>
    <row r="41" spans="11:34" x14ac:dyDescent="0.45">
      <c r="K41" s="5">
        <v>3</v>
      </c>
      <c r="M41" s="5">
        <v>5</v>
      </c>
      <c r="S41" t="s">
        <v>114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114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</row>
    <row r="42" spans="11:34" x14ac:dyDescent="0.45">
      <c r="K42" s="5">
        <v>8</v>
      </c>
      <c r="M42" s="5">
        <v>6</v>
      </c>
      <c r="S42" t="s">
        <v>114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114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</row>
    <row r="43" spans="11:34" x14ac:dyDescent="0.45">
      <c r="K43" s="5">
        <v>10</v>
      </c>
      <c r="M43" s="5">
        <v>7</v>
      </c>
      <c r="S43" t="s">
        <v>114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114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34" x14ac:dyDescent="0.45">
      <c r="K44" s="5">
        <v>11</v>
      </c>
      <c r="M44" s="5">
        <v>16</v>
      </c>
      <c r="S44" t="s">
        <v>114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114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34" x14ac:dyDescent="0.45">
      <c r="K45" s="5">
        <v>12</v>
      </c>
      <c r="M45" s="5">
        <v>17</v>
      </c>
      <c r="S45" t="s">
        <v>114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34" x14ac:dyDescent="0.45">
      <c r="K46" s="5">
        <v>13</v>
      </c>
      <c r="M46" s="5">
        <v>18</v>
      </c>
      <c r="S46" t="s">
        <v>114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34" x14ac:dyDescent="0.45">
      <c r="K47" s="5">
        <v>14</v>
      </c>
      <c r="M47" s="5">
        <v>19</v>
      </c>
      <c r="S47" t="s">
        <v>114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34" x14ac:dyDescent="0.45">
      <c r="K48" s="5">
        <v>21</v>
      </c>
      <c r="M48" s="5">
        <v>30</v>
      </c>
      <c r="S48" t="s">
        <v>114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114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114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101</v>
      </c>
      <c r="AE50" t="s">
        <v>102</v>
      </c>
      <c r="AF50" t="s">
        <v>103</v>
      </c>
      <c r="AG50" t="s">
        <v>104</v>
      </c>
      <c r="AH50" t="s">
        <v>105</v>
      </c>
      <c r="AI50" t="s">
        <v>106</v>
      </c>
    </row>
    <row r="51" spans="11:35" x14ac:dyDescent="0.45">
      <c r="K51" s="5">
        <v>24</v>
      </c>
      <c r="M51" s="5">
        <v>33</v>
      </c>
      <c r="S51" t="s">
        <v>114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107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114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107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114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107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114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107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114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107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114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107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114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107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114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107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114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107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114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107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114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107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114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107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114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107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114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107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114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107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107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107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107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107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107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107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107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107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107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107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107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107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107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101</v>
      </c>
      <c r="AE79" t="s">
        <v>102</v>
      </c>
      <c r="AF79" t="s">
        <v>108</v>
      </c>
      <c r="AG79" t="s">
        <v>109</v>
      </c>
      <c r="AH79" t="s">
        <v>110</v>
      </c>
      <c r="AI79" t="s">
        <v>111</v>
      </c>
      <c r="AJ79" t="s">
        <v>112</v>
      </c>
      <c r="AK79" t="s">
        <v>113</v>
      </c>
    </row>
    <row r="80" spans="11:37" x14ac:dyDescent="0.45">
      <c r="AD80" t="s">
        <v>114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114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114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114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114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114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114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114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114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114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114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114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114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114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114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114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114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114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114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114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114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114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114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114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114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114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114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114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114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114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114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114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114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114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114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114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114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114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114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114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114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114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114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114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114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114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114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114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114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30:37" x14ac:dyDescent="0.45">
      <c r="AD129" t="s">
        <v>114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30:37" x14ac:dyDescent="0.45">
      <c r="AD130" t="s">
        <v>114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30:37" x14ac:dyDescent="0.45">
      <c r="AD131" t="s">
        <v>114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30:37" x14ac:dyDescent="0.45">
      <c r="AD132" t="s">
        <v>114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30:37" x14ac:dyDescent="0.45">
      <c r="AD133" t="s">
        <v>114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30:37" x14ac:dyDescent="0.45">
      <c r="AD134" t="s">
        <v>114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30:37" x14ac:dyDescent="0.45">
      <c r="AD135" t="s">
        <v>114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30:37" x14ac:dyDescent="0.45">
      <c r="AD136" t="s">
        <v>114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30:37" x14ac:dyDescent="0.45">
      <c r="AD137" t="s">
        <v>114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30:37" x14ac:dyDescent="0.45">
      <c r="AD138" t="s">
        <v>114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30:37" x14ac:dyDescent="0.45">
      <c r="AD139" t="s">
        <v>114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30:37" x14ac:dyDescent="0.45">
      <c r="AD140" t="s">
        <v>114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30:37" x14ac:dyDescent="0.45">
      <c r="AD141" t="s">
        <v>114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30:37" x14ac:dyDescent="0.45">
      <c r="AD142" t="s">
        <v>114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30:37" x14ac:dyDescent="0.45">
      <c r="AD143" t="s">
        <v>114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30:37" x14ac:dyDescent="0.45">
      <c r="AD144" t="s">
        <v>114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30:37" x14ac:dyDescent="0.45">
      <c r="AD145" t="s">
        <v>114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30:37" x14ac:dyDescent="0.45">
      <c r="AD146" t="s">
        <v>114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30:37" x14ac:dyDescent="0.45">
      <c r="AD147" t="s">
        <v>114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30:37" x14ac:dyDescent="0.45">
      <c r="AD148" t="s">
        <v>114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30:37" x14ac:dyDescent="0.45">
      <c r="AD149" t="s">
        <v>114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30:37" x14ac:dyDescent="0.45">
      <c r="AD150" t="s">
        <v>114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30:37" x14ac:dyDescent="0.45">
      <c r="AD151" t="s">
        <v>114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30:37" x14ac:dyDescent="0.45">
      <c r="AD152" t="s">
        <v>114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30:37" x14ac:dyDescent="0.45">
      <c r="AD153" t="s">
        <v>114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30:37" x14ac:dyDescent="0.45">
      <c r="AD154" t="s">
        <v>114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30:37" x14ac:dyDescent="0.45">
      <c r="AD155" t="s">
        <v>114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29"/>
  <sheetViews>
    <sheetView zoomScale="145" zoomScaleNormal="145" workbookViewId="0">
      <selection activeCell="B3" sqref="B3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">
        <v>1</v>
      </c>
      <c r="B2">
        <v>0</v>
      </c>
      <c r="C2">
        <v>-1</v>
      </c>
      <c r="D2">
        <v>0</v>
      </c>
    </row>
    <row r="3" spans="1:4" x14ac:dyDescent="0.45">
      <c r="A3" s="1">
        <v>2</v>
      </c>
      <c r="B3" s="17">
        <v>0</v>
      </c>
      <c r="C3" s="17">
        <v>-1</v>
      </c>
      <c r="D3" s="17">
        <v>0</v>
      </c>
    </row>
    <row r="4" spans="1:4" x14ac:dyDescent="0.45">
      <c r="A4" s="1">
        <v>3</v>
      </c>
      <c r="B4" s="17">
        <v>0</v>
      </c>
      <c r="C4" s="17">
        <v>-1</v>
      </c>
      <c r="D4" s="17">
        <v>0</v>
      </c>
    </row>
    <row r="5" spans="1:4" x14ac:dyDescent="0.45">
      <c r="A5" s="1">
        <v>4</v>
      </c>
      <c r="B5" s="17">
        <v>0</v>
      </c>
      <c r="C5" s="17">
        <v>-1</v>
      </c>
      <c r="D5" s="17">
        <v>0</v>
      </c>
    </row>
    <row r="6" spans="1:4" x14ac:dyDescent="0.45">
      <c r="A6" s="1">
        <v>5</v>
      </c>
      <c r="B6" s="5">
        <v>0</v>
      </c>
      <c r="C6" s="5">
        <v>0</v>
      </c>
      <c r="D6" s="5">
        <v>1</v>
      </c>
    </row>
    <row r="7" spans="1:4" x14ac:dyDescent="0.45">
      <c r="A7" s="1">
        <v>6</v>
      </c>
      <c r="B7" s="17">
        <v>0</v>
      </c>
      <c r="C7" s="17">
        <v>0</v>
      </c>
      <c r="D7" s="17">
        <v>1</v>
      </c>
    </row>
    <row r="8" spans="1:4" x14ac:dyDescent="0.45">
      <c r="A8" s="1">
        <v>7</v>
      </c>
      <c r="B8" s="17">
        <v>0</v>
      </c>
      <c r="C8" s="17">
        <v>0</v>
      </c>
      <c r="D8" s="17">
        <v>1</v>
      </c>
    </row>
    <row r="9" spans="1:4" x14ac:dyDescent="0.45">
      <c r="A9" s="1">
        <v>8</v>
      </c>
      <c r="B9" s="17">
        <v>0</v>
      </c>
      <c r="C9" s="17">
        <v>0</v>
      </c>
      <c r="D9" s="17">
        <v>1</v>
      </c>
    </row>
    <row r="10" spans="1:4" x14ac:dyDescent="0.45">
      <c r="A10" s="1">
        <v>9</v>
      </c>
      <c r="B10" s="17">
        <v>0</v>
      </c>
      <c r="C10" s="17">
        <v>0</v>
      </c>
      <c r="D10" s="17">
        <v>1</v>
      </c>
    </row>
    <row r="11" spans="1:4" x14ac:dyDescent="0.45">
      <c r="A11" s="1">
        <v>10</v>
      </c>
      <c r="B11" s="17">
        <v>0</v>
      </c>
      <c r="C11" s="17">
        <v>0</v>
      </c>
      <c r="D11" s="17">
        <v>1</v>
      </c>
    </row>
    <row r="12" spans="1:4" x14ac:dyDescent="0.45">
      <c r="A12" s="1">
        <v>11</v>
      </c>
      <c r="B12" s="17">
        <v>0</v>
      </c>
      <c r="C12" s="17">
        <v>0</v>
      </c>
      <c r="D12" s="17">
        <v>1</v>
      </c>
    </row>
    <row r="13" spans="1:4" x14ac:dyDescent="0.45">
      <c r="A13" s="1">
        <v>12</v>
      </c>
      <c r="B13" s="17">
        <v>0</v>
      </c>
      <c r="C13" s="17">
        <v>0</v>
      </c>
      <c r="D13" s="17">
        <v>1</v>
      </c>
    </row>
    <row r="14" spans="1:4" x14ac:dyDescent="0.45">
      <c r="A14" s="1">
        <v>13</v>
      </c>
      <c r="B14" s="17">
        <v>0</v>
      </c>
      <c r="C14" s="17">
        <v>0</v>
      </c>
      <c r="D14" s="17">
        <v>1</v>
      </c>
    </row>
    <row r="15" spans="1:4" x14ac:dyDescent="0.45">
      <c r="A15" s="1">
        <v>14</v>
      </c>
      <c r="B15" s="17">
        <v>0</v>
      </c>
      <c r="C15" s="17">
        <v>0</v>
      </c>
      <c r="D15" s="17">
        <v>1</v>
      </c>
    </row>
    <row r="16" spans="1:4" x14ac:dyDescent="0.45">
      <c r="A16" s="1">
        <v>15</v>
      </c>
      <c r="B16" s="17">
        <v>0</v>
      </c>
      <c r="C16" s="17">
        <v>0</v>
      </c>
      <c r="D16" s="17">
        <v>1</v>
      </c>
    </row>
    <row r="17" spans="1:4" x14ac:dyDescent="0.45">
      <c r="A17" s="1">
        <v>16</v>
      </c>
      <c r="B17" s="17">
        <v>0</v>
      </c>
      <c r="C17" s="17">
        <v>0</v>
      </c>
      <c r="D17" s="17">
        <v>1</v>
      </c>
    </row>
    <row r="18" spans="1:4" x14ac:dyDescent="0.45">
      <c r="A18" s="1">
        <v>17</v>
      </c>
      <c r="B18" s="17">
        <v>0</v>
      </c>
      <c r="C18" s="17">
        <v>0</v>
      </c>
      <c r="D18" s="17">
        <v>1</v>
      </c>
    </row>
    <row r="19" spans="1:4" x14ac:dyDescent="0.45">
      <c r="A19" s="1">
        <v>18</v>
      </c>
      <c r="B19" s="17">
        <v>0</v>
      </c>
      <c r="C19" s="17">
        <v>0</v>
      </c>
      <c r="D19" s="17">
        <v>1</v>
      </c>
    </row>
    <row r="20" spans="1:4" x14ac:dyDescent="0.45">
      <c r="A20" s="1">
        <v>19</v>
      </c>
      <c r="B20" s="17">
        <v>0</v>
      </c>
      <c r="C20" s="17">
        <v>0</v>
      </c>
      <c r="D20" s="17">
        <v>1</v>
      </c>
    </row>
    <row r="21" spans="1:4" x14ac:dyDescent="0.45">
      <c r="A21" s="1">
        <v>20</v>
      </c>
      <c r="B21" s="17">
        <v>0</v>
      </c>
      <c r="C21" s="17">
        <v>0</v>
      </c>
      <c r="D21" s="17">
        <v>1</v>
      </c>
    </row>
    <row r="22" spans="1:4" x14ac:dyDescent="0.45">
      <c r="A22" s="1">
        <v>21</v>
      </c>
      <c r="B22" s="17">
        <v>0</v>
      </c>
      <c r="C22" s="17">
        <v>0</v>
      </c>
      <c r="D22" s="17">
        <v>1</v>
      </c>
    </row>
    <row r="23" spans="1:4" x14ac:dyDescent="0.45">
      <c r="A23" s="1">
        <v>22</v>
      </c>
      <c r="B23" s="17">
        <v>0</v>
      </c>
      <c r="C23" s="17">
        <v>0</v>
      </c>
      <c r="D23" s="17">
        <v>1</v>
      </c>
    </row>
    <row r="24" spans="1:4" x14ac:dyDescent="0.45">
      <c r="A24" s="1">
        <v>23</v>
      </c>
      <c r="B24" s="17">
        <v>0</v>
      </c>
      <c r="C24" s="17">
        <v>0</v>
      </c>
      <c r="D24" s="17">
        <v>1</v>
      </c>
    </row>
    <row r="25" spans="1:4" x14ac:dyDescent="0.45">
      <c r="A25" s="1">
        <v>24</v>
      </c>
      <c r="B25" s="17">
        <v>0</v>
      </c>
      <c r="C25" s="17">
        <v>0</v>
      </c>
      <c r="D25" s="17">
        <v>1</v>
      </c>
    </row>
    <row r="26" spans="1:4" x14ac:dyDescent="0.45">
      <c r="A26" s="1">
        <v>25</v>
      </c>
      <c r="B26" s="17">
        <v>0</v>
      </c>
      <c r="C26" s="17">
        <v>0</v>
      </c>
      <c r="D26" s="17">
        <v>1</v>
      </c>
    </row>
    <row r="27" spans="1:4" x14ac:dyDescent="0.45">
      <c r="A27" s="1">
        <v>26</v>
      </c>
      <c r="B27" s="17">
        <v>0</v>
      </c>
      <c r="C27" s="17">
        <v>0</v>
      </c>
      <c r="D27" s="17">
        <v>1</v>
      </c>
    </row>
    <row r="28" spans="1:4" x14ac:dyDescent="0.45">
      <c r="A28" s="1">
        <v>27</v>
      </c>
      <c r="B28" s="17">
        <v>0</v>
      </c>
      <c r="C28" s="17">
        <v>0</v>
      </c>
      <c r="D28" s="17">
        <v>1</v>
      </c>
    </row>
    <row r="29" spans="1:4" x14ac:dyDescent="0.45">
      <c r="A29" s="1">
        <v>28</v>
      </c>
      <c r="B29" s="17">
        <v>0</v>
      </c>
      <c r="C29" s="17">
        <v>0</v>
      </c>
      <c r="D29" s="17">
        <v>1</v>
      </c>
    </row>
  </sheetData>
  <sortState xmlns:xlrd2="http://schemas.microsoft.com/office/spreadsheetml/2017/richdata2" ref="F8:M43">
    <sortCondition ref="G8:G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97"/>
  <sheetViews>
    <sheetView topLeftCell="A19" zoomScale="175" zoomScaleNormal="175" workbookViewId="0">
      <selection activeCell="A21" sqref="A21"/>
    </sheetView>
  </sheetViews>
  <sheetFormatPr baseColWidth="10" defaultRowHeight="14.25" x14ac:dyDescent="0.45"/>
  <sheetData>
    <row r="1" spans="1:3" x14ac:dyDescent="0.45">
      <c r="A1" t="s">
        <v>36</v>
      </c>
    </row>
    <row r="2" spans="1:3" x14ac:dyDescent="0.45">
      <c r="A2" t="s">
        <v>3</v>
      </c>
      <c r="B2" t="s">
        <v>4</v>
      </c>
      <c r="C2" t="s">
        <v>5</v>
      </c>
    </row>
    <row r="3" spans="1:3" x14ac:dyDescent="0.45">
      <c r="A3" s="8">
        <v>1</v>
      </c>
      <c r="B3" s="8">
        <v>1</v>
      </c>
      <c r="C3" s="8">
        <v>5</v>
      </c>
    </row>
    <row r="4" spans="1:3" x14ac:dyDescent="0.45">
      <c r="A4" s="8">
        <v>2</v>
      </c>
      <c r="B4" s="8">
        <v>2</v>
      </c>
      <c r="C4" s="8">
        <v>6</v>
      </c>
    </row>
    <row r="5" spans="1:3" x14ac:dyDescent="0.45">
      <c r="A5" s="8">
        <v>3</v>
      </c>
      <c r="B5" s="8">
        <v>3</v>
      </c>
      <c r="C5" s="8">
        <v>8</v>
      </c>
    </row>
    <row r="6" spans="1:3" x14ac:dyDescent="0.45">
      <c r="A6" s="8">
        <v>4</v>
      </c>
      <c r="B6" s="8">
        <v>4</v>
      </c>
      <c r="C6" s="8">
        <v>9</v>
      </c>
    </row>
    <row r="7" spans="1:3" x14ac:dyDescent="0.45">
      <c r="A7" s="8">
        <v>5</v>
      </c>
      <c r="B7" s="8">
        <v>6</v>
      </c>
      <c r="C7" s="8">
        <v>5</v>
      </c>
    </row>
    <row r="8" spans="1:3" x14ac:dyDescent="0.45">
      <c r="A8" s="8">
        <v>6</v>
      </c>
      <c r="B8" s="8">
        <v>5</v>
      </c>
      <c r="C8" s="8">
        <v>7</v>
      </c>
    </row>
    <row r="9" spans="1:3" x14ac:dyDescent="0.45">
      <c r="A9" s="8">
        <v>7</v>
      </c>
      <c r="B9" s="8">
        <v>7</v>
      </c>
      <c r="C9" s="8">
        <v>6</v>
      </c>
    </row>
    <row r="10" spans="1:3" x14ac:dyDescent="0.45">
      <c r="A10" s="8">
        <v>8</v>
      </c>
      <c r="B10" s="8">
        <v>8</v>
      </c>
      <c r="C10" s="8">
        <v>5</v>
      </c>
    </row>
    <row r="11" spans="1:3" x14ac:dyDescent="0.45">
      <c r="A11" s="8">
        <v>9</v>
      </c>
      <c r="B11" s="8">
        <v>6</v>
      </c>
      <c r="C11" s="8">
        <v>9</v>
      </c>
    </row>
    <row r="12" spans="1:3" x14ac:dyDescent="0.45">
      <c r="A12" s="8">
        <v>10</v>
      </c>
      <c r="B12" s="8">
        <v>8</v>
      </c>
      <c r="C12" s="8">
        <v>7</v>
      </c>
    </row>
    <row r="13" spans="1:3" x14ac:dyDescent="0.45">
      <c r="A13" s="8">
        <v>11</v>
      </c>
      <c r="B13" s="8">
        <v>7</v>
      </c>
      <c r="C13" s="8">
        <v>9</v>
      </c>
    </row>
    <row r="14" spans="1:3" x14ac:dyDescent="0.45">
      <c r="A14" s="8">
        <v>12</v>
      </c>
      <c r="B14" s="8">
        <v>9</v>
      </c>
      <c r="C14" s="8">
        <v>8</v>
      </c>
    </row>
    <row r="15" spans="1:3" x14ac:dyDescent="0.45">
      <c r="A15" s="8">
        <v>13</v>
      </c>
      <c r="B15" s="8">
        <v>5</v>
      </c>
      <c r="C15" s="8">
        <v>10</v>
      </c>
    </row>
    <row r="16" spans="1:3" x14ac:dyDescent="0.45">
      <c r="A16" s="8">
        <v>14</v>
      </c>
      <c r="B16" s="8">
        <v>6</v>
      </c>
      <c r="C16" s="8">
        <v>10</v>
      </c>
    </row>
    <row r="17" spans="1:3" x14ac:dyDescent="0.45">
      <c r="A17" s="8">
        <v>15</v>
      </c>
      <c r="B17" s="8">
        <v>6</v>
      </c>
      <c r="C17" s="8">
        <v>11</v>
      </c>
    </row>
    <row r="18" spans="1:3" x14ac:dyDescent="0.45">
      <c r="A18" s="8">
        <v>16</v>
      </c>
      <c r="B18" s="8">
        <v>5</v>
      </c>
      <c r="C18" s="8">
        <v>13</v>
      </c>
    </row>
    <row r="19" spans="1:3" x14ac:dyDescent="0.45">
      <c r="A19" s="8">
        <v>17</v>
      </c>
      <c r="B19" s="8">
        <v>9</v>
      </c>
      <c r="C19" s="8">
        <v>11</v>
      </c>
    </row>
    <row r="20" spans="1:3" x14ac:dyDescent="0.45">
      <c r="A20" s="8">
        <v>18</v>
      </c>
      <c r="B20" s="8">
        <v>8</v>
      </c>
      <c r="C20" s="8">
        <v>13</v>
      </c>
    </row>
    <row r="21" spans="1:3" x14ac:dyDescent="0.45">
      <c r="A21" s="8">
        <v>19</v>
      </c>
      <c r="B21" s="8">
        <v>8</v>
      </c>
      <c r="C21" s="8">
        <v>14</v>
      </c>
    </row>
    <row r="22" spans="1:3" x14ac:dyDescent="0.45">
      <c r="A22" s="8">
        <v>20</v>
      </c>
      <c r="B22" s="8">
        <v>9</v>
      </c>
      <c r="C22" s="8">
        <v>14</v>
      </c>
    </row>
    <row r="23" spans="1:3" x14ac:dyDescent="0.45">
      <c r="A23" s="8">
        <v>21</v>
      </c>
      <c r="B23" s="8">
        <v>10</v>
      </c>
      <c r="C23" s="8">
        <v>11</v>
      </c>
    </row>
    <row r="24" spans="1:3" x14ac:dyDescent="0.45">
      <c r="A24" s="8">
        <v>22</v>
      </c>
      <c r="B24" s="8">
        <v>10</v>
      </c>
      <c r="C24" s="8">
        <v>12</v>
      </c>
    </row>
    <row r="25" spans="1:3" x14ac:dyDescent="0.45">
      <c r="A25" s="8">
        <v>23</v>
      </c>
      <c r="B25" s="8">
        <v>12</v>
      </c>
      <c r="C25" s="8">
        <v>11</v>
      </c>
    </row>
    <row r="26" spans="1:3" x14ac:dyDescent="0.45">
      <c r="A26" s="8">
        <v>24</v>
      </c>
      <c r="B26" s="8">
        <v>13</v>
      </c>
      <c r="C26" s="8">
        <v>10</v>
      </c>
    </row>
    <row r="27" spans="1:3" x14ac:dyDescent="0.45">
      <c r="A27" s="8">
        <v>25</v>
      </c>
      <c r="B27" s="8">
        <v>11</v>
      </c>
      <c r="C27" s="8">
        <v>14</v>
      </c>
    </row>
    <row r="28" spans="1:3" x14ac:dyDescent="0.45">
      <c r="A28" s="8">
        <v>26</v>
      </c>
      <c r="B28" s="8">
        <v>13</v>
      </c>
      <c r="C28" s="8">
        <v>12</v>
      </c>
    </row>
    <row r="29" spans="1:3" x14ac:dyDescent="0.45">
      <c r="A29" s="8">
        <v>27</v>
      </c>
      <c r="B29" s="8">
        <v>12</v>
      </c>
      <c r="C29" s="8">
        <v>14</v>
      </c>
    </row>
    <row r="30" spans="1:3" x14ac:dyDescent="0.45">
      <c r="A30" s="8">
        <v>28</v>
      </c>
      <c r="B30" s="8">
        <v>14</v>
      </c>
      <c r="C30" s="8">
        <v>13</v>
      </c>
    </row>
    <row r="197" spans="1:3" x14ac:dyDescent="0.45">
      <c r="A197" s="18"/>
      <c r="B197" s="18"/>
      <c r="C197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M38"/>
  <sheetViews>
    <sheetView zoomScale="110" zoomScaleNormal="110" workbookViewId="0">
      <selection activeCell="A31" sqref="A31:K195"/>
    </sheetView>
  </sheetViews>
  <sheetFormatPr baseColWidth="10" defaultRowHeight="14.25" x14ac:dyDescent="0.45"/>
  <cols>
    <col min="3" max="5" width="12.73046875" bestFit="1" customWidth="1"/>
    <col min="6" max="6" width="7.73046875" bestFit="1" customWidth="1"/>
    <col min="7" max="7" width="8" bestFit="1" customWidth="1"/>
    <col min="8" max="8" width="11" bestFit="1" customWidth="1"/>
    <col min="9" max="10" width="8.73046875" bestFit="1" customWidth="1"/>
    <col min="11" max="11" width="8.265625" bestFit="1" customWidth="1"/>
  </cols>
  <sheetData>
    <row r="1" spans="1:13" x14ac:dyDescent="0.45">
      <c r="A1" t="s">
        <v>36</v>
      </c>
      <c r="C1" t="s">
        <v>38</v>
      </c>
      <c r="I1" s="13" t="s">
        <v>35</v>
      </c>
      <c r="J1" s="13" t="s">
        <v>35</v>
      </c>
      <c r="K1" s="13" t="s">
        <v>35</v>
      </c>
    </row>
    <row r="2" spans="1:13" x14ac:dyDescent="0.45">
      <c r="A2" t="s">
        <v>3</v>
      </c>
      <c r="B2" t="s">
        <v>6</v>
      </c>
      <c r="C2" t="s">
        <v>37</v>
      </c>
      <c r="D2" s="3" t="s">
        <v>7</v>
      </c>
      <c r="E2" s="3" t="s">
        <v>39</v>
      </c>
      <c r="F2" t="s">
        <v>8</v>
      </c>
      <c r="G2" t="s">
        <v>63</v>
      </c>
      <c r="H2" s="13" t="s">
        <v>115</v>
      </c>
      <c r="I2" s="13" t="s">
        <v>120</v>
      </c>
      <c r="J2" s="13" t="s">
        <v>121</v>
      </c>
      <c r="K2" s="13" t="s">
        <v>122</v>
      </c>
    </row>
    <row r="3" spans="1:13" x14ac:dyDescent="0.45">
      <c r="A3" s="5">
        <v>1</v>
      </c>
      <c r="B3" s="14">
        <v>180641.58</v>
      </c>
      <c r="C3" s="14">
        <v>29920000000</v>
      </c>
      <c r="D3" s="14">
        <v>29920000000</v>
      </c>
      <c r="E3" s="14">
        <v>59840000000</v>
      </c>
      <c r="F3" s="17">
        <v>200000</v>
      </c>
      <c r="G3" s="17">
        <f t="shared" ref="G3" si="0">F3/(2*(1+0.3))</f>
        <v>76923.076923076922</v>
      </c>
      <c r="H3" s="9" t="s">
        <v>123</v>
      </c>
      <c r="I3" s="13">
        <v>1200</v>
      </c>
      <c r="J3" s="13">
        <v>1200</v>
      </c>
      <c r="K3" s="13">
        <v>50</v>
      </c>
      <c r="L3" s="11"/>
      <c r="M3" s="14"/>
    </row>
    <row r="4" spans="1:13" x14ac:dyDescent="0.45">
      <c r="A4" s="5">
        <v>2</v>
      </c>
      <c r="B4" s="14">
        <v>180641.58</v>
      </c>
      <c r="C4" s="14">
        <v>29920000000</v>
      </c>
      <c r="D4" s="14">
        <v>29920000000</v>
      </c>
      <c r="E4" s="14">
        <v>59840000000</v>
      </c>
      <c r="F4" s="17">
        <v>200000</v>
      </c>
      <c r="G4" s="17">
        <f t="shared" ref="G4:G6" si="1">F4/(2*(1+0.3))</f>
        <v>76923.076923076922</v>
      </c>
      <c r="H4" s="9" t="s">
        <v>123</v>
      </c>
      <c r="I4" s="14">
        <v>1200</v>
      </c>
      <c r="J4" s="14">
        <v>1200</v>
      </c>
      <c r="K4" s="14">
        <v>50</v>
      </c>
      <c r="L4" s="12"/>
      <c r="M4" s="12"/>
    </row>
    <row r="5" spans="1:13" x14ac:dyDescent="0.45">
      <c r="A5" s="5">
        <v>3</v>
      </c>
      <c r="B5" s="14">
        <v>180641.58</v>
      </c>
      <c r="C5" s="14">
        <v>29920000000</v>
      </c>
      <c r="D5" s="14">
        <v>29920000000</v>
      </c>
      <c r="E5" s="14">
        <v>59840000000</v>
      </c>
      <c r="F5" s="17">
        <v>200000</v>
      </c>
      <c r="G5" s="17">
        <f t="shared" si="1"/>
        <v>76923.076923076922</v>
      </c>
      <c r="H5" s="9" t="s">
        <v>123</v>
      </c>
      <c r="I5" s="14">
        <v>1200</v>
      </c>
      <c r="J5" s="14">
        <v>1200</v>
      </c>
      <c r="K5" s="14">
        <v>50</v>
      </c>
    </row>
    <row r="6" spans="1:13" x14ac:dyDescent="0.45">
      <c r="A6" s="5">
        <v>4</v>
      </c>
      <c r="B6" s="14">
        <v>180641.58</v>
      </c>
      <c r="C6" s="14">
        <v>29920000000</v>
      </c>
      <c r="D6" s="14">
        <v>29920000000</v>
      </c>
      <c r="E6" s="14">
        <v>59840000000</v>
      </c>
      <c r="F6" s="17">
        <v>200000</v>
      </c>
      <c r="G6" s="17">
        <f t="shared" si="1"/>
        <v>76923.076923076922</v>
      </c>
      <c r="H6" s="9" t="s">
        <v>123</v>
      </c>
      <c r="I6" s="14">
        <v>1200</v>
      </c>
      <c r="J6" s="14">
        <v>1200</v>
      </c>
      <c r="K6" s="14">
        <v>50</v>
      </c>
    </row>
    <row r="7" spans="1:13" x14ac:dyDescent="0.45">
      <c r="A7" s="5">
        <v>5</v>
      </c>
      <c r="B7" s="15">
        <v>88580.35</v>
      </c>
      <c r="C7" s="15">
        <v>6112132486</v>
      </c>
      <c r="D7" s="15">
        <v>6112132486</v>
      </c>
      <c r="E7" s="15">
        <v>12220000000</v>
      </c>
      <c r="F7" s="17">
        <v>200000</v>
      </c>
      <c r="G7" s="17">
        <f t="shared" ref="G7:G30" si="2">F7/(2*(1+0.3))</f>
        <v>76923.076923076922</v>
      </c>
      <c r="H7" s="9" t="s">
        <v>123</v>
      </c>
      <c r="I7" s="13">
        <v>780</v>
      </c>
      <c r="J7" s="13">
        <v>780</v>
      </c>
      <c r="K7" s="13">
        <v>38</v>
      </c>
      <c r="L7" s="10"/>
      <c r="M7" s="10"/>
    </row>
    <row r="8" spans="1:13" x14ac:dyDescent="0.45">
      <c r="A8" s="5">
        <v>6</v>
      </c>
      <c r="B8" s="15">
        <v>88580.35</v>
      </c>
      <c r="C8" s="15">
        <v>6112132486</v>
      </c>
      <c r="D8" s="15">
        <v>6112132486</v>
      </c>
      <c r="E8" s="15">
        <v>12220000000</v>
      </c>
      <c r="F8" s="17">
        <v>200000</v>
      </c>
      <c r="G8" s="17">
        <f t="shared" si="2"/>
        <v>76923.076923076922</v>
      </c>
      <c r="H8" s="9" t="s">
        <v>123</v>
      </c>
      <c r="I8" s="15">
        <v>780</v>
      </c>
      <c r="J8" s="15">
        <v>780</v>
      </c>
      <c r="K8" s="15">
        <v>38</v>
      </c>
    </row>
    <row r="9" spans="1:13" x14ac:dyDescent="0.45">
      <c r="A9" s="5">
        <v>7</v>
      </c>
      <c r="B9" s="15">
        <v>88580.35</v>
      </c>
      <c r="C9" s="15">
        <v>6112132486</v>
      </c>
      <c r="D9" s="15">
        <v>6112132486</v>
      </c>
      <c r="E9" s="15">
        <v>12220000000</v>
      </c>
      <c r="F9" s="17">
        <v>200000</v>
      </c>
      <c r="G9" s="17">
        <f t="shared" si="2"/>
        <v>76923.076923076922</v>
      </c>
      <c r="H9" s="9" t="s">
        <v>123</v>
      </c>
      <c r="I9" s="15">
        <v>780</v>
      </c>
      <c r="J9" s="15">
        <v>780</v>
      </c>
      <c r="K9" s="15">
        <v>38</v>
      </c>
    </row>
    <row r="10" spans="1:13" x14ac:dyDescent="0.45">
      <c r="A10" s="5">
        <v>8</v>
      </c>
      <c r="B10" s="15">
        <v>88580.35</v>
      </c>
      <c r="C10" s="15">
        <v>6112132486</v>
      </c>
      <c r="D10" s="15">
        <v>6112132486</v>
      </c>
      <c r="E10" s="15">
        <v>12220000000</v>
      </c>
      <c r="F10" s="17">
        <v>200000</v>
      </c>
      <c r="G10" s="17">
        <f t="shared" si="2"/>
        <v>76923.076923076922</v>
      </c>
      <c r="H10" s="9" t="s">
        <v>123</v>
      </c>
      <c r="I10" s="15">
        <v>780</v>
      </c>
      <c r="J10" s="15">
        <v>780</v>
      </c>
      <c r="K10" s="15">
        <v>38</v>
      </c>
    </row>
    <row r="11" spans="1:13" x14ac:dyDescent="0.45">
      <c r="A11" s="5">
        <v>9</v>
      </c>
      <c r="B11" s="15">
        <v>88580.35</v>
      </c>
      <c r="C11" s="15">
        <v>6112132486</v>
      </c>
      <c r="D11" s="15">
        <v>6112132486</v>
      </c>
      <c r="E11" s="15">
        <v>12220000000</v>
      </c>
      <c r="F11" s="17">
        <v>200000</v>
      </c>
      <c r="G11" s="17">
        <f t="shared" si="2"/>
        <v>76923.076923076922</v>
      </c>
      <c r="H11" s="9" t="s">
        <v>123</v>
      </c>
      <c r="I11" s="15">
        <v>780</v>
      </c>
      <c r="J11" s="15">
        <v>780</v>
      </c>
      <c r="K11" s="15">
        <v>38</v>
      </c>
    </row>
    <row r="12" spans="1:13" x14ac:dyDescent="0.45">
      <c r="A12" s="5">
        <v>10</v>
      </c>
      <c r="B12" s="15">
        <v>88580.35</v>
      </c>
      <c r="C12" s="15">
        <v>6112132486</v>
      </c>
      <c r="D12" s="15">
        <v>6112132486</v>
      </c>
      <c r="E12" s="15">
        <v>12220000000</v>
      </c>
      <c r="F12" s="17">
        <v>200000</v>
      </c>
      <c r="G12" s="17">
        <f t="shared" si="2"/>
        <v>76923.076923076922</v>
      </c>
      <c r="H12" s="9" t="s">
        <v>123</v>
      </c>
      <c r="I12" s="15">
        <v>780</v>
      </c>
      <c r="J12" s="15">
        <v>780</v>
      </c>
      <c r="K12" s="15">
        <v>38</v>
      </c>
    </row>
    <row r="13" spans="1:13" x14ac:dyDescent="0.45">
      <c r="A13" s="5">
        <v>11</v>
      </c>
      <c r="B13" s="15">
        <v>88580.35</v>
      </c>
      <c r="C13" s="15">
        <v>6112132486</v>
      </c>
      <c r="D13" s="15">
        <v>6112132486</v>
      </c>
      <c r="E13" s="15">
        <v>12220000000</v>
      </c>
      <c r="F13" s="17">
        <v>200000</v>
      </c>
      <c r="G13" s="17">
        <f t="shared" si="2"/>
        <v>76923.076923076922</v>
      </c>
      <c r="H13" s="9" t="s">
        <v>123</v>
      </c>
      <c r="I13" s="15">
        <v>780</v>
      </c>
      <c r="J13" s="15">
        <v>780</v>
      </c>
      <c r="K13" s="15">
        <v>38</v>
      </c>
    </row>
    <row r="14" spans="1:13" x14ac:dyDescent="0.45">
      <c r="A14" s="5">
        <v>12</v>
      </c>
      <c r="B14" s="15">
        <v>88580.35</v>
      </c>
      <c r="C14" s="15">
        <v>6112132486</v>
      </c>
      <c r="D14" s="15">
        <v>6112132486</v>
      </c>
      <c r="E14" s="15">
        <v>12220000000</v>
      </c>
      <c r="F14" s="17">
        <v>200000</v>
      </c>
      <c r="G14" s="17">
        <f t="shared" si="2"/>
        <v>76923.076923076922</v>
      </c>
      <c r="H14" s="9" t="s">
        <v>123</v>
      </c>
      <c r="I14" s="15">
        <v>780</v>
      </c>
      <c r="J14" s="15">
        <v>780</v>
      </c>
      <c r="K14" s="15">
        <v>38</v>
      </c>
    </row>
    <row r="15" spans="1:13" x14ac:dyDescent="0.45">
      <c r="A15" s="5">
        <v>13</v>
      </c>
      <c r="B15" s="14">
        <v>180641.58</v>
      </c>
      <c r="C15" s="14">
        <v>29920000000</v>
      </c>
      <c r="D15" s="14">
        <v>29920000000</v>
      </c>
      <c r="E15" s="14">
        <v>59840000000</v>
      </c>
      <c r="F15" s="17">
        <v>200000</v>
      </c>
      <c r="G15" s="17">
        <f t="shared" si="2"/>
        <v>76923.076923076922</v>
      </c>
      <c r="H15" s="9" t="s">
        <v>123</v>
      </c>
      <c r="I15" s="14">
        <v>1200</v>
      </c>
      <c r="J15" s="14">
        <v>1200</v>
      </c>
      <c r="K15" s="14">
        <v>50</v>
      </c>
    </row>
    <row r="16" spans="1:13" x14ac:dyDescent="0.45">
      <c r="A16" s="5">
        <v>14</v>
      </c>
      <c r="B16" s="16">
        <v>38653.370000000003</v>
      </c>
      <c r="C16" s="16">
        <v>1127985077</v>
      </c>
      <c r="D16" s="16">
        <v>1127985077</v>
      </c>
      <c r="E16" s="16">
        <v>2255970154</v>
      </c>
      <c r="F16" s="17">
        <v>200000</v>
      </c>
      <c r="G16" s="17">
        <f t="shared" si="2"/>
        <v>76923.076923076922</v>
      </c>
      <c r="H16" s="9" t="s">
        <v>123</v>
      </c>
      <c r="I16" s="13">
        <v>508</v>
      </c>
      <c r="J16" s="13">
        <v>508</v>
      </c>
      <c r="K16" s="13">
        <v>25.5</v>
      </c>
    </row>
    <row r="17" spans="1:11" x14ac:dyDescent="0.45">
      <c r="A17" s="5">
        <v>15</v>
      </c>
      <c r="B17" s="14">
        <v>180641.58</v>
      </c>
      <c r="C17" s="14">
        <v>29920000000</v>
      </c>
      <c r="D17" s="14">
        <v>29920000000</v>
      </c>
      <c r="E17" s="14">
        <v>59840000000</v>
      </c>
      <c r="F17" s="17">
        <v>200000</v>
      </c>
      <c r="G17" s="17">
        <f t="shared" si="2"/>
        <v>76923.076923076922</v>
      </c>
      <c r="H17" s="9" t="s">
        <v>123</v>
      </c>
      <c r="I17" s="14">
        <v>1200</v>
      </c>
      <c r="J17" s="14">
        <v>1200</v>
      </c>
      <c r="K17" s="14">
        <v>50</v>
      </c>
    </row>
    <row r="18" spans="1:11" x14ac:dyDescent="0.45">
      <c r="A18" s="5">
        <v>16</v>
      </c>
      <c r="B18" s="16">
        <v>38653.370000000003</v>
      </c>
      <c r="C18" s="16">
        <v>1127985077</v>
      </c>
      <c r="D18" s="16">
        <v>1127985077</v>
      </c>
      <c r="E18" s="16">
        <v>2255970154</v>
      </c>
      <c r="F18" s="17">
        <v>200000</v>
      </c>
      <c r="G18" s="17">
        <f t="shared" si="2"/>
        <v>76923.076923076922</v>
      </c>
      <c r="H18" s="9" t="s">
        <v>123</v>
      </c>
      <c r="I18" s="16">
        <v>508</v>
      </c>
      <c r="J18" s="16">
        <v>508</v>
      </c>
      <c r="K18" s="16">
        <v>25.5</v>
      </c>
    </row>
    <row r="19" spans="1:11" x14ac:dyDescent="0.45">
      <c r="A19" s="5">
        <v>17</v>
      </c>
      <c r="B19" s="16">
        <v>38653.370000000003</v>
      </c>
      <c r="C19" s="16">
        <v>1127985077</v>
      </c>
      <c r="D19" s="16">
        <v>1127985077</v>
      </c>
      <c r="E19" s="16">
        <v>2255970154</v>
      </c>
      <c r="F19" s="17">
        <v>200000</v>
      </c>
      <c r="G19" s="17">
        <f t="shared" si="2"/>
        <v>76923.076923076922</v>
      </c>
      <c r="H19" s="9" t="s">
        <v>123</v>
      </c>
      <c r="I19" s="16">
        <v>508</v>
      </c>
      <c r="J19" s="16">
        <v>508</v>
      </c>
      <c r="K19" s="16">
        <v>25.5</v>
      </c>
    </row>
    <row r="20" spans="1:11" x14ac:dyDescent="0.45">
      <c r="A20" s="5">
        <v>18</v>
      </c>
      <c r="B20" s="14">
        <v>180641.58</v>
      </c>
      <c r="C20" s="14">
        <v>29920000000</v>
      </c>
      <c r="D20" s="14">
        <v>29920000000</v>
      </c>
      <c r="E20" s="14">
        <v>59840000000</v>
      </c>
      <c r="F20" s="17">
        <v>200000</v>
      </c>
      <c r="G20" s="17">
        <f t="shared" si="2"/>
        <v>76923.076923076922</v>
      </c>
      <c r="H20" s="9" t="s">
        <v>123</v>
      </c>
      <c r="I20" s="14">
        <v>1200</v>
      </c>
      <c r="J20" s="14">
        <v>1200</v>
      </c>
      <c r="K20" s="14">
        <v>50</v>
      </c>
    </row>
    <row r="21" spans="1:11" x14ac:dyDescent="0.45">
      <c r="A21" s="5">
        <v>19</v>
      </c>
      <c r="B21" s="16">
        <v>38653.370000000003</v>
      </c>
      <c r="C21" s="16">
        <v>1127985077</v>
      </c>
      <c r="D21" s="16">
        <v>1127985077</v>
      </c>
      <c r="E21" s="16">
        <v>2255970154</v>
      </c>
      <c r="F21" s="17">
        <v>200000</v>
      </c>
      <c r="G21" s="17">
        <f t="shared" si="2"/>
        <v>76923.076923076922</v>
      </c>
      <c r="H21" s="9" t="s">
        <v>123</v>
      </c>
      <c r="I21" s="16">
        <v>508</v>
      </c>
      <c r="J21" s="16">
        <v>508</v>
      </c>
      <c r="K21" s="16">
        <v>25.5</v>
      </c>
    </row>
    <row r="22" spans="1:11" x14ac:dyDescent="0.45">
      <c r="A22" s="5">
        <v>20</v>
      </c>
      <c r="B22" s="14">
        <v>180641.58</v>
      </c>
      <c r="C22" s="14">
        <v>29920000000</v>
      </c>
      <c r="D22" s="14">
        <v>29920000000</v>
      </c>
      <c r="E22" s="14">
        <v>59840000000</v>
      </c>
      <c r="F22" s="17">
        <v>200000</v>
      </c>
      <c r="G22" s="17">
        <f t="shared" si="2"/>
        <v>76923.076923076922</v>
      </c>
      <c r="H22" s="9" t="s">
        <v>123</v>
      </c>
      <c r="I22" s="14">
        <v>1200</v>
      </c>
      <c r="J22" s="14">
        <v>1200</v>
      </c>
      <c r="K22" s="14">
        <v>50</v>
      </c>
    </row>
    <row r="23" spans="1:11" x14ac:dyDescent="0.45">
      <c r="A23" s="5">
        <v>21</v>
      </c>
      <c r="B23" s="15">
        <v>88580.35</v>
      </c>
      <c r="C23" s="15">
        <v>6112132486</v>
      </c>
      <c r="D23" s="15">
        <v>6112132486</v>
      </c>
      <c r="E23" s="15">
        <v>12220000000</v>
      </c>
      <c r="F23" s="17">
        <v>200000</v>
      </c>
      <c r="G23" s="17">
        <f t="shared" si="2"/>
        <v>76923.076923076922</v>
      </c>
      <c r="H23" s="9" t="s">
        <v>123</v>
      </c>
      <c r="I23" s="15">
        <v>780</v>
      </c>
      <c r="J23" s="15">
        <v>780</v>
      </c>
      <c r="K23" s="15">
        <v>38</v>
      </c>
    </row>
    <row r="24" spans="1:11" x14ac:dyDescent="0.45">
      <c r="A24" s="5">
        <v>22</v>
      </c>
      <c r="B24" s="15">
        <v>88580.35</v>
      </c>
      <c r="C24" s="15">
        <v>6112132486</v>
      </c>
      <c r="D24" s="15">
        <v>6112132486</v>
      </c>
      <c r="E24" s="15">
        <v>12220000000</v>
      </c>
      <c r="F24" s="17">
        <v>200000</v>
      </c>
      <c r="G24" s="17">
        <f t="shared" si="2"/>
        <v>76923.076923076922</v>
      </c>
      <c r="H24" s="9" t="s">
        <v>123</v>
      </c>
      <c r="I24" s="15">
        <v>780</v>
      </c>
      <c r="J24" s="15">
        <v>780</v>
      </c>
      <c r="K24" s="15">
        <v>38</v>
      </c>
    </row>
    <row r="25" spans="1:11" x14ac:dyDescent="0.45">
      <c r="A25" s="5">
        <v>23</v>
      </c>
      <c r="B25" s="15">
        <v>88580.35</v>
      </c>
      <c r="C25" s="15">
        <v>6112132486</v>
      </c>
      <c r="D25" s="15">
        <v>6112132486</v>
      </c>
      <c r="E25" s="15">
        <v>12220000000</v>
      </c>
      <c r="F25" s="17">
        <v>200000</v>
      </c>
      <c r="G25" s="17">
        <f t="shared" si="2"/>
        <v>76923.076923076922</v>
      </c>
      <c r="H25" s="9" t="s">
        <v>123</v>
      </c>
      <c r="I25" s="15">
        <v>780</v>
      </c>
      <c r="J25" s="15">
        <v>780</v>
      </c>
      <c r="K25" s="15">
        <v>38</v>
      </c>
    </row>
    <row r="26" spans="1:11" x14ac:dyDescent="0.45">
      <c r="A26" s="5">
        <v>24</v>
      </c>
      <c r="B26" s="15">
        <v>88580.35</v>
      </c>
      <c r="C26" s="15">
        <v>6112132486</v>
      </c>
      <c r="D26" s="15">
        <v>6112132486</v>
      </c>
      <c r="E26" s="15">
        <v>12220000000</v>
      </c>
      <c r="F26" s="17">
        <v>200000</v>
      </c>
      <c r="G26" s="17">
        <f t="shared" si="2"/>
        <v>76923.076923076922</v>
      </c>
      <c r="H26" s="9" t="s">
        <v>123</v>
      </c>
      <c r="I26" s="15">
        <v>780</v>
      </c>
      <c r="J26" s="15">
        <v>780</v>
      </c>
      <c r="K26" s="15">
        <v>38</v>
      </c>
    </row>
    <row r="27" spans="1:11" x14ac:dyDescent="0.45">
      <c r="A27" s="5">
        <v>25</v>
      </c>
      <c r="B27" s="15">
        <v>88580.35</v>
      </c>
      <c r="C27" s="15">
        <v>6112132486</v>
      </c>
      <c r="D27" s="15">
        <v>6112132486</v>
      </c>
      <c r="E27" s="15">
        <v>12220000000</v>
      </c>
      <c r="F27" s="17">
        <v>200000</v>
      </c>
      <c r="G27" s="17">
        <f t="shared" si="2"/>
        <v>76923.076923076922</v>
      </c>
      <c r="H27" s="9" t="s">
        <v>123</v>
      </c>
      <c r="I27" s="15">
        <v>780</v>
      </c>
      <c r="J27" s="15">
        <v>780</v>
      </c>
      <c r="K27" s="15">
        <v>38</v>
      </c>
    </row>
    <row r="28" spans="1:11" x14ac:dyDescent="0.45">
      <c r="A28" s="5">
        <v>26</v>
      </c>
      <c r="B28" s="15">
        <v>88580.35</v>
      </c>
      <c r="C28" s="15">
        <v>6112132486</v>
      </c>
      <c r="D28" s="15">
        <v>6112132486</v>
      </c>
      <c r="E28" s="15">
        <v>12220000000</v>
      </c>
      <c r="F28" s="17">
        <v>200000</v>
      </c>
      <c r="G28" s="17">
        <f t="shared" si="2"/>
        <v>76923.076923076922</v>
      </c>
      <c r="H28" s="9" t="s">
        <v>123</v>
      </c>
      <c r="I28" s="15">
        <v>780</v>
      </c>
      <c r="J28" s="15">
        <v>780</v>
      </c>
      <c r="K28" s="15">
        <v>38</v>
      </c>
    </row>
    <row r="29" spans="1:11" x14ac:dyDescent="0.45">
      <c r="A29" s="5">
        <v>27</v>
      </c>
      <c r="B29" s="15">
        <v>88580.35</v>
      </c>
      <c r="C29" s="15">
        <v>6112132486</v>
      </c>
      <c r="D29" s="15">
        <v>6112132486</v>
      </c>
      <c r="E29" s="15">
        <v>12220000000</v>
      </c>
      <c r="F29" s="17">
        <v>200000</v>
      </c>
      <c r="G29" s="17">
        <f t="shared" si="2"/>
        <v>76923.076923076922</v>
      </c>
      <c r="H29" s="9" t="s">
        <v>123</v>
      </c>
      <c r="I29" s="15">
        <v>780</v>
      </c>
      <c r="J29" s="15">
        <v>780</v>
      </c>
      <c r="K29" s="15">
        <v>38</v>
      </c>
    </row>
    <row r="30" spans="1:11" x14ac:dyDescent="0.45">
      <c r="A30" s="5">
        <v>28</v>
      </c>
      <c r="B30" s="15">
        <v>88580.35</v>
      </c>
      <c r="C30" s="15">
        <v>6112132486</v>
      </c>
      <c r="D30" s="15">
        <v>6112132486</v>
      </c>
      <c r="E30" s="15">
        <v>12220000000</v>
      </c>
      <c r="F30" s="17">
        <v>200000</v>
      </c>
      <c r="G30" s="17">
        <f t="shared" si="2"/>
        <v>76923.076923076922</v>
      </c>
      <c r="H30" s="9" t="s">
        <v>123</v>
      </c>
      <c r="I30" s="15">
        <v>780</v>
      </c>
      <c r="J30" s="15">
        <v>780</v>
      </c>
      <c r="K30" s="15">
        <v>38</v>
      </c>
    </row>
    <row r="38" spans="1:2" x14ac:dyDescent="0.45">
      <c r="A38" s="13"/>
      <c r="B38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3"/>
  <sheetViews>
    <sheetView zoomScale="140" zoomScaleNormal="140" workbookViewId="0">
      <selection activeCell="B3" sqref="B3"/>
    </sheetView>
  </sheetViews>
  <sheetFormatPr baseColWidth="10" defaultRowHeight="14.25" x14ac:dyDescent="0.45"/>
  <sheetData>
    <row r="1" spans="1:7" x14ac:dyDescent="0.45">
      <c r="A1" s="13" t="s">
        <v>36</v>
      </c>
      <c r="B1" s="13"/>
      <c r="C1" s="13" t="s">
        <v>116</v>
      </c>
      <c r="D1" s="13"/>
      <c r="E1" s="13"/>
      <c r="F1" s="13" t="s">
        <v>117</v>
      </c>
      <c r="G1" s="13"/>
    </row>
    <row r="2" spans="1:7" x14ac:dyDescent="0.45">
      <c r="A2" s="13" t="s">
        <v>3</v>
      </c>
      <c r="B2" s="13" t="s">
        <v>6</v>
      </c>
      <c r="C2" s="13" t="s">
        <v>37</v>
      </c>
      <c r="D2" s="13" t="s">
        <v>7</v>
      </c>
      <c r="E2" s="13" t="s">
        <v>39</v>
      </c>
      <c r="F2" s="13" t="s">
        <v>118</v>
      </c>
      <c r="G2" s="13" t="s">
        <v>119</v>
      </c>
    </row>
    <row r="3" spans="1:7" x14ac:dyDescent="0.45">
      <c r="A3" s="17">
        <v>5</v>
      </c>
      <c r="B3" s="17">
        <v>88580.35</v>
      </c>
      <c r="C3" s="17">
        <v>6112132486</v>
      </c>
      <c r="D3" s="17">
        <v>6112132486</v>
      </c>
      <c r="E3" s="17">
        <v>12220000000</v>
      </c>
      <c r="F3">
        <v>0.2</v>
      </c>
      <c r="G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A7" sqref="A7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4"/>
  <sheetViews>
    <sheetView tabSelected="1" zoomScale="130" zoomScaleNormal="130" workbookViewId="0">
      <selection activeCell="A5" sqref="A5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>
        <v>5</v>
      </c>
      <c r="B3">
        <v>5000</v>
      </c>
      <c r="C3">
        <v>0</v>
      </c>
      <c r="D3" s="1">
        <v>0</v>
      </c>
      <c r="E3" s="1">
        <v>0</v>
      </c>
      <c r="F3" s="1">
        <v>0</v>
      </c>
      <c r="G3" s="1">
        <v>0</v>
      </c>
    </row>
    <row r="4" spans="1:8" x14ac:dyDescent="0.45">
      <c r="A4">
        <v>8</v>
      </c>
      <c r="B4">
        <v>5000</v>
      </c>
      <c r="C4" s="13">
        <v>0</v>
      </c>
      <c r="D4">
        <v>0</v>
      </c>
      <c r="E4">
        <v>0</v>
      </c>
      <c r="F4">
        <v>0</v>
      </c>
      <c r="G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3"/>
  <sheetViews>
    <sheetView topLeftCell="G7" zoomScale="160" zoomScaleNormal="160" workbookViewId="0">
      <selection activeCell="D3" sqref="D3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>
        <v>5</v>
      </c>
      <c r="B3" s="5">
        <v>0</v>
      </c>
      <c r="C3" s="5">
        <v>0</v>
      </c>
      <c r="D3" s="5">
        <v>-100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6"/>
  <sheetViews>
    <sheetView zoomScale="145" zoomScaleNormal="145" workbookViewId="0">
      <selection activeCell="A3" sqref="A3"/>
    </sheetView>
  </sheetViews>
  <sheetFormatPr baseColWidth="10" defaultRowHeight="14.25" x14ac:dyDescent="0.45"/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5"/>
      <c r="B3" s="5"/>
      <c r="C3" s="5"/>
      <c r="D3" s="5"/>
      <c r="E3" s="5"/>
    </row>
    <row r="4" spans="1:6" x14ac:dyDescent="0.45">
      <c r="A4" s="5"/>
      <c r="B4" s="5"/>
      <c r="C4" s="5"/>
      <c r="D4" s="5"/>
      <c r="E4" s="5"/>
    </row>
    <row r="5" spans="1:6" x14ac:dyDescent="0.45">
      <c r="A5" s="5"/>
      <c r="B5" s="5"/>
      <c r="C5" s="5"/>
      <c r="D5" s="5"/>
      <c r="E5" s="5"/>
    </row>
    <row r="6" spans="1:6" x14ac:dyDescent="0.45">
      <c r="A6" t="s">
        <v>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2021-02-04T00:39:36Z</dcterms:modified>
</cp:coreProperties>
</file>