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58" documentId="8_{38AD7C7E-3C46-418C-9001-37581475AD63}" xr6:coauthVersionLast="45" xr6:coauthVersionMax="45" xr10:uidLastSave="{ABFC9B8C-74F7-4AE2-B8C4-E87B1C78D640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opense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3" i="3"/>
  <c r="H4" i="3" l="1"/>
  <c r="H5" i="3"/>
  <c r="H6" i="3"/>
  <c r="H7" i="3"/>
  <c r="H8" i="3"/>
  <c r="H9" i="3"/>
  <c r="H10" i="3"/>
  <c r="H3" i="3"/>
  <c r="H6" i="8" l="1"/>
  <c r="I3" i="8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P10" i="8" l="1"/>
  <c r="Q10" i="8" s="1"/>
  <c r="R10" i="8" s="1"/>
  <c r="N10" i="8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E5" i="7"/>
  <c r="E4" i="7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<sst xmlns="http://schemas.openxmlformats.org/spreadsheetml/2006/main" count="176" uniqueCount="101">
  <si>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</si>
  <si>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</si>
  <si>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</si>
  <si>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</si>
  <si>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</si>
  <si>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</si>
  <si>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</si>
  <si>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</si>
  <si>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</si>
  <si>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</si>
  <si>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</si>
  <si>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</si>
  <si>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</si>
  <si>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</si>
  <si>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</si>
  <si>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</si>
  <si>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</si>
  <si>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</si>
  <si>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</si>
  <si>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</si>
  <si>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</si>
  <si>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</si>
  <si>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</si>
  <si>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</si>
  <si>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</si>
  <si>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</si>
  <si>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</si>
  <si>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</si>
  <si>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</si>
  <si>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</si>
  <si>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</si>
  <si>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</si>
  <si>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</si>
  <si>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</si>
  <si>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</si>
  <si>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</si>
  <si>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</si>
  <si>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</si>
  <si>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</si>
  <si>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</si>
  <si>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</si>
  <si>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</si>
  <si>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</si>
  <si>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</si>
  <si>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</si>
  <si>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</si>
  <si>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</si>
  <si>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</si>
  <si>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</si>
  <si>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</si>
  <si>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</si>
  <si>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</si>
  <si>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</si>
  <si>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</si>
  <si>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</si>
  <si>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</si>
  <si>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</si>
  <si>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</si>
  <si>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</si>
  <si>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</si>
  <si>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</si>
  <si>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</si>
  <si>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</si>
  <si>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</si>
  <si>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</si>
  <si>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</si>
  <si>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</si>
  <si>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</si>
  <si>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</si>
  <si>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</si>
  <si>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</si>
  <si>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</si>
  <si>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</si>
  <si>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</si>
  <si>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</si>
  <si>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</si>
  <si>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</si>
  <si>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</si>
  <si>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</si>
  <si>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</si>
  <si>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</si>
  <si>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</si>
  <si>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</si>
  <si>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</si>
  <si>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</si>
  <si>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</si>
  <si>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</si>
  <si>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</si>
  <si>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</si>
  <si>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</si>
  <si>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</si>
  <si>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</si>
  <si>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</si>
  <si>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</si>
  <si>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</si>
  <si>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</si>
  <si>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</si>
  <si>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Asz (mm2)</t>
  </si>
  <si>
    <t>vertical</t>
  </si>
  <si>
    <t>horizontal</t>
  </si>
  <si>
    <t>Asy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</si>
</sst>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J1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D1752" workbookViewId="0">
      <selection activeCell="B5" sqref="B5:B2005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zoomScale="160" zoomScaleNormal="160" workbookViewId="0">
      <selection activeCell="R8" sqref="R8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  <c r="H3">
        <v>1</v>
      </c>
      <c r="I3">
        <f>F9/E9</f>
        <v>2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H6">
        <f>1/12</f>
        <v>8.3333333333333329E-2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1000000</v>
      </c>
      <c r="O8">
        <v>4000</v>
      </c>
      <c r="P8">
        <f>N8*O8</f>
        <v>4000000000</v>
      </c>
      <c r="Q8" s="8">
        <f>P8*M8</f>
        <v>9.6</v>
      </c>
      <c r="R8" s="8">
        <f>Q8/2</f>
        <v>4.8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720000</v>
      </c>
      <c r="O9">
        <v>6000</v>
      </c>
      <c r="P9" s="6">
        <f>N9*O9</f>
        <v>4320000000</v>
      </c>
      <c r="Q9" s="8">
        <f>P9*M9</f>
        <v>10.368</v>
      </c>
      <c r="R9" s="8">
        <f>Q9/2</f>
        <v>5.1840000000000002</v>
      </c>
      <c r="S9" t="s">
        <v>85</v>
      </c>
    </row>
    <row r="10" spans="1:19" x14ac:dyDescent="0.45">
      <c r="M10" s="8">
        <v>2.4E-9</v>
      </c>
      <c r="N10">
        <f>'prop geom'!B8</f>
        <v>720000</v>
      </c>
      <c r="O10">
        <v>5000</v>
      </c>
      <c r="P10" s="6">
        <f>N10*O10</f>
        <v>3600000000</v>
      </c>
      <c r="Q10" s="8">
        <f>P10*M10</f>
        <v>8.64</v>
      </c>
      <c r="R10" s="8">
        <f>Q10/2</f>
        <v>4.32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4.8</v>
      </c>
    </row>
    <row r="13" spans="1:19" x14ac:dyDescent="0.45">
      <c r="B13" t="s">
        <v>31</v>
      </c>
      <c r="M13" s="8">
        <v>2</v>
      </c>
      <c r="N13" s="8">
        <f>R8+R9+R10</f>
        <v>14.304</v>
      </c>
    </row>
    <row r="14" spans="1:19" x14ac:dyDescent="0.45">
      <c r="M14" s="8">
        <v>3</v>
      </c>
      <c r="N14" s="8">
        <f>R8</f>
        <v>4.8</v>
      </c>
    </row>
    <row r="15" spans="1:19" x14ac:dyDescent="0.45">
      <c r="M15" s="8">
        <v>4</v>
      </c>
      <c r="N15" s="8">
        <f>N13</f>
        <v>14.304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4.8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14.304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4.8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14.304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topLeftCell="A4"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tabSelected="1" zoomScale="170" zoomScaleNormal="170" workbookViewId="0">
      <selection activeCell="I3" sqref="I3:I10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  <c r="H1" t="s">
        <v>98</v>
      </c>
      <c r="I1" t="s">
        <v>99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t="s">
        <v>100</v>
      </c>
      <c r="I2" s="6" t="s">
        <v>97</v>
      </c>
    </row>
    <row r="3" spans="1:10" x14ac:dyDescent="0.45">
      <c r="A3" s="1">
        <v>1</v>
      </c>
      <c r="B3" s="6">
        <v>1000000</v>
      </c>
      <c r="C3" s="6">
        <v>83333333333.333328</v>
      </c>
      <c r="D3" s="6">
        <v>83333333333.333328</v>
      </c>
      <c r="E3" s="6">
        <v>141000000000</v>
      </c>
      <c r="F3">
        <v>22000</v>
      </c>
      <c r="G3">
        <v>9167</v>
      </c>
      <c r="H3" s="10">
        <f>B3/1.2</f>
        <v>833333.33333333337</v>
      </c>
      <c r="I3">
        <f>B3/1.2</f>
        <v>833333.33333333337</v>
      </c>
      <c r="J3" s="7"/>
    </row>
    <row r="4" spans="1:10" x14ac:dyDescent="0.45">
      <c r="A4" s="1">
        <v>2</v>
      </c>
      <c r="B4" s="6">
        <v>1000000</v>
      </c>
      <c r="C4" s="6">
        <v>83333333333.333328</v>
      </c>
      <c r="D4" s="6">
        <v>83333333333.333328</v>
      </c>
      <c r="E4" s="6">
        <v>141000000000</v>
      </c>
      <c r="F4" s="6">
        <v>22000</v>
      </c>
      <c r="G4" s="6">
        <v>9167</v>
      </c>
      <c r="H4" s="10">
        <f t="shared" ref="H4:H10" si="0">B4/1.2</f>
        <v>833333.33333333337</v>
      </c>
      <c r="I4" s="6">
        <f t="shared" ref="I4:I10" si="1">B4/1.2</f>
        <v>833333.33333333337</v>
      </c>
      <c r="J4" s="7"/>
    </row>
    <row r="5" spans="1:10" x14ac:dyDescent="0.45">
      <c r="A5" s="1">
        <v>3</v>
      </c>
      <c r="B5" s="6">
        <v>720000</v>
      </c>
      <c r="C5" s="6">
        <v>86400000000</v>
      </c>
      <c r="D5" s="6">
        <v>21600000000</v>
      </c>
      <c r="E5" s="6">
        <v>59356800000</v>
      </c>
      <c r="F5" s="6">
        <v>22000</v>
      </c>
      <c r="G5" s="6">
        <v>9167</v>
      </c>
      <c r="H5" s="10">
        <f t="shared" si="0"/>
        <v>600000</v>
      </c>
      <c r="I5" s="6">
        <f t="shared" si="1"/>
        <v>600000</v>
      </c>
      <c r="J5" s="7"/>
    </row>
    <row r="6" spans="1:10" x14ac:dyDescent="0.45">
      <c r="A6" s="1">
        <v>4</v>
      </c>
      <c r="B6" s="6">
        <v>1000000</v>
      </c>
      <c r="C6" s="6">
        <v>83333333333.333328</v>
      </c>
      <c r="D6" s="6">
        <v>83333333333.333328</v>
      </c>
      <c r="E6" s="6">
        <v>141000000000</v>
      </c>
      <c r="F6" s="6">
        <v>22000</v>
      </c>
      <c r="G6" s="6">
        <v>9167</v>
      </c>
      <c r="H6" s="10">
        <f t="shared" si="0"/>
        <v>833333.33333333337</v>
      </c>
      <c r="I6" s="6">
        <f t="shared" si="1"/>
        <v>833333.33333333337</v>
      </c>
      <c r="J6" s="7"/>
    </row>
    <row r="7" spans="1:10" x14ac:dyDescent="0.45">
      <c r="A7" s="1">
        <v>5</v>
      </c>
      <c r="B7" s="6">
        <v>1000000</v>
      </c>
      <c r="C7" s="6">
        <v>83333333333.333328</v>
      </c>
      <c r="D7" s="6">
        <v>83333333333.333328</v>
      </c>
      <c r="E7" s="6">
        <v>141000000000</v>
      </c>
      <c r="F7" s="6">
        <v>22000</v>
      </c>
      <c r="G7" s="6">
        <v>9167</v>
      </c>
      <c r="H7" s="10">
        <f t="shared" si="0"/>
        <v>833333.33333333337</v>
      </c>
      <c r="I7" s="6">
        <f t="shared" si="1"/>
        <v>833333.33333333337</v>
      </c>
      <c r="J7" s="7"/>
    </row>
    <row r="8" spans="1:10" x14ac:dyDescent="0.45">
      <c r="A8" s="1">
        <v>6</v>
      </c>
      <c r="B8" s="6">
        <v>720000</v>
      </c>
      <c r="C8" s="6">
        <v>86400000000</v>
      </c>
      <c r="D8" s="6">
        <v>21600000000</v>
      </c>
      <c r="E8" s="6">
        <v>59356800000</v>
      </c>
      <c r="F8" s="6">
        <v>22000</v>
      </c>
      <c r="G8" s="6">
        <v>9167</v>
      </c>
      <c r="H8" s="10">
        <f t="shared" si="0"/>
        <v>600000</v>
      </c>
      <c r="I8" s="6">
        <f t="shared" si="1"/>
        <v>600000</v>
      </c>
      <c r="J8" s="7"/>
    </row>
    <row r="9" spans="1:10" x14ac:dyDescent="0.45">
      <c r="A9" s="1">
        <v>7</v>
      </c>
      <c r="B9" s="6">
        <v>720000</v>
      </c>
      <c r="C9" s="6">
        <v>86400000000</v>
      </c>
      <c r="D9" s="6">
        <v>21600000000</v>
      </c>
      <c r="E9" s="6">
        <v>59356800000</v>
      </c>
      <c r="F9" s="6">
        <v>22000</v>
      </c>
      <c r="G9" s="6">
        <v>9167</v>
      </c>
      <c r="H9" s="10">
        <f t="shared" si="0"/>
        <v>600000</v>
      </c>
      <c r="I9" s="6">
        <f t="shared" si="1"/>
        <v>600000</v>
      </c>
      <c r="J9" s="7"/>
    </row>
    <row r="10" spans="1:10" x14ac:dyDescent="0.45">
      <c r="A10" s="1">
        <v>8</v>
      </c>
      <c r="B10" s="6">
        <v>720000</v>
      </c>
      <c r="C10" s="6">
        <v>86400000000</v>
      </c>
      <c r="D10" s="6">
        <v>21600000000</v>
      </c>
      <c r="E10" s="6">
        <v>59356800000</v>
      </c>
      <c r="F10" s="6">
        <v>22000</v>
      </c>
      <c r="G10" s="6">
        <v>9167</v>
      </c>
      <c r="H10" s="10">
        <f t="shared" si="0"/>
        <v>600000</v>
      </c>
      <c r="I10" s="6">
        <f t="shared" si="1"/>
        <v>600000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topLeftCell="D1"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G3" sqref="G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D1" sqref="D1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2</v>
      </c>
      <c r="B3" s="6">
        <v>0</v>
      </c>
      <c r="C3" s="6">
        <v>0</v>
      </c>
      <c r="D3" s="6">
        <v>30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B10" sqref="B10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>
        <v>3</v>
      </c>
      <c r="B3" s="6">
        <v>0</v>
      </c>
      <c r="C3" s="6">
        <v>-400000</v>
      </c>
      <c r="D3" s="6">
        <v>0</v>
      </c>
      <c r="E3" s="6">
        <v>0.5</v>
      </c>
    </row>
    <row r="4" spans="1:6" x14ac:dyDescent="0.45">
      <c r="A4" s="6">
        <v>6</v>
      </c>
      <c r="B4" s="6">
        <v>0</v>
      </c>
      <c r="C4" s="6">
        <v>-400000</v>
      </c>
      <c r="D4" s="6">
        <v>0</v>
      </c>
      <c r="E4" s="6">
        <f>2/6</f>
        <v>0.33333333333333331</v>
      </c>
    </row>
    <row r="5" spans="1:6" x14ac:dyDescent="0.45">
      <c r="A5" s="6">
        <v>8</v>
      </c>
      <c r="B5" s="6">
        <v>0</v>
      </c>
      <c r="C5" s="6">
        <v>-400000</v>
      </c>
      <c r="D5" s="6">
        <v>0</v>
      </c>
      <c r="E5" s="6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2020-11-27T17:07:42Z</dcterms:modified>
</cp:coreProperties>
</file>