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11" documentId="8_{14B32058-4BE3-412C-9B92-DC18ECF66133}" xr6:coauthVersionLast="45" xr6:coauthVersionMax="45" xr10:uidLastSave="{A6D96FBC-6C13-4F9F-9A01-09E14D0C154E}"/>
  <bookViews>
    <workbookView xWindow="-98" yWindow="-98" windowWidth="30915" windowHeight="16876" activeTab="3" xr2:uid="{DB4B52A0-7431-4402-AD95-01FEF59D5D3F}"/>
  </bookViews>
  <sheets>
    <sheet name="nudos" sheetId="1" r:id="rId1"/>
    <sheet name="conectividad" sheetId="2" r:id="rId2"/>
    <sheet name="prop geom" sheetId="3" r:id="rId3"/>
    <sheet name="fix nodes" sheetId="4" r:id="rId4"/>
    <sheet name="node forces" sheetId="5" r:id="rId5"/>
    <sheet name="opensees" sheetId="8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8" l="1"/>
  <c r="M8" i="8"/>
  <c r="L8" i="8"/>
</calcChain>
</file>

<file path=xl/sharedStrings.xml><?xml version="1.0" encoding="utf-8"?>
<sst xmlns="http://schemas.openxmlformats.org/spreadsheetml/2006/main" count="87" uniqueCount="39">
  <si>
    <t>Marco plano en 2D</t>
  </si>
  <si>
    <t>Nudos</t>
  </si>
  <si>
    <t>x</t>
  </si>
  <si>
    <t>y</t>
  </si>
  <si>
    <t>Elemento</t>
  </si>
  <si>
    <t>nudoi</t>
  </si>
  <si>
    <t>nudoj</t>
  </si>
  <si>
    <t>Área (mm2)</t>
  </si>
  <si>
    <t>E (MPa)</t>
  </si>
  <si>
    <t>tx</t>
  </si>
  <si>
    <t>ty</t>
  </si>
  <si>
    <t>node</t>
  </si>
  <si>
    <t>Fx</t>
  </si>
  <si>
    <t>Fy</t>
  </si>
  <si>
    <t>N</t>
  </si>
  <si>
    <t>P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</si>
  <si>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</si>
  <si>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</si>
  <si>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</si>
  <si>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</si>
  <si>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</si>
  <si>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</si>
  <si>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</si>
  <si>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</si>
  <si>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</si>
  <si>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</si>
  <si>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</si>
  <si>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</si>
  <si>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z</t>
  </si>
  <si>
    <t>mm</t>
  </si>
  <si>
    <t>tz</t>
  </si>
  <si>
    <t>Px</t>
  </si>
  <si>
    <t>Py</t>
  </si>
  <si>
    <t>Pz</t>
  </si>
  <si>
    <t>degrees</t>
  </si>
  <si>
    <t>angle xz</t>
  </si>
  <si>
    <t>angle xy</t>
  </si>
  <si>
    <t>Fz</t>
  </si>
  <si>
    <t>TRUSS 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</si>
</sst>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18"/>
  <sheetViews>
    <sheetView zoomScale="170" zoomScaleNormal="170" workbookViewId="0">
      <selection activeCell="A2" sqref="A2"/>
    </sheetView>
  </sheetViews>
  <sheetFormatPr baseColWidth="10" defaultRowHeight="14.25" x14ac:dyDescent="0.45"/>
  <sheetData>
    <row r="1" spans="1:4" x14ac:dyDescent="0.45">
      <c r="A1" t="s">
        <v>38</v>
      </c>
      <c r="B1" t="s">
        <v>29</v>
      </c>
      <c r="C1" t="s">
        <v>29</v>
      </c>
      <c r="D1" t="s">
        <v>29</v>
      </c>
    </row>
    <row r="2" spans="1:4" x14ac:dyDescent="0.45">
      <c r="A2" t="s">
        <v>1</v>
      </c>
      <c r="B2" t="s">
        <v>2</v>
      </c>
      <c r="C2" t="s">
        <v>3</v>
      </c>
      <c r="D2" t="s">
        <v>28</v>
      </c>
    </row>
    <row r="3" spans="1:4" x14ac:dyDescent="0.45">
      <c r="A3" s="5">
        <v>1</v>
      </c>
      <c r="B3" s="4">
        <v>-6000</v>
      </c>
      <c r="C3" s="4">
        <v>-6000</v>
      </c>
      <c r="D3" s="4">
        <v>0</v>
      </c>
    </row>
    <row r="4" spans="1:4" x14ac:dyDescent="0.45">
      <c r="A4" s="5">
        <v>2</v>
      </c>
      <c r="B4" s="4">
        <v>-6000</v>
      </c>
      <c r="C4" s="4">
        <v>2000</v>
      </c>
      <c r="D4" s="4">
        <v>0</v>
      </c>
    </row>
    <row r="5" spans="1:4" x14ac:dyDescent="0.45">
      <c r="A5" s="5">
        <v>3</v>
      </c>
      <c r="B5" s="4">
        <v>2000</v>
      </c>
      <c r="C5" s="4">
        <v>-6000</v>
      </c>
      <c r="D5" s="4">
        <v>0</v>
      </c>
    </row>
    <row r="6" spans="1:4" x14ac:dyDescent="0.45">
      <c r="A6" s="5">
        <v>4</v>
      </c>
      <c r="B6" s="4">
        <v>2000</v>
      </c>
      <c r="C6" s="4">
        <v>2000</v>
      </c>
      <c r="D6" s="4">
        <v>0</v>
      </c>
    </row>
    <row r="7" spans="1:4" x14ac:dyDescent="0.45">
      <c r="A7" s="5">
        <v>5</v>
      </c>
      <c r="B7" s="4">
        <v>-5000</v>
      </c>
      <c r="C7" s="4">
        <v>-5000</v>
      </c>
      <c r="D7" s="4">
        <v>4000</v>
      </c>
    </row>
    <row r="8" spans="1:4" x14ac:dyDescent="0.45">
      <c r="A8" s="5">
        <v>6</v>
      </c>
      <c r="B8" s="4">
        <v>-5000</v>
      </c>
      <c r="C8" s="4">
        <v>-2000</v>
      </c>
      <c r="D8" s="4">
        <v>4000</v>
      </c>
    </row>
    <row r="9" spans="1:4" x14ac:dyDescent="0.45">
      <c r="A9" s="5">
        <v>7</v>
      </c>
      <c r="B9" s="4">
        <v>-5000</v>
      </c>
      <c r="C9" s="4">
        <v>1000</v>
      </c>
      <c r="D9" s="4">
        <v>4000</v>
      </c>
    </row>
    <row r="10" spans="1:4" x14ac:dyDescent="0.45">
      <c r="A10" s="5">
        <v>8</v>
      </c>
      <c r="B10" s="4">
        <v>-2000</v>
      </c>
      <c r="C10" s="4">
        <v>-5000</v>
      </c>
      <c r="D10" s="4">
        <v>4000</v>
      </c>
    </row>
    <row r="11" spans="1:4" x14ac:dyDescent="0.45">
      <c r="A11" s="5">
        <v>9</v>
      </c>
      <c r="B11" s="4">
        <v>-2000</v>
      </c>
      <c r="C11" s="4">
        <v>1000</v>
      </c>
      <c r="D11" s="4">
        <v>4000</v>
      </c>
    </row>
    <row r="12" spans="1:4" x14ac:dyDescent="0.45">
      <c r="A12" s="5">
        <v>10</v>
      </c>
      <c r="B12" s="4">
        <v>1000</v>
      </c>
      <c r="C12" s="4">
        <v>-5000</v>
      </c>
      <c r="D12" s="4">
        <v>4000</v>
      </c>
    </row>
    <row r="13" spans="1:4" x14ac:dyDescent="0.45">
      <c r="A13" s="5">
        <v>11</v>
      </c>
      <c r="B13" s="4">
        <v>1000</v>
      </c>
      <c r="C13" s="4">
        <v>-2000</v>
      </c>
      <c r="D13" s="4">
        <v>4000</v>
      </c>
    </row>
    <row r="14" spans="1:4" x14ac:dyDescent="0.45">
      <c r="A14" s="5">
        <v>12</v>
      </c>
      <c r="B14" s="4">
        <v>1000</v>
      </c>
      <c r="C14" s="4">
        <v>1000</v>
      </c>
      <c r="D14" s="4">
        <v>4000</v>
      </c>
    </row>
    <row r="15" spans="1:4" x14ac:dyDescent="0.45">
      <c r="A15" s="5">
        <v>13</v>
      </c>
      <c r="B15" s="4">
        <v>-4000</v>
      </c>
      <c r="C15" s="4">
        <v>-4000</v>
      </c>
      <c r="D15" s="4">
        <v>8000</v>
      </c>
    </row>
    <row r="16" spans="1:4" x14ac:dyDescent="0.45">
      <c r="A16" s="5">
        <v>14</v>
      </c>
      <c r="B16" s="4">
        <v>-4000</v>
      </c>
      <c r="C16" s="4">
        <v>0</v>
      </c>
      <c r="D16" s="4">
        <v>8000</v>
      </c>
    </row>
    <row r="17" spans="1:4" x14ac:dyDescent="0.45">
      <c r="A17" s="5">
        <v>15</v>
      </c>
      <c r="B17" s="4">
        <v>0</v>
      </c>
      <c r="C17" s="4">
        <v>-4000</v>
      </c>
      <c r="D17" s="4">
        <v>8000</v>
      </c>
    </row>
    <row r="18" spans="1:4" ht="12.4" customHeight="1" x14ac:dyDescent="0.45">
      <c r="A18" s="5">
        <v>16</v>
      </c>
      <c r="B18" s="4">
        <v>0</v>
      </c>
      <c r="C18" s="4">
        <v>0</v>
      </c>
      <c r="D18" s="4">
        <v>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40"/>
  <sheetViews>
    <sheetView topLeftCell="A22" zoomScale="175" zoomScaleNormal="175" workbookViewId="0">
      <selection activeCell="C41" sqref="C41"/>
    </sheetView>
  </sheetViews>
  <sheetFormatPr baseColWidth="10" defaultRowHeight="14.25" x14ac:dyDescent="0.45"/>
  <sheetData>
    <row r="1" spans="1:3" x14ac:dyDescent="0.45">
      <c r="A1" t="s">
        <v>0</v>
      </c>
    </row>
    <row r="2" spans="1:3" x14ac:dyDescent="0.45">
      <c r="A2" t="s">
        <v>4</v>
      </c>
      <c r="B2" t="s">
        <v>5</v>
      </c>
      <c r="C2" t="s">
        <v>6</v>
      </c>
    </row>
    <row r="3" spans="1:3" x14ac:dyDescent="0.45">
      <c r="A3" s="6">
        <v>1</v>
      </c>
      <c r="B3" s="6">
        <v>1</v>
      </c>
      <c r="C3" s="6">
        <v>5</v>
      </c>
    </row>
    <row r="4" spans="1:3" x14ac:dyDescent="0.45">
      <c r="A4" s="6">
        <v>2</v>
      </c>
      <c r="B4" s="6">
        <v>1</v>
      </c>
      <c r="C4" s="6">
        <v>8</v>
      </c>
    </row>
    <row r="5" spans="1:3" x14ac:dyDescent="0.45">
      <c r="A5" s="6">
        <v>3</v>
      </c>
      <c r="B5" s="6">
        <v>3</v>
      </c>
      <c r="C5" s="6">
        <v>8</v>
      </c>
    </row>
    <row r="6" spans="1:3" x14ac:dyDescent="0.45">
      <c r="A6" s="6">
        <v>4</v>
      </c>
      <c r="B6" s="6">
        <v>3</v>
      </c>
      <c r="C6" s="6">
        <v>10</v>
      </c>
    </row>
    <row r="7" spans="1:3" x14ac:dyDescent="0.45">
      <c r="A7" s="6">
        <v>5</v>
      </c>
      <c r="B7" s="6">
        <v>1</v>
      </c>
      <c r="C7" s="6">
        <v>6</v>
      </c>
    </row>
    <row r="8" spans="1:3" x14ac:dyDescent="0.45">
      <c r="A8" s="6">
        <v>6</v>
      </c>
      <c r="B8" s="6">
        <v>3</v>
      </c>
      <c r="C8" s="6">
        <v>11</v>
      </c>
    </row>
    <row r="9" spans="1:3" x14ac:dyDescent="0.45">
      <c r="A9" s="6">
        <v>7</v>
      </c>
      <c r="B9" s="6">
        <v>2</v>
      </c>
      <c r="C9" s="6">
        <v>6</v>
      </c>
    </row>
    <row r="10" spans="1:3" x14ac:dyDescent="0.45">
      <c r="A10" s="6">
        <v>8</v>
      </c>
      <c r="B10" s="6">
        <v>4</v>
      </c>
      <c r="C10" s="6">
        <v>11</v>
      </c>
    </row>
    <row r="11" spans="1:3" x14ac:dyDescent="0.45">
      <c r="A11" s="6">
        <v>9</v>
      </c>
      <c r="B11" s="6">
        <v>2</v>
      </c>
      <c r="C11" s="6">
        <v>7</v>
      </c>
    </row>
    <row r="12" spans="1:3" x14ac:dyDescent="0.45">
      <c r="A12" s="6">
        <v>10</v>
      </c>
      <c r="B12" s="6">
        <v>2</v>
      </c>
      <c r="C12" s="6">
        <v>9</v>
      </c>
    </row>
    <row r="13" spans="1:3" x14ac:dyDescent="0.45">
      <c r="A13" s="6">
        <v>11</v>
      </c>
      <c r="B13" s="6">
        <v>4</v>
      </c>
      <c r="C13" s="6">
        <v>9</v>
      </c>
    </row>
    <row r="14" spans="1:3" x14ac:dyDescent="0.45">
      <c r="A14" s="6">
        <v>12</v>
      </c>
      <c r="B14" s="6">
        <v>4</v>
      </c>
      <c r="C14" s="6">
        <v>12</v>
      </c>
    </row>
    <row r="15" spans="1:3" x14ac:dyDescent="0.45">
      <c r="A15" s="6">
        <v>13</v>
      </c>
      <c r="B15" s="6">
        <v>5</v>
      </c>
      <c r="C15" s="6">
        <v>8</v>
      </c>
    </row>
    <row r="16" spans="1:3" x14ac:dyDescent="0.45">
      <c r="A16" s="6">
        <v>14</v>
      </c>
      <c r="B16" s="6">
        <v>8</v>
      </c>
      <c r="C16" s="6">
        <v>10</v>
      </c>
    </row>
    <row r="17" spans="1:3" x14ac:dyDescent="0.45">
      <c r="A17" s="6">
        <v>15</v>
      </c>
      <c r="B17" s="6">
        <v>6</v>
      </c>
      <c r="C17" s="6">
        <v>5</v>
      </c>
    </row>
    <row r="18" spans="1:3" x14ac:dyDescent="0.45">
      <c r="A18" s="6">
        <v>16</v>
      </c>
      <c r="B18" s="6">
        <v>10</v>
      </c>
      <c r="C18" s="6">
        <v>11</v>
      </c>
    </row>
    <row r="19" spans="1:3" x14ac:dyDescent="0.45">
      <c r="A19" s="6">
        <v>17</v>
      </c>
      <c r="B19" s="6">
        <v>7</v>
      </c>
      <c r="C19" s="6">
        <v>6</v>
      </c>
    </row>
    <row r="20" spans="1:3" x14ac:dyDescent="0.45">
      <c r="A20" s="6">
        <v>18</v>
      </c>
      <c r="B20" s="6">
        <v>11</v>
      </c>
      <c r="C20" s="6">
        <v>12</v>
      </c>
    </row>
    <row r="21" spans="1:3" x14ac:dyDescent="0.45">
      <c r="A21" s="6">
        <v>19</v>
      </c>
      <c r="B21" s="6">
        <v>9</v>
      </c>
      <c r="C21" s="6">
        <v>7</v>
      </c>
    </row>
    <row r="22" spans="1:3" x14ac:dyDescent="0.45">
      <c r="A22" s="6">
        <v>20</v>
      </c>
      <c r="B22" s="6">
        <v>12</v>
      </c>
      <c r="C22" s="6">
        <v>9</v>
      </c>
    </row>
    <row r="23" spans="1:3" x14ac:dyDescent="0.45">
      <c r="A23" s="6">
        <v>21</v>
      </c>
      <c r="B23" s="6">
        <v>5</v>
      </c>
      <c r="C23" s="6">
        <v>13</v>
      </c>
    </row>
    <row r="24" spans="1:3" x14ac:dyDescent="0.45">
      <c r="A24" s="6">
        <v>22</v>
      </c>
      <c r="B24" s="6">
        <v>8</v>
      </c>
      <c r="C24" s="6">
        <v>13</v>
      </c>
    </row>
    <row r="25" spans="1:3" x14ac:dyDescent="0.45">
      <c r="A25" s="6">
        <v>23</v>
      </c>
      <c r="B25" s="6">
        <v>8</v>
      </c>
      <c r="C25" s="6">
        <v>15</v>
      </c>
    </row>
    <row r="26" spans="1:3" x14ac:dyDescent="0.45">
      <c r="A26" s="6">
        <v>24</v>
      </c>
      <c r="B26" s="6">
        <v>10</v>
      </c>
      <c r="C26" s="6">
        <v>15</v>
      </c>
    </row>
    <row r="27" spans="1:3" x14ac:dyDescent="0.45">
      <c r="A27" s="6">
        <v>25</v>
      </c>
      <c r="B27" s="6">
        <v>6</v>
      </c>
      <c r="C27" s="6">
        <v>13</v>
      </c>
    </row>
    <row r="28" spans="1:3" x14ac:dyDescent="0.45">
      <c r="A28" s="6">
        <v>26</v>
      </c>
      <c r="B28" s="6">
        <v>11</v>
      </c>
      <c r="C28" s="6">
        <v>15</v>
      </c>
    </row>
    <row r="29" spans="1:3" x14ac:dyDescent="0.45">
      <c r="A29" s="6">
        <v>27</v>
      </c>
      <c r="B29" s="6">
        <v>6</v>
      </c>
      <c r="C29" s="6">
        <v>14</v>
      </c>
    </row>
    <row r="30" spans="1:3" x14ac:dyDescent="0.45">
      <c r="A30" s="6">
        <v>28</v>
      </c>
      <c r="B30" s="6">
        <v>11</v>
      </c>
      <c r="C30" s="6">
        <v>16</v>
      </c>
    </row>
    <row r="31" spans="1:3" x14ac:dyDescent="0.45">
      <c r="A31" s="6">
        <v>29</v>
      </c>
      <c r="B31" s="6">
        <v>7</v>
      </c>
      <c r="C31" s="6">
        <v>14</v>
      </c>
    </row>
    <row r="32" spans="1:3" x14ac:dyDescent="0.45">
      <c r="A32" s="6">
        <v>30</v>
      </c>
      <c r="B32" s="6">
        <v>9</v>
      </c>
      <c r="C32" s="6">
        <v>14</v>
      </c>
    </row>
    <row r="33" spans="1:3" x14ac:dyDescent="0.45">
      <c r="A33" s="6">
        <v>31</v>
      </c>
      <c r="B33" s="6">
        <v>9</v>
      </c>
      <c r="C33" s="6">
        <v>16</v>
      </c>
    </row>
    <row r="34" spans="1:3" x14ac:dyDescent="0.45">
      <c r="A34" s="6">
        <v>32</v>
      </c>
      <c r="B34" s="6">
        <v>12</v>
      </c>
      <c r="C34" s="6">
        <v>16</v>
      </c>
    </row>
    <row r="35" spans="1:3" x14ac:dyDescent="0.45">
      <c r="A35" s="6">
        <v>33</v>
      </c>
      <c r="B35" s="6">
        <v>13</v>
      </c>
      <c r="C35" s="6">
        <v>15</v>
      </c>
    </row>
    <row r="36" spans="1:3" x14ac:dyDescent="0.45">
      <c r="A36" s="6">
        <v>34</v>
      </c>
      <c r="B36" s="6">
        <v>14</v>
      </c>
      <c r="C36" s="6">
        <v>13</v>
      </c>
    </row>
    <row r="37" spans="1:3" x14ac:dyDescent="0.45">
      <c r="A37" s="6">
        <v>35</v>
      </c>
      <c r="B37" s="6">
        <v>15</v>
      </c>
      <c r="C37" s="6">
        <v>16</v>
      </c>
    </row>
    <row r="38" spans="1:3" x14ac:dyDescent="0.45">
      <c r="A38" s="6">
        <v>36</v>
      </c>
      <c r="B38" s="6">
        <v>16</v>
      </c>
      <c r="C38" s="6">
        <v>14</v>
      </c>
    </row>
    <row r="39" spans="1:3" x14ac:dyDescent="0.45">
      <c r="A39" s="9">
        <v>37</v>
      </c>
      <c r="B39" s="9">
        <v>10</v>
      </c>
      <c r="C39" s="9">
        <v>14</v>
      </c>
    </row>
    <row r="40" spans="1:3" x14ac:dyDescent="0.45">
      <c r="A40" s="9">
        <v>38</v>
      </c>
      <c r="B40" s="9">
        <v>5</v>
      </c>
      <c r="C40" s="9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C40"/>
  <sheetViews>
    <sheetView topLeftCell="A22" zoomScale="170" zoomScaleNormal="170" workbookViewId="0">
      <selection activeCell="C38" sqref="C38:C40"/>
    </sheetView>
  </sheetViews>
  <sheetFormatPr baseColWidth="10" defaultRowHeight="14.25" x14ac:dyDescent="0.45"/>
  <sheetData>
    <row r="1" spans="1:3" x14ac:dyDescent="0.45">
      <c r="A1" t="s">
        <v>0</v>
      </c>
    </row>
    <row r="2" spans="1:3" x14ac:dyDescent="0.45">
      <c r="A2" t="s">
        <v>4</v>
      </c>
      <c r="B2" t="s">
        <v>7</v>
      </c>
      <c r="C2" t="s">
        <v>8</v>
      </c>
    </row>
    <row r="3" spans="1:3" x14ac:dyDescent="0.45">
      <c r="A3" s="9">
        <v>1</v>
      </c>
      <c r="B3" s="8">
        <v>7257.1</v>
      </c>
      <c r="C3" s="7">
        <v>200000</v>
      </c>
    </row>
    <row r="4" spans="1:3" x14ac:dyDescent="0.45">
      <c r="A4" s="9">
        <v>2</v>
      </c>
      <c r="B4" s="8">
        <v>7257.1</v>
      </c>
      <c r="C4" s="7">
        <v>200000</v>
      </c>
    </row>
    <row r="5" spans="1:3" x14ac:dyDescent="0.45">
      <c r="A5" s="9">
        <v>3</v>
      </c>
      <c r="B5" s="8">
        <v>7257.1</v>
      </c>
      <c r="C5" s="7">
        <v>200000</v>
      </c>
    </row>
    <row r="6" spans="1:3" x14ac:dyDescent="0.45">
      <c r="A6" s="9">
        <v>4</v>
      </c>
      <c r="B6" s="8">
        <v>7257.1</v>
      </c>
      <c r="C6" s="7">
        <v>200000</v>
      </c>
    </row>
    <row r="7" spans="1:3" x14ac:dyDescent="0.45">
      <c r="A7" s="9">
        <v>5</v>
      </c>
      <c r="B7" s="8">
        <v>7257.1</v>
      </c>
      <c r="C7" s="7">
        <v>200000</v>
      </c>
    </row>
    <row r="8" spans="1:3" x14ac:dyDescent="0.45">
      <c r="A8" s="9">
        <v>6</v>
      </c>
      <c r="B8" s="8">
        <v>7257.1</v>
      </c>
      <c r="C8" s="7">
        <v>200000</v>
      </c>
    </row>
    <row r="9" spans="1:3" x14ac:dyDescent="0.45">
      <c r="A9" s="9">
        <v>7</v>
      </c>
      <c r="B9" s="8">
        <v>7257.1</v>
      </c>
      <c r="C9" s="7">
        <v>200000</v>
      </c>
    </row>
    <row r="10" spans="1:3" x14ac:dyDescent="0.45">
      <c r="A10" s="9">
        <v>8</v>
      </c>
      <c r="B10" s="8">
        <v>7257.1</v>
      </c>
      <c r="C10" s="7">
        <v>200000</v>
      </c>
    </row>
    <row r="11" spans="1:3" x14ac:dyDescent="0.45">
      <c r="A11" s="9">
        <v>9</v>
      </c>
      <c r="B11" s="8">
        <v>7257.1</v>
      </c>
      <c r="C11" s="7">
        <v>200000</v>
      </c>
    </row>
    <row r="12" spans="1:3" x14ac:dyDescent="0.45">
      <c r="A12" s="9">
        <v>10</v>
      </c>
      <c r="B12" s="8">
        <v>7257.1</v>
      </c>
      <c r="C12" s="7">
        <v>200000</v>
      </c>
    </row>
    <row r="13" spans="1:3" x14ac:dyDescent="0.45">
      <c r="A13" s="9">
        <v>11</v>
      </c>
      <c r="B13" s="8">
        <v>7257.1</v>
      </c>
      <c r="C13" s="7">
        <v>200000</v>
      </c>
    </row>
    <row r="14" spans="1:3" x14ac:dyDescent="0.45">
      <c r="A14" s="9">
        <v>12</v>
      </c>
      <c r="B14" s="8">
        <v>7257.1</v>
      </c>
      <c r="C14" s="7">
        <v>200000</v>
      </c>
    </row>
    <row r="15" spans="1:3" x14ac:dyDescent="0.45">
      <c r="A15" s="9">
        <v>13</v>
      </c>
      <c r="B15" s="8">
        <v>2858.06</v>
      </c>
      <c r="C15" s="7">
        <v>200000</v>
      </c>
    </row>
    <row r="16" spans="1:3" x14ac:dyDescent="0.45">
      <c r="A16" s="9">
        <v>14</v>
      </c>
      <c r="B16" s="8">
        <v>2858.06</v>
      </c>
      <c r="C16" s="7">
        <v>200000</v>
      </c>
    </row>
    <row r="17" spans="1:3" x14ac:dyDescent="0.45">
      <c r="A17" s="9">
        <v>15</v>
      </c>
      <c r="B17" s="8">
        <v>2858.06</v>
      </c>
      <c r="C17" s="7">
        <v>200000</v>
      </c>
    </row>
    <row r="18" spans="1:3" x14ac:dyDescent="0.45">
      <c r="A18" s="9">
        <v>16</v>
      </c>
      <c r="B18" s="8">
        <v>2858.06</v>
      </c>
      <c r="C18" s="7">
        <v>200000</v>
      </c>
    </row>
    <row r="19" spans="1:3" x14ac:dyDescent="0.45">
      <c r="A19" s="9">
        <v>17</v>
      </c>
      <c r="B19" s="8">
        <v>2858.06</v>
      </c>
      <c r="C19" s="7">
        <v>200000</v>
      </c>
    </row>
    <row r="20" spans="1:3" x14ac:dyDescent="0.45">
      <c r="A20" s="9">
        <v>18</v>
      </c>
      <c r="B20" s="8">
        <v>2858.06</v>
      </c>
      <c r="C20" s="7">
        <v>200000</v>
      </c>
    </row>
    <row r="21" spans="1:3" x14ac:dyDescent="0.45">
      <c r="A21" s="9">
        <v>19</v>
      </c>
      <c r="B21" s="8">
        <v>2858.06</v>
      </c>
      <c r="C21" s="7">
        <v>200000</v>
      </c>
    </row>
    <row r="22" spans="1:3" x14ac:dyDescent="0.45">
      <c r="A22" s="9">
        <v>20</v>
      </c>
      <c r="B22" s="8">
        <v>2858.06</v>
      </c>
      <c r="C22" s="7">
        <v>200000</v>
      </c>
    </row>
    <row r="23" spans="1:3" x14ac:dyDescent="0.45">
      <c r="A23" s="9">
        <v>21</v>
      </c>
      <c r="B23" s="8">
        <v>7257.1</v>
      </c>
      <c r="C23" s="7">
        <v>200000</v>
      </c>
    </row>
    <row r="24" spans="1:3" x14ac:dyDescent="0.45">
      <c r="A24" s="9">
        <v>22</v>
      </c>
      <c r="B24" s="8">
        <v>7257.1</v>
      </c>
      <c r="C24" s="7">
        <v>200000</v>
      </c>
    </row>
    <row r="25" spans="1:3" x14ac:dyDescent="0.45">
      <c r="A25" s="9">
        <v>23</v>
      </c>
      <c r="B25" s="8">
        <v>7257.1</v>
      </c>
      <c r="C25" s="7">
        <v>200000</v>
      </c>
    </row>
    <row r="26" spans="1:3" x14ac:dyDescent="0.45">
      <c r="A26" s="9">
        <v>24</v>
      </c>
      <c r="B26" s="8">
        <v>7257.1</v>
      </c>
      <c r="C26" s="7">
        <v>200000</v>
      </c>
    </row>
    <row r="27" spans="1:3" x14ac:dyDescent="0.45">
      <c r="A27" s="9">
        <v>25</v>
      </c>
      <c r="B27" s="8">
        <v>7257.1</v>
      </c>
      <c r="C27" s="7">
        <v>200000</v>
      </c>
    </row>
    <row r="28" spans="1:3" x14ac:dyDescent="0.45">
      <c r="A28" s="9">
        <v>26</v>
      </c>
      <c r="B28" s="8">
        <v>7257.1</v>
      </c>
      <c r="C28" s="7">
        <v>200000</v>
      </c>
    </row>
    <row r="29" spans="1:3" x14ac:dyDescent="0.45">
      <c r="A29" s="9">
        <v>27</v>
      </c>
      <c r="B29" s="8">
        <v>7257.1</v>
      </c>
      <c r="C29" s="7">
        <v>200000</v>
      </c>
    </row>
    <row r="30" spans="1:3" x14ac:dyDescent="0.45">
      <c r="A30" s="9">
        <v>28</v>
      </c>
      <c r="B30" s="8">
        <v>7257.1</v>
      </c>
      <c r="C30" s="7">
        <v>200000</v>
      </c>
    </row>
    <row r="31" spans="1:3" x14ac:dyDescent="0.45">
      <c r="A31" s="9">
        <v>29</v>
      </c>
      <c r="B31" s="8">
        <v>7257.1</v>
      </c>
      <c r="C31" s="7">
        <v>200000</v>
      </c>
    </row>
    <row r="32" spans="1:3" x14ac:dyDescent="0.45">
      <c r="A32" s="9">
        <v>30</v>
      </c>
      <c r="B32" s="8">
        <v>7257.1</v>
      </c>
      <c r="C32" s="7">
        <v>200000</v>
      </c>
    </row>
    <row r="33" spans="1:3" x14ac:dyDescent="0.45">
      <c r="A33" s="9">
        <v>31</v>
      </c>
      <c r="B33" s="8">
        <v>7257.1</v>
      </c>
      <c r="C33" s="7">
        <v>200000</v>
      </c>
    </row>
    <row r="34" spans="1:3" x14ac:dyDescent="0.45">
      <c r="A34" s="9">
        <v>32</v>
      </c>
      <c r="B34" s="8">
        <v>7257.1</v>
      </c>
      <c r="C34" s="7">
        <v>200000</v>
      </c>
    </row>
    <row r="35" spans="1:3" x14ac:dyDescent="0.45">
      <c r="A35" s="9">
        <v>33</v>
      </c>
      <c r="B35" s="8">
        <v>2858.06</v>
      </c>
      <c r="C35" s="7">
        <v>200000</v>
      </c>
    </row>
    <row r="36" spans="1:3" x14ac:dyDescent="0.45">
      <c r="A36" s="9">
        <v>34</v>
      </c>
      <c r="B36" s="8">
        <v>2858.06</v>
      </c>
      <c r="C36" s="7">
        <v>200000</v>
      </c>
    </row>
    <row r="37" spans="1:3" x14ac:dyDescent="0.45">
      <c r="A37" s="9">
        <v>35</v>
      </c>
      <c r="B37" s="8">
        <v>2858.06</v>
      </c>
      <c r="C37" s="7">
        <v>200000</v>
      </c>
    </row>
    <row r="38" spans="1:3" x14ac:dyDescent="0.45">
      <c r="A38" s="9">
        <v>36</v>
      </c>
      <c r="B38" s="8">
        <v>2858.06</v>
      </c>
      <c r="C38" s="7">
        <v>200000</v>
      </c>
    </row>
    <row r="39" spans="1:3" x14ac:dyDescent="0.45">
      <c r="A39" s="9">
        <v>37</v>
      </c>
      <c r="B39" s="8">
        <v>7257.1</v>
      </c>
      <c r="C39" s="7">
        <v>200000</v>
      </c>
    </row>
    <row r="40" spans="1:3" x14ac:dyDescent="0.45">
      <c r="A40" s="9">
        <v>38</v>
      </c>
      <c r="B40" s="8">
        <v>7257.1</v>
      </c>
      <c r="C40" s="7">
        <v>200000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D11"/>
  <sheetViews>
    <sheetView tabSelected="1" zoomScale="250" zoomScaleNormal="250" workbookViewId="0">
      <selection activeCell="A10" sqref="A10"/>
    </sheetView>
  </sheetViews>
  <sheetFormatPr baseColWidth="10" defaultRowHeight="14.25" x14ac:dyDescent="0.45"/>
  <sheetData>
    <row r="1" spans="1:4" x14ac:dyDescent="0.45">
      <c r="A1" t="s">
        <v>0</v>
      </c>
    </row>
    <row r="2" spans="1:4" x14ac:dyDescent="0.45">
      <c r="A2" t="s">
        <v>4</v>
      </c>
      <c r="B2" t="s">
        <v>9</v>
      </c>
      <c r="C2" t="s">
        <v>10</v>
      </c>
      <c r="D2" t="s">
        <v>30</v>
      </c>
    </row>
    <row r="3" spans="1:4" x14ac:dyDescent="0.45">
      <c r="A3">
        <v>1</v>
      </c>
      <c r="B3">
        <v>1</v>
      </c>
      <c r="C3" s="1">
        <v>1</v>
      </c>
      <c r="D3">
        <v>1</v>
      </c>
    </row>
    <row r="4" spans="1:4" x14ac:dyDescent="0.45">
      <c r="A4">
        <v>2</v>
      </c>
      <c r="B4">
        <v>1</v>
      </c>
      <c r="C4" s="1">
        <v>1</v>
      </c>
      <c r="D4">
        <v>1</v>
      </c>
    </row>
    <row r="5" spans="1:4" x14ac:dyDescent="0.45">
      <c r="A5">
        <v>3</v>
      </c>
      <c r="B5">
        <v>1</v>
      </c>
      <c r="C5" s="1">
        <v>1</v>
      </c>
      <c r="D5">
        <v>1</v>
      </c>
    </row>
    <row r="6" spans="1:4" x14ac:dyDescent="0.45">
      <c r="A6">
        <v>4</v>
      </c>
      <c r="B6">
        <v>1</v>
      </c>
      <c r="C6" s="9">
        <v>1</v>
      </c>
      <c r="D6" s="9">
        <v>1</v>
      </c>
    </row>
    <row r="7" spans="1:4" x14ac:dyDescent="0.45">
      <c r="A7">
        <v>5</v>
      </c>
      <c r="B7">
        <v>1</v>
      </c>
      <c r="C7" s="9">
        <v>1</v>
      </c>
      <c r="D7" s="9">
        <v>1</v>
      </c>
    </row>
    <row r="8" spans="1:4" x14ac:dyDescent="0.45">
      <c r="A8">
        <v>10</v>
      </c>
      <c r="B8">
        <v>1</v>
      </c>
      <c r="C8" s="9">
        <v>1</v>
      </c>
      <c r="D8" s="9">
        <v>1</v>
      </c>
    </row>
    <row r="9" spans="1:4" x14ac:dyDescent="0.45">
      <c r="C9" s="1"/>
      <c r="D9" s="1"/>
    </row>
    <row r="10" spans="1:4" x14ac:dyDescent="0.45">
      <c r="C10" s="1"/>
      <c r="D10" s="1"/>
    </row>
    <row r="11" spans="1:4" x14ac:dyDescent="0.45">
      <c r="C11" s="1"/>
      <c r="D1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D8"/>
  <sheetViews>
    <sheetView zoomScale="220" zoomScaleNormal="220" workbookViewId="0">
      <selection activeCell="D5" sqref="D5"/>
    </sheetView>
  </sheetViews>
  <sheetFormatPr baseColWidth="10" defaultRowHeight="14.25" x14ac:dyDescent="0.45"/>
  <sheetData>
    <row r="1" spans="1:4" x14ac:dyDescent="0.45">
      <c r="A1" t="s">
        <v>0</v>
      </c>
      <c r="C1" t="s">
        <v>14</v>
      </c>
      <c r="D1" t="s">
        <v>14</v>
      </c>
    </row>
    <row r="2" spans="1:4" x14ac:dyDescent="0.45">
      <c r="A2" t="s">
        <v>11</v>
      </c>
      <c r="B2" t="s">
        <v>12</v>
      </c>
      <c r="C2" t="s">
        <v>13</v>
      </c>
      <c r="D2" t="s">
        <v>37</v>
      </c>
    </row>
    <row r="3" spans="1:4" x14ac:dyDescent="0.45">
      <c r="A3">
        <v>7</v>
      </c>
      <c r="B3">
        <v>0</v>
      </c>
      <c r="C3">
        <v>25000</v>
      </c>
      <c r="D3">
        <v>0</v>
      </c>
    </row>
    <row r="4" spans="1:4" x14ac:dyDescent="0.45">
      <c r="A4">
        <v>12</v>
      </c>
      <c r="B4">
        <v>0</v>
      </c>
      <c r="C4">
        <v>25000</v>
      </c>
      <c r="D4">
        <v>0</v>
      </c>
    </row>
    <row r="5" spans="1:4" x14ac:dyDescent="0.45">
      <c r="A5">
        <v>13</v>
      </c>
      <c r="B5">
        <v>30000</v>
      </c>
      <c r="C5" s="3">
        <v>0</v>
      </c>
      <c r="D5" s="3">
        <v>-100000</v>
      </c>
    </row>
    <row r="6" spans="1:4" x14ac:dyDescent="0.45">
      <c r="A6">
        <v>14</v>
      </c>
      <c r="B6" s="7">
        <v>30000</v>
      </c>
      <c r="C6" s="1">
        <v>0</v>
      </c>
      <c r="D6" s="7">
        <v>-100000</v>
      </c>
    </row>
    <row r="7" spans="1:4" x14ac:dyDescent="0.45">
      <c r="A7">
        <v>15</v>
      </c>
      <c r="B7">
        <v>0</v>
      </c>
      <c r="C7" s="1">
        <v>0</v>
      </c>
      <c r="D7" s="7">
        <v>-100000</v>
      </c>
    </row>
    <row r="8" spans="1:4" x14ac:dyDescent="0.45">
      <c r="A8">
        <v>16</v>
      </c>
      <c r="B8">
        <v>0</v>
      </c>
      <c r="C8" s="9">
        <v>0</v>
      </c>
      <c r="D8" s="7">
        <v>-100000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N25"/>
  <sheetViews>
    <sheetView topLeftCell="E1" zoomScale="160" zoomScaleNormal="160" workbookViewId="0">
      <selection activeCell="K7" sqref="K7"/>
    </sheetView>
  </sheetViews>
  <sheetFormatPr baseColWidth="10" defaultRowHeight="14.25" x14ac:dyDescent="0.45"/>
  <cols>
    <col min="4" max="4" width="23.33203125" customWidth="1"/>
  </cols>
  <sheetData>
    <row r="1" spans="1:14" x14ac:dyDescent="0.45">
      <c r="A1" t="s">
        <v>11</v>
      </c>
      <c r="B1" s="3">
        <v>1</v>
      </c>
      <c r="C1" s="3">
        <v>-5000</v>
      </c>
      <c r="D1" s="3">
        <v>0</v>
      </c>
    </row>
    <row r="2" spans="1:14" x14ac:dyDescent="0.45">
      <c r="A2" s="3" t="s">
        <v>11</v>
      </c>
      <c r="B2" s="3">
        <v>2</v>
      </c>
      <c r="C2" s="3">
        <v>-5000</v>
      </c>
      <c r="D2" s="3">
        <v>4000</v>
      </c>
    </row>
    <row r="3" spans="1:14" x14ac:dyDescent="0.45">
      <c r="A3" s="3" t="s">
        <v>11</v>
      </c>
      <c r="B3" s="3">
        <v>3</v>
      </c>
      <c r="C3" s="3">
        <v>-5000</v>
      </c>
      <c r="D3" s="3">
        <v>7000</v>
      </c>
    </row>
    <row r="4" spans="1:14" x14ac:dyDescent="0.45">
      <c r="A4" s="3" t="s">
        <v>11</v>
      </c>
      <c r="B4" s="3">
        <v>4</v>
      </c>
      <c r="C4" s="3">
        <v>0</v>
      </c>
      <c r="D4" s="3">
        <v>0</v>
      </c>
    </row>
    <row r="5" spans="1:14" x14ac:dyDescent="0.45">
      <c r="A5" s="3" t="s">
        <v>11</v>
      </c>
      <c r="B5" s="3">
        <v>5</v>
      </c>
      <c r="C5" s="3">
        <v>0</v>
      </c>
      <c r="D5" s="3">
        <v>4000</v>
      </c>
    </row>
    <row r="6" spans="1:14" x14ac:dyDescent="0.45">
      <c r="A6" s="3" t="s">
        <v>11</v>
      </c>
      <c r="B6" s="3">
        <v>6</v>
      </c>
      <c r="C6" s="3">
        <v>0</v>
      </c>
      <c r="D6" s="3">
        <v>7000</v>
      </c>
      <c r="I6" s="3" t="s">
        <v>34</v>
      </c>
      <c r="J6" t="s">
        <v>34</v>
      </c>
      <c r="K6" t="s">
        <v>14</v>
      </c>
    </row>
    <row r="7" spans="1:14" x14ac:dyDescent="0.45">
      <c r="A7" s="3" t="s">
        <v>11</v>
      </c>
      <c r="B7" s="3">
        <v>7</v>
      </c>
      <c r="C7" s="3">
        <v>5000</v>
      </c>
      <c r="D7" s="3">
        <v>0</v>
      </c>
      <c r="I7" s="3" t="s">
        <v>36</v>
      </c>
      <c r="J7" t="s">
        <v>35</v>
      </c>
      <c r="K7" t="s">
        <v>15</v>
      </c>
      <c r="L7" t="s">
        <v>31</v>
      </c>
      <c r="M7" t="s">
        <v>32</v>
      </c>
      <c r="N7" t="s">
        <v>33</v>
      </c>
    </row>
    <row r="8" spans="1:14" x14ac:dyDescent="0.45">
      <c r="A8" s="3" t="s">
        <v>11</v>
      </c>
      <c r="B8" s="3">
        <v>8</v>
      </c>
      <c r="C8" s="3">
        <v>5000</v>
      </c>
      <c r="D8" s="3">
        <v>4000</v>
      </c>
      <c r="I8" s="3">
        <v>30</v>
      </c>
      <c r="J8">
        <v>30</v>
      </c>
      <c r="K8">
        <v>500000</v>
      </c>
      <c r="L8">
        <f>COS(RADIANS(J8))*COS(RADIANS(I8))*K8</f>
        <v>375000.00000000006</v>
      </c>
      <c r="M8">
        <f>COS(RADIANS(J8))*SIN(RADIANS(I8))*K8</f>
        <v>216506.35094610965</v>
      </c>
      <c r="N8">
        <f>SIN(RADIANS(J8))*K8</f>
        <v>249999.99999999997</v>
      </c>
    </row>
    <row r="9" spans="1:14" x14ac:dyDescent="0.45">
      <c r="A9" s="3" t="s">
        <v>11</v>
      </c>
      <c r="B9" s="3">
        <v>9</v>
      </c>
      <c r="C9" s="3">
        <v>5000</v>
      </c>
      <c r="D9" s="3">
        <v>7000</v>
      </c>
    </row>
    <row r="13" spans="1:14" x14ac:dyDescent="0.45">
      <c r="B13" t="s">
        <v>26</v>
      </c>
    </row>
    <row r="16" spans="1:14" x14ac:dyDescent="0.45">
      <c r="D16" t="s">
        <v>27</v>
      </c>
      <c r="E16" s="2" t="s">
        <v>16</v>
      </c>
      <c r="F16" s="2" t="s">
        <v>16</v>
      </c>
      <c r="G16" s="2" t="s">
        <v>17</v>
      </c>
      <c r="H16" s="3">
        <v>2845.16</v>
      </c>
      <c r="I16" s="3">
        <v>200000</v>
      </c>
      <c r="J16" s="3">
        <v>28678345.859999999</v>
      </c>
      <c r="K16">
        <v>1</v>
      </c>
    </row>
    <row r="17" spans="4:11" x14ac:dyDescent="0.45">
      <c r="D17" s="3" t="s">
        <v>27</v>
      </c>
      <c r="E17" s="2" t="s">
        <v>17</v>
      </c>
      <c r="F17" s="2" t="s">
        <v>17</v>
      </c>
      <c r="G17" s="2" t="s">
        <v>18</v>
      </c>
      <c r="H17" s="3">
        <v>2845.16</v>
      </c>
      <c r="I17" s="3">
        <v>200000</v>
      </c>
      <c r="J17" s="3">
        <v>28678345.859999999</v>
      </c>
      <c r="K17">
        <v>1</v>
      </c>
    </row>
    <row r="18" spans="4:11" x14ac:dyDescent="0.45">
      <c r="D18" s="3" t="s">
        <v>27</v>
      </c>
      <c r="E18" s="2" t="s">
        <v>18</v>
      </c>
      <c r="F18" s="2" t="s">
        <v>19</v>
      </c>
      <c r="G18" s="2" t="s">
        <v>20</v>
      </c>
      <c r="H18" s="3">
        <v>2845.16</v>
      </c>
      <c r="I18" s="3">
        <v>200000</v>
      </c>
      <c r="J18" s="3">
        <v>28678345.859999999</v>
      </c>
      <c r="K18">
        <v>1</v>
      </c>
    </row>
    <row r="19" spans="4:11" x14ac:dyDescent="0.45">
      <c r="D19" s="3" t="s">
        <v>27</v>
      </c>
      <c r="E19" s="2" t="s">
        <v>19</v>
      </c>
      <c r="F19" s="2" t="s">
        <v>20</v>
      </c>
      <c r="G19" s="2" t="s">
        <v>21</v>
      </c>
      <c r="H19" s="3">
        <v>2845.16</v>
      </c>
      <c r="I19" s="3">
        <v>200000</v>
      </c>
      <c r="J19" s="3">
        <v>28678345.859999999</v>
      </c>
      <c r="K19">
        <v>1</v>
      </c>
    </row>
    <row r="20" spans="4:11" x14ac:dyDescent="0.45">
      <c r="D20" s="3" t="s">
        <v>27</v>
      </c>
      <c r="E20" s="2" t="s">
        <v>20</v>
      </c>
      <c r="F20" s="2" t="s">
        <v>22</v>
      </c>
      <c r="G20" s="2" t="s">
        <v>23</v>
      </c>
      <c r="H20" s="3">
        <v>2845.16</v>
      </c>
      <c r="I20" s="3">
        <v>200000</v>
      </c>
      <c r="J20" s="3">
        <v>28678345.859999999</v>
      </c>
      <c r="K20">
        <v>1</v>
      </c>
    </row>
    <row r="21" spans="4:11" x14ac:dyDescent="0.45">
      <c r="D21" s="3" t="s">
        <v>27</v>
      </c>
      <c r="E21" s="2" t="s">
        <v>21</v>
      </c>
      <c r="F21" s="2" t="s">
        <v>23</v>
      </c>
      <c r="G21" s="2" t="s">
        <v>24</v>
      </c>
      <c r="H21" s="3">
        <v>2845.16</v>
      </c>
      <c r="I21" s="3">
        <v>200000</v>
      </c>
      <c r="J21" s="3">
        <v>28678345.859999999</v>
      </c>
      <c r="K21">
        <v>1</v>
      </c>
    </row>
    <row r="22" spans="4:11" x14ac:dyDescent="0.45">
      <c r="D22" s="3" t="s">
        <v>27</v>
      </c>
      <c r="E22" s="2" t="s">
        <v>22</v>
      </c>
      <c r="F22" s="2" t="s">
        <v>17</v>
      </c>
      <c r="G22" s="2" t="s">
        <v>20</v>
      </c>
      <c r="H22" s="3">
        <v>3625.8</v>
      </c>
      <c r="I22" s="3">
        <v>200000</v>
      </c>
      <c r="J22" s="3">
        <v>40083087.560000002</v>
      </c>
      <c r="K22">
        <v>1</v>
      </c>
    </row>
    <row r="23" spans="4:11" x14ac:dyDescent="0.45">
      <c r="D23" s="3" t="s">
        <v>27</v>
      </c>
      <c r="E23" s="2" t="s">
        <v>23</v>
      </c>
      <c r="F23" s="2" t="s">
        <v>18</v>
      </c>
      <c r="G23" s="2" t="s">
        <v>21</v>
      </c>
      <c r="H23" s="3">
        <v>3625.8</v>
      </c>
      <c r="I23" s="3">
        <v>200000</v>
      </c>
      <c r="J23" s="3">
        <v>40083087.560000002</v>
      </c>
      <c r="K23">
        <v>1</v>
      </c>
    </row>
    <row r="24" spans="4:11" x14ac:dyDescent="0.45">
      <c r="D24" s="3" t="s">
        <v>27</v>
      </c>
      <c r="E24" s="2" t="s">
        <v>24</v>
      </c>
      <c r="F24" s="2" t="s">
        <v>20</v>
      </c>
      <c r="G24" s="2" t="s">
        <v>23</v>
      </c>
      <c r="H24" s="3">
        <v>3625.8</v>
      </c>
      <c r="I24" s="3">
        <v>200000</v>
      </c>
      <c r="J24" s="3">
        <v>40083087.560000002</v>
      </c>
      <c r="K24">
        <v>1</v>
      </c>
    </row>
    <row r="25" spans="4:11" x14ac:dyDescent="0.45">
      <c r="D25" s="3" t="s">
        <v>27</v>
      </c>
      <c r="E25" s="2" t="s">
        <v>25</v>
      </c>
      <c r="F25" s="2" t="s">
        <v>21</v>
      </c>
      <c r="G25" s="2" t="s">
        <v>24</v>
      </c>
      <c r="H25" s="3">
        <v>3625.8</v>
      </c>
      <c r="I25" s="3">
        <v>200000</v>
      </c>
      <c r="J25" s="3">
        <v>40083087.560000002</v>
      </c>
      <c r="K25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348EE8A176411408B0CB1C564901AEA" ma:contentTypeVersion="13" ma:contentTypeDescription="Crear nuevo documento." ma:contentTypeScope="" ma:versionID="4efd155298a267b93559ef92d84360d0">
  <xsd:schema xmlns:xsd="http://www.w3.org/2001/XMLSchema" xmlns:xs="http://www.w3.org/2001/XMLSchema" xmlns:p="http://schemas.microsoft.com/office/2006/metadata/properties" xmlns:ns3="fccf509d-fa40-4b8c-abc4-12ea4945a8ef" xmlns:ns4="2c4bb17b-cf9f-4817-b0c2-2fd7b996b95f" targetNamespace="http://schemas.microsoft.com/office/2006/metadata/properties" ma:root="true" ma:fieldsID="85374d49672f0467e0229d7cd1318ffd" ns3:_="" ns4:_="">
    <xsd:import namespace="fccf509d-fa40-4b8c-abc4-12ea4945a8ef"/>
    <xsd:import namespace="2c4bb17b-cf9f-4817-b0c2-2fd7b996b95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EventHashCode" minOccurs="0"/>
                <xsd:element ref="ns4:MediaServiceGenerationTime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cf509d-fa40-4b8c-abc4-12ea4945a8e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4bb17b-cf9f-4817-b0c2-2fd7b996b9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759AE2-D538-483F-AE71-D1F76682B629}">
  <ds:schemaRefs>
    <ds:schemaRef ds:uri="http://schemas.microsoft.com/office/infopath/2007/PartnerControls"/>
    <ds:schemaRef ds:uri="http://www.w3.org/XML/1998/namespace"/>
    <ds:schemaRef ds:uri="fccf509d-fa40-4b8c-abc4-12ea4945a8ef"/>
    <ds:schemaRef ds:uri="2c4bb17b-cf9f-4817-b0c2-2fd7b996b95f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elements/1.1/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8FC277F-65BF-4ED0-A27E-D02F7F5A87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79AB6B-3DD8-4817-97D7-891D05D7FA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cf509d-fa40-4b8c-abc4-12ea4945a8ef"/>
    <ds:schemaRef ds:uri="2c4bb17b-cf9f-4817-b0c2-2fd7b996b9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nudos</vt:lpstr>
      <vt:lpstr>conectividad</vt:lpstr>
      <vt:lpstr>prop geom</vt:lpstr>
      <vt:lpstr>fix nodes</vt:lpstr>
      <vt:lpstr>node forces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2020-10-28T18:55:00Z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0x0101001348EE8A176411408B0CB1C564901AEA</vt:lpwstr>
  </property>
</Properties>
</file>