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2" documentId="8_{96B974D9-4401-4C60-90C9-27C942AA9249}" xr6:coauthVersionLast="47" xr6:coauthVersionMax="47" xr10:uidLastSave="{A42DB958-B9CF-4AAA-A455-CF6EA210C3D1}"/>
  <bookViews>
    <workbookView xWindow="-98" yWindow="-98" windowWidth="30915" windowHeight="16876" tabRatio="752" activeTab="13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spring" sheetId="16" r:id="rId7"/>
    <sheet name="node forces" sheetId="5" r:id="rId8"/>
    <sheet name="uniform load" sheetId="6" r:id="rId9"/>
    <sheet name="puntual load" sheetId="7" r:id="rId10"/>
    <sheet name="masses" sheetId="11" r:id="rId11"/>
    <sheet name="modes" sheetId="12" r:id="rId12"/>
    <sheet name="dynload" sheetId="13" r:id="rId13"/>
    <sheet name="damage" sheetId="14" r:id="rId14"/>
    <sheet name="opensees" sheetId="8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G6" i="3"/>
  <c r="G5" i="3"/>
  <c r="G4" i="3"/>
  <c r="G3" i="3"/>
  <c r="AV16" i="8" l="1"/>
  <c r="AU16" i="8"/>
  <c r="AT16" i="8"/>
  <c r="AS16" i="8"/>
  <c r="AR16" i="8"/>
  <c r="AQ16" i="8"/>
  <c r="AP16" i="8"/>
  <c r="AO16" i="8"/>
  <c r="AN16" i="8"/>
  <c r="AM16" i="8"/>
  <c r="AL16" i="8"/>
  <c r="AK16" i="8"/>
  <c r="AJ16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K8" i="8"/>
  <c r="AL8" i="8"/>
  <c r="AM8" i="8"/>
  <c r="AN8" i="8"/>
  <c r="AO8" i="8"/>
  <c r="AP8" i="8"/>
  <c r="AQ8" i="8"/>
  <c r="AR8" i="8"/>
  <c r="AS8" i="8"/>
  <c r="AT8" i="8"/>
  <c r="AU8" i="8"/>
  <c r="AV8" i="8"/>
  <c r="AJ8" i="8"/>
  <c r="AK6" i="8"/>
  <c r="AL6" i="8"/>
  <c r="AM6" i="8"/>
  <c r="AN6" i="8"/>
  <c r="AO6" i="8"/>
  <c r="AP6" i="8"/>
  <c r="AQ6" i="8"/>
  <c r="AR6" i="8"/>
  <c r="AS6" i="8"/>
  <c r="AT6" i="8"/>
  <c r="AU6" i="8"/>
  <c r="AV6" i="8"/>
  <c r="AJ6" i="8"/>
  <c r="AJ4" i="8" l="1"/>
  <c r="AK4" i="8"/>
  <c r="AL4" i="8"/>
  <c r="AM4" i="8"/>
  <c r="AN4" i="8"/>
  <c r="AO4" i="8"/>
  <c r="AP4" i="8"/>
  <c r="AQ4" i="8"/>
  <c r="AR4" i="8"/>
  <c r="AS4" i="8"/>
  <c r="AT4" i="8"/>
  <c r="AU4" i="8"/>
  <c r="AV4" i="8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<sst xmlns="http://schemas.openxmlformats.org/spreadsheetml/2006/main" count="498" uniqueCount="142">
  <si>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</si>
  <si>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</si>
  <si>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</si>
  <si>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</si>
  <si>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</si>
  <si>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</si>
  <si>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</si>
  <si>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</si>
  <si>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</si>
  <si>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</si>
  <si>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</si>
  <si>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</si>
  <si>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</si>
  <si>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</si>
  <si>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</si>
  <si>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</si>
  <si>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</si>
  <si>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</si>
  <si>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</si>
  <si>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</si>
  <si>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</si>
  <si>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</si>
  <si>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</si>
  <si>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</si>
  <si>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</si>
  <si>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</si>
  <si>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</si>
  <si>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</si>
  <si>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</si>
  <si>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</si>
  <si>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</si>
  <si>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</si>
  <si>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</si>
  <si>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</si>
  <si>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</si>
  <si>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</si>
  <si>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</si>
  <si>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</si>
  <si>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</si>
  <si>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</si>
  <si>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</si>
  <si>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</si>
  <si>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</si>
  <si>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</si>
  <si>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</si>
  <si>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</si>
  <si>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</si>
  <si>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</si>
  <si>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</si>
  <si>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</si>
  <si>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</si>
  <si>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</si>
  <si>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</si>
  <si>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</si>
  <si>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</si>
  <si>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</si>
  <si>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</si>
  <si>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</si>
  <si>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</si>
  <si>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</si>
  <si>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</si>
  <si>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</si>
  <si>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</si>
  <si>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</si>
  <si>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</si>
  <si>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</si>
  <si>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</si>
  <si>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</si>
  <si>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</si>
  <si>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</si>
  <si>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</si>
  <si>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</si>
  <si>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</si>
  <si>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</si>
  <si>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</si>
  <si>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</si>
  <si>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</si>
  <si>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</si>
  <si>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</si>
  <si>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</si>
  <si>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</si>
  <si>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</si>
  <si>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</si>
  <si>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</si>
  <si>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</si>
  <si>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</si>
  <si>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</si>
  <si>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</si>
  <si>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</si>
  <si>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</si>
  <si>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</si>
  <si>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</si>
  <si>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</si>
  <si>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</si>
  <si>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</si>
  <si>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</si>
  <si>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</si>
  <si>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</si>
  <si>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</si>
  <si>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</si>
  <si>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</si>
  <si>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</si>
  <si>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</si>
  <si>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</si>
  <si>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</si>
  <si>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</si>
  <si>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</si>
  <si>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</si>
  <si>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</si>
  <si>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</si>
  <si>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</si>
  <si>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</si>
  <si>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</si>
  <si>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</si>
  <si>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</si>
  <si>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</si>
  <si>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</si>
  <si>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</si>
  <si>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</si>
  <si>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</si>
  <si>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</si>
  <si>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</si>
  <si>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</si>
  <si>
    <t>water</t>
  </si>
  <si>
    <t>beta</t>
  </si>
  <si>
    <t>N*s^2/mm^4</t>
  </si>
  <si>
    <t>gamma</t>
  </si>
  <si>
    <t>N*mm/rad</t>
  </si>
  <si>
    <t>kx</t>
  </si>
  <si>
    <t>ky</t>
  </si>
  <si>
    <t>kz</t>
  </si>
  <si>
    <t>krx</t>
  </si>
  <si>
    <t>kry</t>
  </si>
  <si>
    <t>krz</t>
  </si>
  <si>
    <t>Mode 1</t>
  </si>
  <si>
    <t>No DMG</t>
  </si>
  <si>
    <t>Mode 2</t>
  </si>
  <si>
    <t>Mode 3</t>
  </si>
  <si>
    <t>Elemento 13</t>
  </si>
  <si>
    <t>High DMG (0.49)</t>
  </si>
  <si>
    <t>Elemento 1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</si>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</sst>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NumberFormat="1" applyAlignment="1">
      <alignment vertical="center" wrapText="1"/>
    </xf>
    <xf numFmtId="0" fontId="0" fillId="0" borderId="0" xfId="0"/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dynload!#REF!</c:f>
            </c:numRef>
          </c:xVal>
          <c:yVal>
            <c:numRef>
              <c:f>dynload!#REF!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1968</xdr:row>
      <xdr:rowOff>123825</xdr:rowOff>
    </xdr:from>
    <xdr:to>
      <xdr:col>14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81</xdr:row>
      <xdr:rowOff>0</xdr:rowOff>
    </xdr:from>
    <xdr:to>
      <xdr:col>27</xdr:col>
      <xdr:colOff>283464</xdr:colOff>
      <xdr:row>134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1535C-B675-4C9A-B123-C5F9D77D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5430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O226"/>
  <sheetViews>
    <sheetView zoomScale="130" zoomScaleNormal="130" workbookViewId="0">
      <selection activeCell="C2" sqref="C2"/>
    </sheetView>
  </sheetViews>
  <sheetFormatPr baseColWidth="10" defaultRowHeight="14.25" x14ac:dyDescent="0.45"/>
  <cols>
    <col min="2" max="2" width="13.265625" bestFit="1" customWidth="1"/>
    <col min="3" max="3" width="13.73046875" bestFit="1" customWidth="1"/>
    <col min="4" max="4" width="12" bestFit="1" customWidth="1"/>
  </cols>
  <sheetData>
    <row r="1" spans="1:15" x14ac:dyDescent="0.45">
      <c r="A1" t="s">
        <v>36</v>
      </c>
      <c r="B1" t="s">
        <v>35</v>
      </c>
      <c r="C1" t="s">
        <v>35</v>
      </c>
      <c r="D1" t="s">
        <v>35</v>
      </c>
    </row>
    <row r="2" spans="1:15" x14ac:dyDescent="0.45">
      <c r="A2" t="s">
        <v>0</v>
      </c>
      <c r="B2" t="s">
        <v>1</v>
      </c>
      <c r="C2" t="s">
        <v>2</v>
      </c>
      <c r="D2" t="s">
        <v>34</v>
      </c>
    </row>
    <row r="3" spans="1:15" x14ac:dyDescent="0.45">
      <c r="A3" s="16">
        <v>1</v>
      </c>
      <c r="B3" s="16">
        <v>0</v>
      </c>
      <c r="C3" s="16">
        <v>0</v>
      </c>
      <c r="D3" s="16">
        <v>0</v>
      </c>
    </row>
    <row r="4" spans="1:15" x14ac:dyDescent="0.45">
      <c r="A4" s="16">
        <v>2</v>
      </c>
      <c r="B4" s="16">
        <v>0</v>
      </c>
      <c r="C4" s="16">
        <v>0</v>
      </c>
      <c r="D4" s="16">
        <v>1000</v>
      </c>
    </row>
    <row r="5" spans="1:15" x14ac:dyDescent="0.45">
      <c r="A5" s="16">
        <v>3</v>
      </c>
      <c r="B5" s="16">
        <v>0</v>
      </c>
      <c r="C5" s="16">
        <v>0</v>
      </c>
      <c r="D5" s="16">
        <v>2000</v>
      </c>
      <c r="N5" s="16"/>
      <c r="O5" s="16"/>
    </row>
    <row r="6" spans="1:15" x14ac:dyDescent="0.45">
      <c r="A6" s="16">
        <v>4</v>
      </c>
      <c r="B6" s="16">
        <v>0</v>
      </c>
      <c r="C6" s="16">
        <v>0</v>
      </c>
      <c r="D6" s="16">
        <v>3000</v>
      </c>
      <c r="M6" s="16"/>
      <c r="N6" s="16"/>
      <c r="O6" s="16"/>
    </row>
    <row r="7" spans="1:15" x14ac:dyDescent="0.45">
      <c r="A7" s="16">
        <v>5</v>
      </c>
      <c r="B7" s="16">
        <v>0</v>
      </c>
      <c r="C7" s="16">
        <v>0</v>
      </c>
      <c r="D7" s="16">
        <v>4000</v>
      </c>
      <c r="M7" s="16"/>
      <c r="N7" s="16"/>
      <c r="O7" s="16"/>
    </row>
    <row r="8" spans="1:15" x14ac:dyDescent="0.45">
      <c r="A8">
        <v>6</v>
      </c>
      <c r="B8">
        <v>0</v>
      </c>
      <c r="C8">
        <v>0</v>
      </c>
      <c r="D8">
        <v>5000</v>
      </c>
      <c r="I8" s="16"/>
      <c r="J8" s="16"/>
      <c r="K8" s="16"/>
    </row>
    <row r="9" spans="1:15" x14ac:dyDescent="0.45">
      <c r="I9" s="16"/>
      <c r="J9" s="16"/>
      <c r="K9" s="16"/>
    </row>
    <row r="10" spans="1:15" x14ac:dyDescent="0.45">
      <c r="I10" s="16"/>
      <c r="J10" s="16"/>
      <c r="K10" s="16"/>
    </row>
    <row r="11" spans="1:15" x14ac:dyDescent="0.45">
      <c r="I11" s="16"/>
      <c r="J11" s="16"/>
      <c r="K11" s="16"/>
    </row>
    <row r="12" spans="1:15" x14ac:dyDescent="0.45">
      <c r="I12" s="16"/>
      <c r="J12" s="16"/>
      <c r="K12" s="16"/>
    </row>
    <row r="13" spans="1:15" x14ac:dyDescent="0.45">
      <c r="I13" s="16"/>
      <c r="J13" s="16"/>
      <c r="K13" s="16"/>
    </row>
    <row r="14" spans="1:15" x14ac:dyDescent="0.45">
      <c r="I14" s="16"/>
      <c r="J14" s="16"/>
      <c r="K14" s="16"/>
    </row>
    <row r="15" spans="1:15" x14ac:dyDescent="0.45">
      <c r="I15" s="16"/>
      <c r="J15" s="16"/>
      <c r="K15" s="16"/>
    </row>
    <row r="16" spans="1:15" x14ac:dyDescent="0.45">
      <c r="I16" s="16"/>
      <c r="J16" s="16"/>
      <c r="K16" s="16"/>
    </row>
    <row r="17" spans="9:11" ht="12.4" customHeight="1" x14ac:dyDescent="0.45">
      <c r="I17" s="16"/>
      <c r="J17" s="16"/>
      <c r="K17" s="16"/>
    </row>
    <row r="18" spans="9:11" x14ac:dyDescent="0.45">
      <c r="I18" s="16"/>
      <c r="J18" s="16"/>
      <c r="K18" s="16"/>
    </row>
    <row r="19" spans="9:11" x14ac:dyDescent="0.45">
      <c r="I19" s="16"/>
      <c r="J19" s="16"/>
      <c r="K19" s="16"/>
    </row>
    <row r="20" spans="9:11" x14ac:dyDescent="0.45">
      <c r="I20" s="16"/>
      <c r="J20" s="16"/>
      <c r="K20" s="16"/>
    </row>
    <row r="21" spans="9:11" x14ac:dyDescent="0.45">
      <c r="I21" s="16"/>
      <c r="J21" s="16"/>
      <c r="K21" s="16"/>
    </row>
    <row r="22" spans="9:11" x14ac:dyDescent="0.45">
      <c r="I22" s="16"/>
      <c r="J22" s="16"/>
      <c r="K22" s="16"/>
    </row>
    <row r="23" spans="9:11" x14ac:dyDescent="0.45">
      <c r="I23" s="16"/>
      <c r="J23" s="16"/>
      <c r="K23" s="16"/>
    </row>
    <row r="24" spans="9:11" x14ac:dyDescent="0.45">
      <c r="I24" s="16"/>
      <c r="J24" s="16"/>
      <c r="K24" s="16"/>
    </row>
    <row r="25" spans="9:11" x14ac:dyDescent="0.45">
      <c r="I25" s="16"/>
      <c r="J25" s="16"/>
      <c r="K25" s="16"/>
    </row>
    <row r="26" spans="9:11" x14ac:dyDescent="0.45">
      <c r="I26" s="16"/>
      <c r="J26" s="16"/>
      <c r="K26" s="16"/>
    </row>
    <row r="27" spans="9:11" x14ac:dyDescent="0.45">
      <c r="I27" s="16"/>
      <c r="J27" s="16"/>
      <c r="K27" s="16"/>
    </row>
    <row r="28" spans="9:11" x14ac:dyDescent="0.45">
      <c r="I28" s="16"/>
      <c r="J28" s="16"/>
      <c r="K28" s="16"/>
    </row>
    <row r="29" spans="9:11" x14ac:dyDescent="0.45">
      <c r="I29" s="16"/>
      <c r="J29" s="16"/>
      <c r="K29" s="16"/>
    </row>
    <row r="30" spans="9:11" x14ac:dyDescent="0.45">
      <c r="I30" s="16"/>
      <c r="J30" s="16"/>
      <c r="K30" s="16"/>
    </row>
    <row r="31" spans="9:11" x14ac:dyDescent="0.45">
      <c r="I31" s="16"/>
      <c r="J31" s="16"/>
      <c r="K31" s="16"/>
    </row>
    <row r="32" spans="9:11" x14ac:dyDescent="0.45">
      <c r="I32" s="16"/>
      <c r="J32" s="16"/>
      <c r="K32" s="16"/>
    </row>
    <row r="33" spans="9:11" x14ac:dyDescent="0.45">
      <c r="I33" s="16"/>
      <c r="J33" s="16"/>
      <c r="K33" s="16"/>
    </row>
    <row r="34" spans="9:11" x14ac:dyDescent="0.45">
      <c r="I34" s="16"/>
      <c r="J34" s="16"/>
      <c r="K34" s="16"/>
    </row>
    <row r="35" spans="9:11" x14ac:dyDescent="0.45">
      <c r="I35" s="16"/>
      <c r="J35" s="16"/>
      <c r="K35" s="16"/>
    </row>
    <row r="36" spans="9:11" x14ac:dyDescent="0.45">
      <c r="I36" s="16"/>
      <c r="J36" s="16"/>
      <c r="K36" s="16"/>
    </row>
    <row r="37" spans="9:11" x14ac:dyDescent="0.45">
      <c r="I37" s="16"/>
      <c r="J37" s="16"/>
      <c r="K37" s="16"/>
    </row>
    <row r="38" spans="9:11" x14ac:dyDescent="0.45">
      <c r="I38" s="16"/>
      <c r="J38" s="16"/>
      <c r="K38" s="16"/>
    </row>
    <row r="39" spans="9:11" x14ac:dyDescent="0.45">
      <c r="I39" s="16"/>
      <c r="J39" s="16"/>
      <c r="K39" s="16"/>
    </row>
    <row r="40" spans="9:11" x14ac:dyDescent="0.45">
      <c r="I40" s="16"/>
      <c r="J40" s="16"/>
      <c r="K40" s="16"/>
    </row>
    <row r="41" spans="9:11" x14ac:dyDescent="0.45">
      <c r="I41" s="16"/>
      <c r="J41" s="16"/>
      <c r="K41" s="16"/>
    </row>
    <row r="42" spans="9:11" x14ac:dyDescent="0.45">
      <c r="I42" s="16"/>
      <c r="J42" s="16"/>
      <c r="K42" s="16"/>
    </row>
    <row r="43" spans="9:11" x14ac:dyDescent="0.45">
      <c r="I43" s="16"/>
      <c r="J43" s="16"/>
      <c r="K43" s="16"/>
    </row>
    <row r="44" spans="9:11" x14ac:dyDescent="0.45">
      <c r="I44" s="16"/>
      <c r="J44" s="16"/>
      <c r="K44" s="16"/>
    </row>
    <row r="45" spans="9:11" x14ac:dyDescent="0.45">
      <c r="I45" s="16"/>
      <c r="J45" s="16"/>
      <c r="K45" s="16"/>
    </row>
    <row r="46" spans="9:11" x14ac:dyDescent="0.45">
      <c r="I46" s="16"/>
      <c r="J46" s="16"/>
      <c r="K46" s="16"/>
    </row>
    <row r="47" spans="9:11" x14ac:dyDescent="0.45">
      <c r="I47" s="16"/>
      <c r="J47" s="16"/>
      <c r="K47" s="16"/>
    </row>
    <row r="48" spans="9:11" x14ac:dyDescent="0.45">
      <c r="I48" s="16"/>
      <c r="J48" s="16"/>
      <c r="K48" s="16"/>
    </row>
    <row r="49" spans="2:11" x14ac:dyDescent="0.45">
      <c r="I49" s="16"/>
      <c r="J49" s="16"/>
      <c r="K49" s="16"/>
    </row>
    <row r="50" spans="2:11" x14ac:dyDescent="0.45">
      <c r="I50" s="16"/>
      <c r="J50" s="16"/>
      <c r="K50" s="16"/>
    </row>
    <row r="51" spans="2:11" x14ac:dyDescent="0.45">
      <c r="I51" s="16"/>
      <c r="J51" s="16"/>
      <c r="K51" s="16"/>
    </row>
    <row r="52" spans="2:11" x14ac:dyDescent="0.45">
      <c r="I52" s="16"/>
      <c r="J52" s="16"/>
      <c r="K52" s="16"/>
    </row>
    <row r="53" spans="2:11" x14ac:dyDescent="0.45">
      <c r="I53" s="16"/>
      <c r="J53" s="16"/>
      <c r="K53" s="16"/>
    </row>
    <row r="54" spans="2:11" x14ac:dyDescent="0.45">
      <c r="I54" s="16"/>
      <c r="J54" s="16"/>
      <c r="K54" s="16"/>
    </row>
    <row r="55" spans="2:11" x14ac:dyDescent="0.45">
      <c r="B55" s="15"/>
      <c r="C55" s="15"/>
      <c r="D55" s="15"/>
      <c r="I55" s="16"/>
      <c r="J55" s="16"/>
      <c r="K55" s="16"/>
    </row>
    <row r="56" spans="2:11" x14ac:dyDescent="0.45">
      <c r="B56" s="15"/>
      <c r="C56" s="15"/>
      <c r="D56" s="15"/>
      <c r="I56" s="16"/>
      <c r="J56" s="16"/>
      <c r="K56" s="16"/>
    </row>
    <row r="57" spans="2:11" x14ac:dyDescent="0.45">
      <c r="B57" s="15"/>
      <c r="C57" s="15"/>
      <c r="D57" s="15"/>
      <c r="I57" s="16"/>
      <c r="J57" s="16"/>
      <c r="K57" s="16"/>
    </row>
    <row r="58" spans="2:11" x14ac:dyDescent="0.45">
      <c r="B58" s="15"/>
      <c r="C58" s="15"/>
      <c r="D58" s="15"/>
      <c r="I58" s="16"/>
      <c r="J58" s="16"/>
      <c r="K58" s="16"/>
    </row>
    <row r="59" spans="2:11" x14ac:dyDescent="0.45">
      <c r="I59" s="16"/>
      <c r="J59" s="16"/>
      <c r="K59" s="16"/>
    </row>
    <row r="60" spans="2:11" x14ac:dyDescent="0.45">
      <c r="I60" s="16"/>
      <c r="J60" s="16"/>
      <c r="K60" s="16"/>
    </row>
    <row r="61" spans="2:11" x14ac:dyDescent="0.45">
      <c r="I61" s="16"/>
      <c r="J61" s="16"/>
      <c r="K61" s="16"/>
    </row>
    <row r="62" spans="2:11" x14ac:dyDescent="0.45">
      <c r="I62" s="16"/>
      <c r="J62" s="16"/>
      <c r="K62" s="16"/>
    </row>
    <row r="63" spans="2:11" x14ac:dyDescent="0.45">
      <c r="I63" s="16"/>
      <c r="J63" s="16"/>
      <c r="K63" s="16"/>
    </row>
    <row r="64" spans="2:11" x14ac:dyDescent="0.45">
      <c r="I64" s="16"/>
      <c r="J64" s="16"/>
      <c r="K64" s="16"/>
    </row>
    <row r="65" spans="1:15" x14ac:dyDescent="0.45">
      <c r="I65" s="16"/>
      <c r="J65" s="16"/>
      <c r="K65" s="16"/>
    </row>
    <row r="66" spans="1:15" x14ac:dyDescent="0.45">
      <c r="I66" s="16"/>
      <c r="J66" s="16"/>
      <c r="K66" s="16"/>
    </row>
    <row r="67" spans="1:15" x14ac:dyDescent="0.45">
      <c r="I67" s="16"/>
      <c r="J67" s="16"/>
      <c r="K67" s="16"/>
    </row>
    <row r="68" spans="1:15" x14ac:dyDescent="0.45">
      <c r="I68" s="16"/>
      <c r="J68" s="16"/>
      <c r="K68" s="16"/>
    </row>
    <row r="69" spans="1:15" x14ac:dyDescent="0.45">
      <c r="I69" s="16"/>
      <c r="J69" s="16"/>
      <c r="K69" s="16"/>
    </row>
    <row r="70" spans="1:15" x14ac:dyDescent="0.45">
      <c r="I70" s="16"/>
      <c r="J70" s="16"/>
      <c r="K70" s="16"/>
    </row>
    <row r="71" spans="1:15" x14ac:dyDescent="0.45">
      <c r="I71" s="16"/>
      <c r="J71" s="16"/>
      <c r="K71" s="16"/>
    </row>
    <row r="72" spans="1:15" x14ac:dyDescent="0.45">
      <c r="I72" s="16"/>
      <c r="J72" s="16"/>
      <c r="K72" s="16"/>
    </row>
    <row r="73" spans="1:15" x14ac:dyDescent="0.45">
      <c r="I73" s="16"/>
      <c r="J73" s="16"/>
      <c r="K73" s="16"/>
    </row>
    <row r="74" spans="1:15" x14ac:dyDescent="0.45">
      <c r="I74" s="16"/>
      <c r="J74" s="16"/>
      <c r="K74" s="16"/>
    </row>
    <row r="75" spans="1:15" x14ac:dyDescent="0.45">
      <c r="I75" s="16"/>
      <c r="J75" s="16"/>
      <c r="K75" s="16"/>
    </row>
    <row r="76" spans="1:15" x14ac:dyDescent="0.45">
      <c r="I76" s="16"/>
      <c r="J76" s="16"/>
      <c r="K76" s="16"/>
    </row>
    <row r="77" spans="1:15" x14ac:dyDescent="0.45">
      <c r="A77" s="16"/>
      <c r="B77" s="18"/>
      <c r="C77" s="18"/>
      <c r="D77" s="18"/>
      <c r="M77" s="16"/>
      <c r="N77" s="16"/>
      <c r="O77" s="16"/>
    </row>
    <row r="78" spans="1:15" x14ac:dyDescent="0.45">
      <c r="A78" s="16"/>
      <c r="B78" s="18"/>
      <c r="C78" s="18"/>
      <c r="D78" s="18"/>
      <c r="M78" s="16"/>
      <c r="N78" s="16"/>
      <c r="O78" s="16"/>
    </row>
    <row r="79" spans="1:15" x14ac:dyDescent="0.45">
      <c r="A79" s="16"/>
      <c r="B79" s="1"/>
      <c r="C79" s="1"/>
      <c r="D79" s="1"/>
      <c r="M79" s="16"/>
      <c r="N79" s="16"/>
      <c r="O79" s="16"/>
    </row>
    <row r="80" spans="1:15" x14ac:dyDescent="0.45">
      <c r="A80" s="16"/>
      <c r="B80" s="1"/>
      <c r="C80" s="1"/>
      <c r="D80" s="1"/>
      <c r="M80" s="16"/>
      <c r="N80" s="16"/>
      <c r="O80" s="16"/>
    </row>
    <row r="81" spans="1:15" x14ac:dyDescent="0.45">
      <c r="A81" s="16"/>
      <c r="B81" s="1"/>
      <c r="C81" s="1"/>
      <c r="D81" s="1"/>
      <c r="M81" s="16"/>
      <c r="N81" s="16"/>
      <c r="O81" s="16"/>
    </row>
    <row r="82" spans="1:15" x14ac:dyDescent="0.45">
      <c r="A82" s="16"/>
      <c r="B82" s="1"/>
      <c r="C82" s="1"/>
      <c r="D82" s="1"/>
      <c r="M82" s="16"/>
      <c r="N82" s="16"/>
      <c r="O82" s="16"/>
    </row>
    <row r="83" spans="1:15" x14ac:dyDescent="0.45">
      <c r="A83" s="16"/>
      <c r="B83" s="1"/>
      <c r="C83" s="1"/>
      <c r="D83" s="1"/>
      <c r="M83" s="16"/>
      <c r="N83" s="16"/>
      <c r="O83" s="16"/>
    </row>
    <row r="84" spans="1:15" x14ac:dyDescent="0.45">
      <c r="A84" s="16"/>
      <c r="B84" s="1"/>
      <c r="C84" s="1"/>
      <c r="D84" s="1"/>
      <c r="M84" s="16"/>
      <c r="N84" s="16"/>
      <c r="O84" s="16"/>
    </row>
    <row r="85" spans="1:15" x14ac:dyDescent="0.45">
      <c r="A85" s="16"/>
      <c r="B85" s="1"/>
      <c r="C85" s="1"/>
      <c r="D85" s="1"/>
      <c r="M85" s="16"/>
      <c r="N85" s="16"/>
      <c r="O85" s="16"/>
    </row>
    <row r="86" spans="1:15" x14ac:dyDescent="0.45">
      <c r="A86" s="16"/>
      <c r="B86" s="1"/>
      <c r="C86" s="1"/>
      <c r="D86" s="1"/>
      <c r="M86" s="16"/>
      <c r="N86" s="16"/>
      <c r="O86" s="16"/>
    </row>
    <row r="87" spans="1:15" x14ac:dyDescent="0.45">
      <c r="A87" s="16"/>
      <c r="B87" s="1"/>
      <c r="C87" s="1"/>
      <c r="D87" s="1"/>
      <c r="M87" s="16"/>
      <c r="N87" s="16"/>
      <c r="O87" s="16"/>
    </row>
    <row r="88" spans="1:15" x14ac:dyDescent="0.45">
      <c r="A88" s="16"/>
      <c r="B88" s="1"/>
      <c r="C88" s="1"/>
      <c r="D88" s="1"/>
      <c r="M88" s="16"/>
      <c r="N88" s="16"/>
      <c r="O88" s="16"/>
    </row>
    <row r="89" spans="1:15" x14ac:dyDescent="0.45">
      <c r="A89" s="16"/>
      <c r="B89" s="1"/>
      <c r="C89" s="1"/>
      <c r="D89" s="1"/>
      <c r="M89" s="16"/>
      <c r="N89" s="16"/>
      <c r="O89" s="16"/>
    </row>
    <row r="90" spans="1:15" x14ac:dyDescent="0.45">
      <c r="A90" s="16"/>
      <c r="B90" s="1"/>
      <c r="C90" s="1"/>
      <c r="D90" s="1"/>
      <c r="M90" s="16"/>
      <c r="N90" s="16"/>
      <c r="O90" s="16"/>
    </row>
    <row r="91" spans="1:15" x14ac:dyDescent="0.45">
      <c r="A91" s="16"/>
      <c r="B91" s="1"/>
      <c r="C91" s="1"/>
      <c r="D91" s="1"/>
      <c r="M91" s="16"/>
      <c r="N91" s="16"/>
      <c r="O91" s="16"/>
    </row>
    <row r="92" spans="1:15" x14ac:dyDescent="0.45">
      <c r="A92" s="16"/>
      <c r="B92" s="1"/>
      <c r="C92" s="1"/>
      <c r="D92" s="1"/>
      <c r="M92" s="16"/>
      <c r="N92" s="16"/>
      <c r="O92" s="16"/>
    </row>
    <row r="93" spans="1:15" x14ac:dyDescent="0.45">
      <c r="A93" s="16"/>
      <c r="B93" s="1"/>
      <c r="C93" s="1"/>
      <c r="D93" s="1"/>
      <c r="M93" s="16"/>
      <c r="N93" s="16"/>
      <c r="O93" s="16"/>
    </row>
    <row r="94" spans="1:15" x14ac:dyDescent="0.45">
      <c r="A94" s="16"/>
      <c r="B94" s="1"/>
      <c r="C94" s="1"/>
      <c r="D94" s="1"/>
      <c r="M94" s="16"/>
      <c r="N94" s="16"/>
      <c r="O94" s="16"/>
    </row>
    <row r="95" spans="1:15" x14ac:dyDescent="0.45">
      <c r="A95" s="16"/>
      <c r="B95" s="1"/>
      <c r="C95" s="1"/>
      <c r="D95" s="1"/>
      <c r="M95" s="16"/>
      <c r="N95" s="16"/>
      <c r="O95" s="16"/>
    </row>
    <row r="96" spans="1:15" x14ac:dyDescent="0.45">
      <c r="A96" s="16"/>
      <c r="B96" s="1"/>
      <c r="C96" s="1"/>
      <c r="D96" s="1"/>
      <c r="M96" s="16"/>
      <c r="N96" s="16"/>
      <c r="O96" s="16"/>
    </row>
    <row r="97" spans="1:15" x14ac:dyDescent="0.45">
      <c r="A97" s="16"/>
      <c r="B97" s="1"/>
      <c r="C97" s="1"/>
      <c r="D97" s="1"/>
      <c r="M97" s="16"/>
      <c r="N97" s="16"/>
      <c r="O97" s="16"/>
    </row>
    <row r="98" spans="1:15" x14ac:dyDescent="0.45">
      <c r="A98" s="16"/>
      <c r="B98" s="1"/>
      <c r="C98" s="1"/>
      <c r="D98" s="1"/>
      <c r="M98" s="16"/>
      <c r="N98" s="16"/>
      <c r="O98" s="16"/>
    </row>
    <row r="99" spans="1:15" x14ac:dyDescent="0.45">
      <c r="A99" s="16"/>
      <c r="B99" s="1"/>
      <c r="C99" s="1"/>
      <c r="D99" s="1"/>
      <c r="M99" s="16"/>
      <c r="N99" s="16"/>
      <c r="O99" s="16"/>
    </row>
    <row r="100" spans="1:15" x14ac:dyDescent="0.45">
      <c r="A100" s="16"/>
      <c r="B100" s="1"/>
      <c r="C100" s="1"/>
      <c r="D100" s="1"/>
      <c r="M100" s="16"/>
      <c r="N100" s="16"/>
      <c r="O100" s="16"/>
    </row>
    <row r="101" spans="1:15" x14ac:dyDescent="0.45">
      <c r="A101" s="16"/>
      <c r="B101" s="1"/>
      <c r="C101" s="1"/>
      <c r="D101" s="1"/>
      <c r="M101" s="16"/>
      <c r="N101" s="16"/>
      <c r="O101" s="16"/>
    </row>
    <row r="102" spans="1:15" x14ac:dyDescent="0.45">
      <c r="A102" s="16"/>
      <c r="B102" s="1"/>
      <c r="C102" s="1"/>
      <c r="D102" s="1"/>
      <c r="M102" s="16"/>
      <c r="N102" s="16"/>
      <c r="O102" s="16"/>
    </row>
    <row r="103" spans="1:15" x14ac:dyDescent="0.45">
      <c r="A103" s="16"/>
      <c r="B103" s="1"/>
      <c r="C103" s="1"/>
      <c r="D103" s="1"/>
      <c r="M103" s="16"/>
      <c r="N103" s="16"/>
      <c r="O103" s="16"/>
    </row>
    <row r="104" spans="1:15" x14ac:dyDescent="0.45">
      <c r="A104" s="16"/>
      <c r="B104" s="1"/>
      <c r="C104" s="1"/>
      <c r="D104" s="1"/>
      <c r="M104" s="16"/>
      <c r="N104" s="16"/>
      <c r="O104" s="16"/>
    </row>
    <row r="105" spans="1:15" x14ac:dyDescent="0.45">
      <c r="A105" s="16"/>
      <c r="B105" s="1"/>
      <c r="C105" s="1"/>
      <c r="D105" s="1"/>
      <c r="M105" s="16"/>
      <c r="N105" s="16"/>
      <c r="O105" s="16"/>
    </row>
    <row r="106" spans="1:15" x14ac:dyDescent="0.45">
      <c r="A106" s="16"/>
      <c r="B106" s="1"/>
      <c r="C106" s="1"/>
      <c r="D106" s="1"/>
      <c r="M106" s="16"/>
      <c r="N106" s="16"/>
      <c r="O106" s="16"/>
    </row>
    <row r="107" spans="1:15" x14ac:dyDescent="0.45">
      <c r="A107" s="16"/>
      <c r="B107" s="1"/>
      <c r="C107" s="1"/>
      <c r="D107" s="1"/>
      <c r="M107" s="16"/>
      <c r="N107" s="16"/>
      <c r="O107" s="16"/>
    </row>
    <row r="108" spans="1:15" x14ac:dyDescent="0.45">
      <c r="A108" s="16"/>
      <c r="B108" s="1"/>
      <c r="C108" s="1"/>
      <c r="D108" s="1"/>
      <c r="M108" s="16"/>
      <c r="N108" s="16"/>
      <c r="O108" s="16"/>
    </row>
    <row r="109" spans="1:15" x14ac:dyDescent="0.45">
      <c r="A109" s="16"/>
      <c r="B109" s="1"/>
      <c r="C109" s="1"/>
      <c r="D109" s="1"/>
      <c r="M109" s="16"/>
      <c r="N109" s="16"/>
      <c r="O109" s="16"/>
    </row>
    <row r="110" spans="1:15" x14ac:dyDescent="0.45">
      <c r="A110" s="16"/>
      <c r="B110" s="1"/>
      <c r="C110" s="1"/>
      <c r="D110" s="1"/>
      <c r="M110" s="16"/>
      <c r="N110" s="16"/>
      <c r="O110" s="16"/>
    </row>
    <row r="111" spans="1:15" x14ac:dyDescent="0.45">
      <c r="A111" s="16"/>
      <c r="B111" s="1"/>
      <c r="C111" s="1"/>
      <c r="D111" s="1"/>
      <c r="M111" s="16"/>
      <c r="N111" s="16"/>
      <c r="O111" s="16"/>
    </row>
    <row r="112" spans="1:15" x14ac:dyDescent="0.45">
      <c r="A112" s="16"/>
      <c r="B112" s="1"/>
      <c r="C112" s="1"/>
      <c r="D112" s="1"/>
      <c r="M112" s="16"/>
      <c r="N112" s="16"/>
      <c r="O112" s="16"/>
    </row>
    <row r="113" spans="1:15" x14ac:dyDescent="0.45">
      <c r="A113" s="16"/>
      <c r="B113" s="1"/>
      <c r="C113" s="1"/>
      <c r="D113" s="1"/>
      <c r="M113" s="16"/>
      <c r="N113" s="16"/>
      <c r="O113" s="16"/>
    </row>
    <row r="114" spans="1:15" x14ac:dyDescent="0.45">
      <c r="A114" s="16"/>
      <c r="B114" s="1"/>
      <c r="C114" s="1"/>
      <c r="D114" s="1"/>
      <c r="M114" s="16"/>
      <c r="N114" s="16"/>
      <c r="O114" s="16"/>
    </row>
    <row r="115" spans="1:15" x14ac:dyDescent="0.45">
      <c r="A115" s="16"/>
      <c r="B115" s="1"/>
      <c r="C115" s="1"/>
      <c r="D115" s="1"/>
      <c r="M115" s="16"/>
      <c r="N115" s="16"/>
      <c r="O115" s="16"/>
    </row>
    <row r="116" spans="1:15" x14ac:dyDescent="0.45">
      <c r="A116" s="16"/>
      <c r="B116" s="1"/>
      <c r="C116" s="1"/>
      <c r="D116" s="1"/>
      <c r="M116" s="16"/>
      <c r="N116" s="16"/>
      <c r="O116" s="16"/>
    </row>
    <row r="117" spans="1:15" x14ac:dyDescent="0.45">
      <c r="A117" s="16"/>
      <c r="B117" s="1"/>
      <c r="C117" s="1"/>
      <c r="D117" s="1"/>
      <c r="M117" s="16"/>
      <c r="N117" s="16"/>
      <c r="O117" s="16"/>
    </row>
    <row r="118" spans="1:15" x14ac:dyDescent="0.45">
      <c r="A118" s="16"/>
      <c r="B118" s="1"/>
      <c r="C118" s="1"/>
      <c r="D118" s="1"/>
      <c r="M118" s="16"/>
      <c r="N118" s="16"/>
      <c r="O118" s="16"/>
    </row>
    <row r="119" spans="1:15" x14ac:dyDescent="0.45">
      <c r="A119" s="16"/>
      <c r="B119" s="1"/>
      <c r="C119" s="1"/>
      <c r="D119" s="1"/>
      <c r="M119" s="16"/>
      <c r="N119" s="16"/>
      <c r="O119" s="16"/>
    </row>
    <row r="120" spans="1:15" x14ac:dyDescent="0.45">
      <c r="A120" s="16"/>
      <c r="B120" s="1"/>
      <c r="C120" s="1"/>
      <c r="D120" s="1"/>
      <c r="M120" s="16"/>
      <c r="N120" s="16"/>
      <c r="O120" s="16"/>
    </row>
    <row r="121" spans="1:15" x14ac:dyDescent="0.45">
      <c r="A121" s="16"/>
      <c r="B121" s="1"/>
      <c r="C121" s="1"/>
      <c r="D121" s="1"/>
      <c r="M121" s="16"/>
      <c r="N121" s="16"/>
      <c r="O121" s="16"/>
    </row>
    <row r="122" spans="1:15" x14ac:dyDescent="0.45">
      <c r="A122" s="16"/>
      <c r="B122" s="1"/>
      <c r="C122" s="1"/>
      <c r="D122" s="1"/>
      <c r="M122" s="16"/>
      <c r="N122" s="16"/>
      <c r="O122" s="16"/>
    </row>
    <row r="123" spans="1:15" x14ac:dyDescent="0.45">
      <c r="A123" s="16"/>
      <c r="B123" s="1"/>
      <c r="C123" s="1"/>
      <c r="D123" s="1"/>
      <c r="M123" s="16"/>
      <c r="N123" s="16"/>
      <c r="O123" s="16"/>
    </row>
    <row r="124" spans="1:15" x14ac:dyDescent="0.45">
      <c r="A124" s="16"/>
      <c r="B124" s="1"/>
      <c r="C124" s="1"/>
      <c r="D124" s="1"/>
      <c r="M124" s="16"/>
      <c r="N124" s="16"/>
      <c r="O124" s="16"/>
    </row>
    <row r="125" spans="1:15" x14ac:dyDescent="0.45">
      <c r="A125" s="16"/>
      <c r="B125" s="1"/>
      <c r="C125" s="1"/>
      <c r="D125" s="1"/>
      <c r="M125" s="16"/>
      <c r="N125" s="16"/>
      <c r="O125" s="16"/>
    </row>
    <row r="126" spans="1:15" x14ac:dyDescent="0.45">
      <c r="A126" s="16"/>
      <c r="B126" s="1"/>
      <c r="C126" s="1"/>
      <c r="D126" s="1"/>
      <c r="M126" s="16"/>
      <c r="N126" s="16"/>
      <c r="O126" s="16"/>
    </row>
    <row r="127" spans="1:15" x14ac:dyDescent="0.45">
      <c r="A127" s="16"/>
      <c r="B127" s="1"/>
      <c r="C127" s="1"/>
      <c r="D127" s="1"/>
      <c r="M127" s="16"/>
      <c r="N127" s="16"/>
      <c r="O127" s="16"/>
    </row>
    <row r="128" spans="1:15" x14ac:dyDescent="0.45">
      <c r="A128" s="16"/>
      <c r="B128" s="1"/>
      <c r="C128" s="1"/>
      <c r="D128" s="1"/>
      <c r="M128" s="16"/>
      <c r="N128" s="16"/>
      <c r="O128" s="16"/>
    </row>
    <row r="129" spans="1:15" x14ac:dyDescent="0.45">
      <c r="A129" s="16"/>
      <c r="B129" s="1"/>
      <c r="C129" s="1"/>
      <c r="D129" s="1"/>
      <c r="M129" s="16"/>
      <c r="N129" s="16"/>
      <c r="O129" s="16"/>
    </row>
    <row r="130" spans="1:15" x14ac:dyDescent="0.45">
      <c r="A130" s="16"/>
      <c r="B130" s="1"/>
      <c r="C130" s="1"/>
      <c r="D130" s="1"/>
      <c r="M130" s="16"/>
      <c r="N130" s="16"/>
      <c r="O130" s="16"/>
    </row>
    <row r="131" spans="1:15" x14ac:dyDescent="0.45">
      <c r="A131" s="16"/>
      <c r="B131" s="1"/>
      <c r="C131" s="1"/>
      <c r="D131" s="1"/>
      <c r="M131" s="16"/>
      <c r="N131" s="16"/>
      <c r="O131" s="16"/>
    </row>
    <row r="132" spans="1:15" x14ac:dyDescent="0.45">
      <c r="A132" s="16"/>
      <c r="B132" s="1"/>
      <c r="C132" s="1"/>
      <c r="D132" s="1"/>
      <c r="M132" s="16"/>
      <c r="N132" s="16"/>
      <c r="O132" s="16"/>
    </row>
    <row r="133" spans="1:15" x14ac:dyDescent="0.45">
      <c r="A133" s="16"/>
      <c r="B133" s="1"/>
      <c r="C133" s="1"/>
      <c r="D133" s="1"/>
      <c r="M133" s="16"/>
      <c r="N133" s="16"/>
      <c r="O133" s="16"/>
    </row>
    <row r="134" spans="1:15" x14ac:dyDescent="0.45">
      <c r="A134" s="16"/>
      <c r="B134" s="1"/>
      <c r="C134" s="1"/>
      <c r="D134" s="1"/>
      <c r="M134" s="16"/>
      <c r="N134" s="16"/>
      <c r="O134" s="16"/>
    </row>
    <row r="135" spans="1:15" x14ac:dyDescent="0.45">
      <c r="A135" s="16"/>
      <c r="B135" s="1"/>
      <c r="C135" s="1"/>
      <c r="D135" s="1"/>
      <c r="M135" s="16"/>
      <c r="N135" s="16"/>
      <c r="O135" s="16"/>
    </row>
    <row r="136" spans="1:15" x14ac:dyDescent="0.45">
      <c r="A136" s="16"/>
      <c r="B136" s="1"/>
      <c r="C136" s="1"/>
      <c r="D136" s="1"/>
      <c r="M136" s="16"/>
      <c r="N136" s="16"/>
      <c r="O136" s="16"/>
    </row>
    <row r="137" spans="1:15" x14ac:dyDescent="0.45">
      <c r="A137" s="16"/>
      <c r="B137" s="1"/>
      <c r="C137" s="1"/>
      <c r="D137" s="1"/>
      <c r="M137" s="16"/>
      <c r="N137" s="16"/>
      <c r="O137" s="16"/>
    </row>
    <row r="138" spans="1:15" x14ac:dyDescent="0.45">
      <c r="A138" s="16"/>
      <c r="B138" s="1"/>
      <c r="C138" s="1"/>
      <c r="D138" s="1"/>
      <c r="M138" s="16"/>
      <c r="N138" s="16"/>
      <c r="O138" s="16"/>
    </row>
    <row r="139" spans="1:15" x14ac:dyDescent="0.45">
      <c r="A139" s="16"/>
      <c r="B139" s="1"/>
      <c r="C139" s="1"/>
      <c r="D139" s="1"/>
      <c r="M139" s="16"/>
      <c r="N139" s="16"/>
      <c r="O139" s="16"/>
    </row>
    <row r="140" spans="1:15" x14ac:dyDescent="0.45">
      <c r="A140" s="16"/>
      <c r="B140" s="1"/>
      <c r="C140" s="1"/>
      <c r="D140" s="1"/>
      <c r="M140" s="16"/>
      <c r="N140" s="16"/>
      <c r="O140" s="16"/>
    </row>
    <row r="141" spans="1:15" x14ac:dyDescent="0.45">
      <c r="A141" s="16"/>
      <c r="B141" s="1"/>
      <c r="C141" s="1"/>
      <c r="D141" s="1"/>
      <c r="M141" s="16"/>
      <c r="N141" s="16"/>
      <c r="O141" s="16"/>
    </row>
    <row r="142" spans="1:15" x14ac:dyDescent="0.45">
      <c r="A142" s="16"/>
      <c r="B142" s="1"/>
      <c r="C142" s="1"/>
      <c r="D142" s="1"/>
      <c r="M142" s="16"/>
      <c r="N142" s="16"/>
      <c r="O142" s="16"/>
    </row>
    <row r="143" spans="1:15" x14ac:dyDescent="0.45">
      <c r="A143" s="16"/>
      <c r="B143" s="1"/>
      <c r="C143" s="1"/>
      <c r="D143" s="1"/>
      <c r="M143" s="16"/>
      <c r="N143" s="16"/>
      <c r="O143" s="16"/>
    </row>
    <row r="144" spans="1:15" x14ac:dyDescent="0.45">
      <c r="A144" s="16"/>
      <c r="B144" s="1"/>
      <c r="C144" s="1"/>
      <c r="D144" s="1"/>
      <c r="M144" s="16"/>
      <c r="N144" s="16"/>
      <c r="O144" s="16"/>
    </row>
    <row r="145" spans="1:15" x14ac:dyDescent="0.45">
      <c r="A145" s="16"/>
      <c r="B145" s="1"/>
      <c r="C145" s="1"/>
      <c r="D145" s="1"/>
      <c r="M145" s="16"/>
      <c r="N145" s="16"/>
      <c r="O145" s="16"/>
    </row>
    <row r="146" spans="1:15" x14ac:dyDescent="0.45">
      <c r="A146" s="16"/>
      <c r="B146" s="1"/>
      <c r="C146" s="1"/>
      <c r="D146" s="1"/>
      <c r="M146" s="16"/>
      <c r="N146" s="16"/>
      <c r="O146" s="16"/>
    </row>
    <row r="147" spans="1:15" x14ac:dyDescent="0.45">
      <c r="A147" s="16"/>
      <c r="B147" s="1"/>
      <c r="C147" s="1"/>
      <c r="D147" s="1"/>
      <c r="M147" s="16"/>
      <c r="N147" s="16"/>
      <c r="O147" s="16"/>
    </row>
    <row r="148" spans="1:15" x14ac:dyDescent="0.45">
      <c r="A148" s="16"/>
      <c r="B148" s="1"/>
      <c r="C148" s="1"/>
      <c r="D148" s="1"/>
      <c r="M148" s="16"/>
      <c r="N148" s="16"/>
      <c r="O148" s="16"/>
    </row>
    <row r="149" spans="1:15" x14ac:dyDescent="0.45">
      <c r="A149" s="16"/>
      <c r="B149" s="1"/>
      <c r="C149" s="1"/>
      <c r="D149" s="1"/>
      <c r="M149" s="16"/>
      <c r="N149" s="16"/>
      <c r="O149" s="16"/>
    </row>
    <row r="150" spans="1:15" x14ac:dyDescent="0.45">
      <c r="A150" s="16"/>
      <c r="B150" s="1"/>
      <c r="C150" s="1"/>
      <c r="D150" s="1"/>
      <c r="M150" s="16"/>
      <c r="N150" s="16"/>
      <c r="O150" s="16"/>
    </row>
    <row r="151" spans="1:15" x14ac:dyDescent="0.45">
      <c r="A151" s="16"/>
      <c r="B151" s="1"/>
      <c r="C151" s="1"/>
      <c r="D151" s="1"/>
      <c r="M151" s="16"/>
      <c r="N151" s="16"/>
      <c r="O151" s="16"/>
    </row>
    <row r="152" spans="1:15" x14ac:dyDescent="0.45">
      <c r="A152" s="16"/>
      <c r="B152" s="1"/>
      <c r="C152" s="1"/>
      <c r="D152" s="1"/>
      <c r="M152" s="16"/>
      <c r="N152" s="16"/>
      <c r="O152" s="16"/>
    </row>
    <row r="153" spans="1:15" x14ac:dyDescent="0.45">
      <c r="A153" s="16"/>
      <c r="B153" s="1"/>
      <c r="C153" s="1"/>
      <c r="D153" s="1"/>
      <c r="M153" s="16"/>
      <c r="N153" s="16"/>
      <c r="O153" s="16"/>
    </row>
    <row r="154" spans="1:15" x14ac:dyDescent="0.45">
      <c r="A154" s="16"/>
      <c r="B154" s="1"/>
      <c r="C154" s="1"/>
      <c r="D154" s="1"/>
      <c r="M154" s="16"/>
      <c r="N154" s="16"/>
      <c r="O154" s="16"/>
    </row>
    <row r="155" spans="1:15" x14ac:dyDescent="0.45">
      <c r="A155" s="16"/>
      <c r="B155" s="1"/>
      <c r="C155" s="1"/>
      <c r="D155" s="1"/>
      <c r="M155" s="16"/>
      <c r="N155" s="16"/>
      <c r="O155" s="16"/>
    </row>
    <row r="156" spans="1:15" x14ac:dyDescent="0.45">
      <c r="A156" s="16"/>
      <c r="B156" s="1"/>
      <c r="C156" s="1"/>
      <c r="D156" s="1"/>
      <c r="M156" s="16"/>
      <c r="N156" s="16"/>
      <c r="O156" s="16"/>
    </row>
    <row r="157" spans="1:15" x14ac:dyDescent="0.45">
      <c r="A157" s="16"/>
      <c r="B157" s="1"/>
      <c r="C157" s="1"/>
      <c r="D157" s="1"/>
      <c r="M157" s="16"/>
      <c r="N157" s="16"/>
      <c r="O157" s="16"/>
    </row>
    <row r="158" spans="1:15" x14ac:dyDescent="0.45">
      <c r="A158" s="16"/>
      <c r="B158" s="1"/>
      <c r="C158" s="1"/>
      <c r="D158" s="1"/>
      <c r="M158" s="16"/>
      <c r="N158" s="16"/>
      <c r="O158" s="16"/>
    </row>
    <row r="159" spans="1:15" x14ac:dyDescent="0.45">
      <c r="A159" s="16"/>
      <c r="B159" s="1"/>
      <c r="C159" s="1"/>
      <c r="D159" s="1"/>
      <c r="M159" s="16"/>
      <c r="N159" s="16"/>
      <c r="O159" s="16"/>
    </row>
    <row r="160" spans="1:15" x14ac:dyDescent="0.45">
      <c r="A160" s="16"/>
      <c r="B160" s="1"/>
      <c r="C160" s="1"/>
      <c r="D160" s="1"/>
      <c r="M160" s="16"/>
      <c r="N160" s="16"/>
      <c r="O160" s="16"/>
    </row>
    <row r="161" spans="1:15" x14ac:dyDescent="0.45">
      <c r="A161" s="16"/>
      <c r="B161" s="1"/>
      <c r="C161" s="1"/>
      <c r="D161" s="1"/>
      <c r="M161" s="16"/>
      <c r="N161" s="16"/>
      <c r="O161" s="16"/>
    </row>
    <row r="162" spans="1:15" x14ac:dyDescent="0.45">
      <c r="A162" s="16"/>
      <c r="B162" s="1"/>
      <c r="C162" s="1"/>
      <c r="D162" s="1"/>
      <c r="M162" s="16"/>
      <c r="N162" s="16"/>
      <c r="O162" s="16"/>
    </row>
    <row r="163" spans="1:15" x14ac:dyDescent="0.45">
      <c r="A163" s="16"/>
      <c r="B163" s="1"/>
      <c r="C163" s="1"/>
      <c r="D163" s="1"/>
      <c r="M163" s="16"/>
      <c r="N163" s="16"/>
      <c r="O163" s="16"/>
    </row>
    <row r="164" spans="1:15" x14ac:dyDescent="0.45">
      <c r="A164" s="16"/>
      <c r="B164" s="1"/>
      <c r="C164" s="1"/>
      <c r="D164" s="1"/>
      <c r="M164" s="16"/>
      <c r="N164" s="16"/>
      <c r="O164" s="16"/>
    </row>
    <row r="165" spans="1:15" x14ac:dyDescent="0.45">
      <c r="A165" s="16"/>
      <c r="B165" s="1"/>
      <c r="C165" s="1"/>
      <c r="D165" s="1"/>
      <c r="M165" s="16"/>
      <c r="N165" s="16"/>
      <c r="O165" s="16"/>
    </row>
    <row r="166" spans="1:15" x14ac:dyDescent="0.45">
      <c r="A166" s="16"/>
      <c r="B166" s="1"/>
      <c r="C166" s="1"/>
      <c r="D166" s="1"/>
      <c r="M166" s="16"/>
      <c r="N166" s="16"/>
      <c r="O166" s="16"/>
    </row>
    <row r="167" spans="1:15" x14ac:dyDescent="0.45">
      <c r="A167" s="16"/>
      <c r="B167" s="1"/>
      <c r="C167" s="1"/>
      <c r="D167" s="1"/>
      <c r="M167" s="16"/>
      <c r="N167" s="16"/>
      <c r="O167" s="16"/>
    </row>
    <row r="168" spans="1:15" x14ac:dyDescent="0.45">
      <c r="A168" s="16"/>
      <c r="B168" s="1"/>
      <c r="C168" s="1"/>
      <c r="D168" s="1"/>
      <c r="M168" s="16"/>
      <c r="N168" s="16"/>
      <c r="O168" s="16"/>
    </row>
    <row r="169" spans="1:15" x14ac:dyDescent="0.45">
      <c r="A169" s="16"/>
      <c r="B169" s="1"/>
      <c r="C169" s="1"/>
      <c r="D169" s="1"/>
      <c r="M169" s="16"/>
      <c r="N169" s="16"/>
      <c r="O169" s="16"/>
    </row>
    <row r="170" spans="1:15" x14ac:dyDescent="0.45">
      <c r="A170" s="16"/>
      <c r="B170" s="1"/>
      <c r="C170" s="1"/>
      <c r="D170" s="1"/>
      <c r="M170" s="16"/>
      <c r="N170" s="16"/>
      <c r="O170" s="16"/>
    </row>
    <row r="171" spans="1:15" x14ac:dyDescent="0.45">
      <c r="A171" s="16"/>
      <c r="B171" s="1"/>
      <c r="C171" s="1"/>
      <c r="D171" s="1"/>
      <c r="M171" s="16"/>
      <c r="N171" s="16"/>
      <c r="O171" s="16"/>
    </row>
    <row r="172" spans="1:15" x14ac:dyDescent="0.45">
      <c r="A172" s="16"/>
      <c r="B172" s="1"/>
      <c r="C172" s="1"/>
      <c r="D172" s="1"/>
      <c r="M172" s="16"/>
      <c r="N172" s="16"/>
      <c r="O172" s="16"/>
    </row>
    <row r="173" spans="1:15" x14ac:dyDescent="0.45">
      <c r="A173" s="16"/>
      <c r="B173" s="1"/>
      <c r="C173" s="1"/>
      <c r="D173" s="1"/>
      <c r="M173" s="16"/>
      <c r="N173" s="16"/>
      <c r="O173" s="16"/>
    </row>
    <row r="174" spans="1:15" x14ac:dyDescent="0.45">
      <c r="A174" s="16"/>
      <c r="B174" s="1"/>
      <c r="C174" s="1"/>
      <c r="D174" s="1"/>
      <c r="M174" s="16"/>
      <c r="N174" s="16"/>
      <c r="O174" s="16"/>
    </row>
    <row r="175" spans="1:15" x14ac:dyDescent="0.45">
      <c r="A175" s="16"/>
      <c r="B175" s="1"/>
      <c r="C175" s="1"/>
      <c r="D175" s="1"/>
      <c r="M175" s="16"/>
      <c r="N175" s="16"/>
      <c r="O175" s="16"/>
    </row>
    <row r="176" spans="1:15" x14ac:dyDescent="0.45">
      <c r="A176" s="16"/>
      <c r="B176" s="1"/>
      <c r="C176" s="1"/>
      <c r="D176" s="1"/>
      <c r="M176" s="16"/>
      <c r="N176" s="16"/>
      <c r="O176" s="16"/>
    </row>
    <row r="177" spans="1:15" x14ac:dyDescent="0.45">
      <c r="A177" s="16"/>
      <c r="B177" s="1"/>
      <c r="C177" s="1"/>
      <c r="D177" s="1"/>
      <c r="M177" s="16"/>
      <c r="N177" s="16"/>
      <c r="O177" s="16"/>
    </row>
    <row r="178" spans="1:15" x14ac:dyDescent="0.45">
      <c r="A178" s="16"/>
      <c r="B178" s="1"/>
      <c r="C178" s="1"/>
      <c r="D178" s="1"/>
      <c r="M178" s="16"/>
      <c r="N178" s="16"/>
      <c r="O178" s="16"/>
    </row>
    <row r="179" spans="1:15" x14ac:dyDescent="0.45">
      <c r="A179" s="16"/>
      <c r="B179" s="1"/>
      <c r="C179" s="1"/>
      <c r="D179" s="1"/>
      <c r="M179" s="16"/>
      <c r="N179" s="16"/>
      <c r="O179" s="16"/>
    </row>
    <row r="180" spans="1:15" x14ac:dyDescent="0.45">
      <c r="A180" s="16"/>
      <c r="B180" s="1"/>
      <c r="C180" s="1"/>
      <c r="D180" s="1"/>
      <c r="M180" s="16"/>
      <c r="N180" s="16"/>
      <c r="O180" s="16"/>
    </row>
    <row r="181" spans="1:15" x14ac:dyDescent="0.45">
      <c r="A181" s="16"/>
      <c r="B181" s="1"/>
      <c r="C181" s="1"/>
      <c r="D181" s="1"/>
      <c r="M181" s="16"/>
      <c r="N181" s="16"/>
      <c r="O181" s="16"/>
    </row>
    <row r="182" spans="1:15" x14ac:dyDescent="0.45">
      <c r="A182" s="16"/>
      <c r="B182" s="1"/>
      <c r="C182" s="1"/>
      <c r="D182" s="1"/>
      <c r="M182" s="16"/>
      <c r="N182" s="16"/>
      <c r="O182" s="16"/>
    </row>
    <row r="183" spans="1:15" x14ac:dyDescent="0.45">
      <c r="A183" s="16"/>
      <c r="B183" s="1"/>
      <c r="C183" s="1"/>
      <c r="D183" s="1"/>
      <c r="M183" s="16"/>
      <c r="N183" s="16"/>
      <c r="O183" s="16"/>
    </row>
    <row r="184" spans="1:15" x14ac:dyDescent="0.45">
      <c r="A184" s="16"/>
      <c r="B184" s="1"/>
      <c r="C184" s="1"/>
      <c r="D184" s="1"/>
      <c r="M184" s="16"/>
      <c r="N184" s="16"/>
      <c r="O184" s="16"/>
    </row>
    <row r="185" spans="1:15" x14ac:dyDescent="0.45">
      <c r="A185" s="16"/>
      <c r="B185" s="1"/>
      <c r="C185" s="1"/>
      <c r="D185" s="1"/>
      <c r="M185" s="16"/>
      <c r="N185" s="16"/>
      <c r="O185" s="16"/>
    </row>
    <row r="186" spans="1:15" x14ac:dyDescent="0.45">
      <c r="A186" s="16"/>
      <c r="B186" s="1"/>
      <c r="C186" s="1"/>
      <c r="D186" s="1"/>
      <c r="M186" s="16"/>
      <c r="N186" s="16"/>
      <c r="O186" s="16"/>
    </row>
    <row r="187" spans="1:15" x14ac:dyDescent="0.45">
      <c r="A187" s="16"/>
      <c r="B187" s="1"/>
      <c r="C187" s="1"/>
      <c r="D187" s="1"/>
      <c r="M187" s="16"/>
      <c r="N187" s="16"/>
      <c r="O187" s="16"/>
    </row>
    <row r="188" spans="1:15" x14ac:dyDescent="0.45">
      <c r="A188" s="16"/>
      <c r="B188" s="1"/>
      <c r="C188" s="1"/>
      <c r="D188" s="1"/>
      <c r="M188" s="16"/>
      <c r="N188" s="16"/>
      <c r="O188" s="16"/>
    </row>
    <row r="189" spans="1:15" x14ac:dyDescent="0.45">
      <c r="A189" s="16"/>
      <c r="B189" s="1"/>
      <c r="C189" s="1"/>
      <c r="D189" s="1"/>
      <c r="M189" s="16"/>
      <c r="N189" s="16"/>
      <c r="O189" s="16"/>
    </row>
    <row r="190" spans="1:15" x14ac:dyDescent="0.45">
      <c r="A190" s="16"/>
      <c r="B190" s="1"/>
      <c r="C190" s="1"/>
      <c r="D190" s="1"/>
      <c r="M190" s="16"/>
      <c r="N190" s="16"/>
      <c r="O190" s="16"/>
    </row>
    <row r="191" spans="1:15" x14ac:dyDescent="0.45">
      <c r="A191" s="16"/>
      <c r="B191" s="1"/>
      <c r="C191" s="1"/>
      <c r="D191" s="1"/>
      <c r="M191" s="16"/>
      <c r="N191" s="16"/>
      <c r="O191" s="16"/>
    </row>
    <row r="192" spans="1:15" x14ac:dyDescent="0.45">
      <c r="A192" s="16"/>
      <c r="B192" s="1"/>
      <c r="C192" s="1"/>
      <c r="D192" s="1"/>
      <c r="M192" s="16"/>
      <c r="N192" s="16"/>
      <c r="O192" s="16"/>
    </row>
    <row r="193" spans="1:15" x14ac:dyDescent="0.45">
      <c r="A193" s="16"/>
      <c r="B193" s="1"/>
      <c r="C193" s="1"/>
      <c r="D193" s="1"/>
      <c r="M193" s="16"/>
      <c r="N193" s="16"/>
      <c r="O193" s="16"/>
    </row>
    <row r="194" spans="1:15" x14ac:dyDescent="0.45">
      <c r="A194" s="16"/>
      <c r="B194" s="1"/>
      <c r="C194" s="1"/>
      <c r="D194" s="1"/>
      <c r="M194" s="16"/>
      <c r="N194" s="16"/>
      <c r="O194" s="16"/>
    </row>
    <row r="195" spans="1:15" x14ac:dyDescent="0.45">
      <c r="A195" s="16"/>
      <c r="B195" s="1"/>
      <c r="C195" s="1"/>
      <c r="D195" s="1"/>
      <c r="M195" s="16"/>
      <c r="N195" s="16"/>
      <c r="O195" s="16"/>
    </row>
    <row r="196" spans="1:15" x14ac:dyDescent="0.45">
      <c r="A196" s="16"/>
      <c r="B196" s="1"/>
      <c r="C196" s="1"/>
      <c r="D196" s="1"/>
      <c r="M196" s="16"/>
      <c r="N196" s="16"/>
      <c r="O196" s="16"/>
    </row>
    <row r="197" spans="1:15" x14ac:dyDescent="0.45">
      <c r="A197" s="16"/>
      <c r="B197" s="1"/>
      <c r="C197" s="1"/>
      <c r="D197" s="1"/>
      <c r="M197" s="16"/>
      <c r="N197" s="16"/>
      <c r="O197" s="16"/>
    </row>
    <row r="198" spans="1:15" x14ac:dyDescent="0.45">
      <c r="A198" s="16"/>
      <c r="B198" s="1"/>
      <c r="C198" s="1"/>
      <c r="D198" s="1"/>
      <c r="M198" s="16"/>
      <c r="N198" s="16"/>
      <c r="O198" s="16"/>
    </row>
    <row r="199" spans="1:15" x14ac:dyDescent="0.45">
      <c r="A199" s="16"/>
      <c r="B199" s="1"/>
      <c r="C199" s="1"/>
      <c r="D199" s="1"/>
      <c r="M199" s="16"/>
      <c r="N199" s="16"/>
      <c r="O199" s="16"/>
    </row>
    <row r="200" spans="1:15" x14ac:dyDescent="0.45">
      <c r="A200" s="16"/>
      <c r="B200" s="1"/>
      <c r="C200" s="1"/>
      <c r="D200" s="1"/>
      <c r="M200" s="16"/>
      <c r="N200" s="16"/>
      <c r="O200" s="16"/>
    </row>
    <row r="201" spans="1:15" x14ac:dyDescent="0.45">
      <c r="A201" s="16"/>
      <c r="B201" s="1"/>
      <c r="C201" s="1"/>
      <c r="D201" s="1"/>
      <c r="M201" s="16"/>
      <c r="N201" s="16"/>
      <c r="O201" s="16"/>
    </row>
    <row r="202" spans="1:15" x14ac:dyDescent="0.45">
      <c r="A202" s="16"/>
      <c r="B202" s="1"/>
      <c r="C202" s="1"/>
      <c r="D202" s="1"/>
      <c r="M202" s="16"/>
      <c r="N202" s="16"/>
      <c r="O202" s="16"/>
    </row>
    <row r="203" spans="1:15" x14ac:dyDescent="0.45">
      <c r="A203" s="16"/>
      <c r="B203" s="1"/>
      <c r="C203" s="1"/>
      <c r="D203" s="1"/>
      <c r="M203" s="16"/>
      <c r="N203" s="16"/>
      <c r="O203" s="16"/>
    </row>
    <row r="204" spans="1:15" x14ac:dyDescent="0.45">
      <c r="A204" s="16"/>
      <c r="B204" s="1"/>
      <c r="C204" s="1"/>
      <c r="D204" s="1"/>
      <c r="M204" s="16"/>
      <c r="N204" s="16"/>
      <c r="O204" s="16"/>
    </row>
    <row r="205" spans="1:15" x14ac:dyDescent="0.45">
      <c r="A205" s="16"/>
      <c r="B205" s="1"/>
      <c r="C205" s="1"/>
      <c r="D205" s="1"/>
      <c r="M205" s="16"/>
      <c r="N205" s="16"/>
      <c r="O205" s="16"/>
    </row>
    <row r="206" spans="1:15" x14ac:dyDescent="0.45">
      <c r="A206" s="16"/>
      <c r="B206" s="1"/>
      <c r="C206" s="1"/>
      <c r="D206" s="1"/>
      <c r="M206" s="16"/>
      <c r="N206" s="16"/>
      <c r="O206" s="16"/>
    </row>
    <row r="207" spans="1:15" x14ac:dyDescent="0.45">
      <c r="A207" s="16"/>
      <c r="B207" s="1"/>
      <c r="C207" s="1"/>
      <c r="D207" s="1"/>
      <c r="M207" s="16"/>
      <c r="N207" s="16"/>
      <c r="O207" s="16"/>
    </row>
    <row r="208" spans="1:15" x14ac:dyDescent="0.45">
      <c r="A208" s="16"/>
      <c r="B208" s="1"/>
      <c r="C208" s="1"/>
      <c r="D208" s="1"/>
      <c r="M208" s="16"/>
      <c r="N208" s="16"/>
      <c r="O208" s="16"/>
    </row>
    <row r="209" spans="1:15" x14ac:dyDescent="0.45">
      <c r="A209" s="16"/>
      <c r="B209" s="1"/>
      <c r="C209" s="1"/>
      <c r="D209" s="1"/>
      <c r="M209" s="16"/>
      <c r="N209" s="16"/>
      <c r="O209" s="16"/>
    </row>
    <row r="210" spans="1:15" x14ac:dyDescent="0.45">
      <c r="A210" s="16"/>
      <c r="B210" s="1"/>
      <c r="C210" s="1"/>
      <c r="D210" s="1"/>
      <c r="M210" s="16"/>
      <c r="N210" s="16"/>
      <c r="O210" s="16"/>
    </row>
    <row r="211" spans="1:15" x14ac:dyDescent="0.45">
      <c r="A211" s="16"/>
      <c r="B211" s="1"/>
      <c r="C211" s="1"/>
      <c r="D211" s="1"/>
      <c r="M211" s="16"/>
      <c r="N211" s="16"/>
      <c r="O211" s="16"/>
    </row>
    <row r="212" spans="1:15" x14ac:dyDescent="0.45">
      <c r="A212" s="16"/>
      <c r="B212" s="1"/>
      <c r="C212" s="1"/>
      <c r="D212" s="1"/>
      <c r="M212" s="16"/>
      <c r="N212" s="16"/>
      <c r="O212" s="16"/>
    </row>
    <row r="213" spans="1:15" x14ac:dyDescent="0.45">
      <c r="A213" s="16"/>
      <c r="B213" s="1"/>
      <c r="C213" s="1"/>
      <c r="D213" s="1"/>
      <c r="M213" s="16"/>
      <c r="N213" s="16"/>
      <c r="O213" s="16"/>
    </row>
    <row r="214" spans="1:15" x14ac:dyDescent="0.45">
      <c r="A214" s="16"/>
      <c r="B214" s="1"/>
      <c r="C214" s="1"/>
      <c r="D214" s="1"/>
      <c r="M214" s="16"/>
      <c r="N214" s="16"/>
      <c r="O214" s="16"/>
    </row>
    <row r="215" spans="1:15" x14ac:dyDescent="0.45">
      <c r="A215" s="16"/>
      <c r="B215" s="1"/>
      <c r="C215" s="1"/>
      <c r="D215" s="1"/>
      <c r="M215" s="16"/>
      <c r="N215" s="16"/>
      <c r="O215" s="16"/>
    </row>
    <row r="216" spans="1:15" x14ac:dyDescent="0.45">
      <c r="A216" s="16"/>
      <c r="B216" s="1"/>
      <c r="C216" s="1"/>
      <c r="D216" s="1"/>
      <c r="M216" s="16"/>
      <c r="N216" s="16"/>
      <c r="O216" s="16"/>
    </row>
    <row r="217" spans="1:15" x14ac:dyDescent="0.45">
      <c r="A217" s="16"/>
      <c r="B217" s="1"/>
      <c r="C217" s="1"/>
      <c r="D217" s="1"/>
      <c r="M217" s="16"/>
      <c r="N217" s="16"/>
      <c r="O217" s="16"/>
    </row>
    <row r="218" spans="1:15" x14ac:dyDescent="0.45">
      <c r="A218" s="16"/>
      <c r="B218" s="1"/>
      <c r="C218" s="1"/>
      <c r="D218" s="1"/>
      <c r="M218" s="16"/>
      <c r="N218" s="16"/>
      <c r="O218" s="16"/>
    </row>
    <row r="219" spans="1:15" x14ac:dyDescent="0.45">
      <c r="A219" s="16"/>
      <c r="B219" s="1"/>
      <c r="C219" s="1"/>
      <c r="D219" s="1"/>
      <c r="M219" s="16"/>
      <c r="N219" s="16"/>
      <c r="O219" s="16"/>
    </row>
    <row r="220" spans="1:15" x14ac:dyDescent="0.45">
      <c r="A220" s="16"/>
      <c r="B220" s="1"/>
      <c r="C220" s="1"/>
      <c r="D220" s="1"/>
      <c r="M220" s="16"/>
      <c r="N220" s="16"/>
      <c r="O220" s="16"/>
    </row>
    <row r="221" spans="1:15" x14ac:dyDescent="0.45">
      <c r="A221" s="16"/>
      <c r="B221" s="1"/>
      <c r="C221" s="1"/>
      <c r="D221" s="1"/>
      <c r="M221" s="16"/>
      <c r="N221" s="16"/>
      <c r="O221" s="16"/>
    </row>
    <row r="222" spans="1:15" x14ac:dyDescent="0.45">
      <c r="A222" s="16"/>
      <c r="B222" s="1"/>
      <c r="C222" s="1"/>
      <c r="D222" s="1"/>
      <c r="M222" s="16"/>
      <c r="N222" s="16"/>
      <c r="O222" s="16"/>
    </row>
    <row r="223" spans="1:15" x14ac:dyDescent="0.45">
      <c r="A223" s="16"/>
      <c r="B223" s="1"/>
      <c r="C223" s="1"/>
      <c r="D223" s="1"/>
      <c r="M223" s="16"/>
      <c r="N223" s="16"/>
      <c r="O223" s="16"/>
    </row>
    <row r="224" spans="1:15" x14ac:dyDescent="0.45">
      <c r="A224" s="16"/>
      <c r="B224" s="1"/>
      <c r="C224" s="1"/>
      <c r="D224" s="1"/>
      <c r="M224" s="16"/>
      <c r="N224" s="16"/>
      <c r="O224" s="16"/>
    </row>
    <row r="225" spans="13:15" x14ac:dyDescent="0.45">
      <c r="M225" s="16"/>
      <c r="N225" s="16"/>
      <c r="O225" s="16"/>
    </row>
    <row r="226" spans="13:15" x14ac:dyDescent="0.45">
      <c r="M226" s="16"/>
      <c r="N226" s="16"/>
      <c r="O226" s="16"/>
    </row>
  </sheetData>
  <sortState xmlns:xlrd2="http://schemas.microsoft.com/office/spreadsheetml/2017/richdata2" ref="I86:P278">
    <sortCondition ref="J86:J27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7"/>
  <sheetViews>
    <sheetView zoomScale="145" zoomScaleNormal="145" workbookViewId="0">
      <selection activeCell="G14" sqref="G14"/>
    </sheetView>
  </sheetViews>
  <sheetFormatPr baseColWidth="10" defaultRowHeight="14.25" x14ac:dyDescent="0.45"/>
  <cols>
    <col min="3" max="3" width="12.86328125" bestFit="1" customWidth="1"/>
  </cols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20"/>
      <c r="C3" s="8"/>
    </row>
    <row r="4" spans="1:6" x14ac:dyDescent="0.45">
      <c r="A4" s="20"/>
      <c r="B4" s="20"/>
      <c r="C4" s="8"/>
      <c r="D4" s="20"/>
      <c r="E4" s="20"/>
    </row>
    <row r="5" spans="1:6" x14ac:dyDescent="0.45">
      <c r="A5" s="20"/>
      <c r="B5" s="20"/>
      <c r="C5" s="8"/>
      <c r="D5" s="20"/>
      <c r="E5" s="20"/>
    </row>
    <row r="6" spans="1:6" x14ac:dyDescent="0.45">
      <c r="A6" s="20"/>
      <c r="B6" s="20"/>
      <c r="C6" s="8"/>
      <c r="D6" s="20"/>
      <c r="E6" s="20"/>
    </row>
    <row r="7" spans="1:6" x14ac:dyDescent="0.45">
      <c r="A7" s="20"/>
      <c r="B7" s="20"/>
      <c r="C7" s="8"/>
      <c r="D7" s="20"/>
      <c r="E7" s="20"/>
    </row>
    <row r="8" spans="1:6" x14ac:dyDescent="0.45">
      <c r="A8" s="20"/>
      <c r="B8" s="20"/>
      <c r="C8" s="8"/>
      <c r="D8" s="20"/>
      <c r="E8" s="20"/>
    </row>
    <row r="9" spans="1:6" x14ac:dyDescent="0.45">
      <c r="A9" s="20"/>
      <c r="B9" s="20"/>
      <c r="C9" s="8"/>
      <c r="D9" s="20"/>
      <c r="E9" s="20"/>
    </row>
    <row r="10" spans="1:6" x14ac:dyDescent="0.45">
      <c r="A10" s="20"/>
      <c r="B10" s="20"/>
      <c r="C10" s="8"/>
      <c r="D10" s="20"/>
      <c r="E10" s="20"/>
    </row>
    <row r="11" spans="1:6" x14ac:dyDescent="0.45">
      <c r="A11" s="20"/>
      <c r="B11" s="20"/>
      <c r="C11" s="8"/>
      <c r="D11" s="20"/>
      <c r="E11" s="20"/>
    </row>
    <row r="12" spans="1:6" x14ac:dyDescent="0.45">
      <c r="A12" s="20"/>
      <c r="B12" s="20"/>
      <c r="C12" s="8"/>
      <c r="D12" s="20"/>
      <c r="E12" s="20"/>
    </row>
    <row r="13" spans="1:6" x14ac:dyDescent="0.45">
      <c r="A13" s="20"/>
      <c r="B13" s="20"/>
      <c r="C13" s="8"/>
      <c r="D13" s="20"/>
      <c r="E13" s="20"/>
    </row>
    <row r="14" spans="1:6" x14ac:dyDescent="0.45">
      <c r="A14" s="20"/>
      <c r="B14" s="20"/>
      <c r="C14" s="8"/>
      <c r="D14" s="20"/>
      <c r="E14" s="20"/>
    </row>
    <row r="15" spans="1:6" x14ac:dyDescent="0.45">
      <c r="A15" s="20"/>
      <c r="B15" s="20"/>
      <c r="C15" s="8"/>
      <c r="D15" s="20"/>
      <c r="E15" s="20"/>
    </row>
    <row r="16" spans="1:6" x14ac:dyDescent="0.45">
      <c r="A16" s="20"/>
      <c r="B16" s="20"/>
      <c r="C16" s="8"/>
      <c r="D16" s="20"/>
      <c r="E16" s="20"/>
    </row>
    <row r="17" spans="1:5" x14ac:dyDescent="0.45">
      <c r="A17" s="20"/>
      <c r="B17" s="20"/>
      <c r="C17" s="8"/>
      <c r="D17" s="20"/>
      <c r="E17" s="20"/>
    </row>
    <row r="18" spans="1:5" x14ac:dyDescent="0.45">
      <c r="A18" s="20"/>
      <c r="B18" s="20"/>
      <c r="C18" s="8"/>
      <c r="D18" s="20"/>
      <c r="E18" s="20"/>
    </row>
    <row r="19" spans="1:5" x14ac:dyDescent="0.45">
      <c r="A19" s="20"/>
      <c r="B19" s="20"/>
      <c r="C19" s="8"/>
      <c r="D19" s="20"/>
      <c r="E19" s="20"/>
    </row>
    <row r="20" spans="1:5" x14ac:dyDescent="0.45">
      <c r="A20" s="20"/>
      <c r="B20" s="20"/>
      <c r="C20" s="8"/>
      <c r="D20" s="20"/>
      <c r="E20" s="20"/>
    </row>
    <row r="21" spans="1:5" x14ac:dyDescent="0.45">
      <c r="A21" s="20"/>
      <c r="B21" s="20"/>
      <c r="C21" s="8"/>
      <c r="D21" s="20"/>
      <c r="E21" s="20"/>
    </row>
    <row r="22" spans="1:5" x14ac:dyDescent="0.45">
      <c r="A22" s="20"/>
      <c r="B22" s="20"/>
      <c r="C22" s="8"/>
      <c r="D22" s="20"/>
      <c r="E22" s="20"/>
    </row>
    <row r="23" spans="1:5" x14ac:dyDescent="0.45">
      <c r="A23" s="20"/>
      <c r="B23" s="20"/>
      <c r="C23" s="8"/>
      <c r="D23" s="20"/>
      <c r="E23" s="20"/>
    </row>
    <row r="24" spans="1:5" x14ac:dyDescent="0.45">
      <c r="A24" s="20"/>
      <c r="B24" s="20"/>
      <c r="C24" s="8"/>
      <c r="D24" s="20"/>
      <c r="E24" s="20"/>
    </row>
    <row r="25" spans="1:5" x14ac:dyDescent="0.45">
      <c r="A25" s="20"/>
      <c r="B25" s="20"/>
      <c r="C25" s="8"/>
      <c r="D25" s="20"/>
      <c r="E25" s="20"/>
    </row>
    <row r="26" spans="1:5" x14ac:dyDescent="0.45">
      <c r="A26" s="20"/>
      <c r="B26" s="20"/>
      <c r="C26" s="8"/>
      <c r="D26" s="20"/>
      <c r="E26" s="20"/>
    </row>
    <row r="27" spans="1:5" x14ac:dyDescent="0.45">
      <c r="A27" s="20"/>
      <c r="B27" s="20"/>
      <c r="C27" s="8"/>
      <c r="D27" s="20"/>
      <c r="E27" s="20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78"/>
  <sheetViews>
    <sheetView zoomScale="160" zoomScaleNormal="160" workbookViewId="0">
      <selection activeCell="E17" sqref="E17"/>
    </sheetView>
  </sheetViews>
  <sheetFormatPr baseColWidth="10" defaultRowHeight="14.25" x14ac:dyDescent="0.45"/>
  <cols>
    <col min="2" max="2" width="12.73046875" bestFit="1" customWidth="1"/>
  </cols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63" spans="2:2" x14ac:dyDescent="0.45">
      <c r="B63" s="8"/>
    </row>
    <row r="77" spans="1:7" x14ac:dyDescent="0.45">
      <c r="A77" s="13"/>
      <c r="C77" s="13"/>
      <c r="D77" s="13"/>
      <c r="E77" s="6"/>
      <c r="F77" s="6"/>
      <c r="G77" s="6"/>
    </row>
    <row r="78" spans="1:7" x14ac:dyDescent="0.45">
      <c r="A78" s="13"/>
      <c r="C78" s="13"/>
      <c r="D78" s="13"/>
      <c r="E78" s="6"/>
      <c r="F78" s="6"/>
      <c r="G7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3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L2005"/>
  <sheetViews>
    <sheetView workbookViewId="0">
      <selection activeCell="E6" sqref="E6"/>
    </sheetView>
  </sheetViews>
  <sheetFormatPr baseColWidth="10" defaultRowHeight="14.25" x14ac:dyDescent="0.45"/>
  <cols>
    <col min="1" max="1" width="10.73046875" style="5"/>
    <col min="10" max="11" width="10.6640625" style="20"/>
  </cols>
  <sheetData>
    <row r="1" spans="1:12" x14ac:dyDescent="0.45">
      <c r="A1" s="5">
        <v>0.01</v>
      </c>
      <c r="B1">
        <v>1</v>
      </c>
      <c r="C1">
        <v>1</v>
      </c>
      <c r="D1">
        <v>1</v>
      </c>
      <c r="E1">
        <v>1</v>
      </c>
      <c r="F1">
        <v>1</v>
      </c>
      <c r="G1">
        <v>2</v>
      </c>
      <c r="H1">
        <v>2</v>
      </c>
      <c r="I1">
        <v>2</v>
      </c>
      <c r="J1" s="20">
        <v>2</v>
      </c>
      <c r="K1" s="20">
        <v>2</v>
      </c>
      <c r="L1" t="s">
        <v>92</v>
      </c>
    </row>
    <row r="2" spans="1:12" x14ac:dyDescent="0.45">
      <c r="A2" s="5">
        <v>0.1</v>
      </c>
      <c r="B2">
        <v>2</v>
      </c>
      <c r="C2" s="20">
        <v>3</v>
      </c>
      <c r="D2" s="20">
        <v>4</v>
      </c>
      <c r="E2" s="20">
        <v>5</v>
      </c>
      <c r="F2" s="20">
        <v>6</v>
      </c>
      <c r="G2" s="20">
        <v>2</v>
      </c>
      <c r="H2" s="20">
        <v>3</v>
      </c>
      <c r="I2" s="20">
        <v>4</v>
      </c>
      <c r="J2" s="20">
        <v>5</v>
      </c>
      <c r="K2" s="20">
        <v>6</v>
      </c>
      <c r="L2" t="s">
        <v>91</v>
      </c>
    </row>
    <row r="3" spans="1:12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20">
        <v>0</v>
      </c>
      <c r="K3" s="20">
        <v>0</v>
      </c>
      <c r="L3" s="5" t="s">
        <v>93</v>
      </c>
    </row>
    <row r="4" spans="1:12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20">
        <v>0</v>
      </c>
      <c r="K4" s="20">
        <v>0</v>
      </c>
      <c r="L4" s="5" t="s">
        <v>94</v>
      </c>
    </row>
    <row r="5" spans="1:12" x14ac:dyDescent="0.4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20">
        <v>0</v>
      </c>
      <c r="K5" s="20">
        <v>0</v>
      </c>
      <c r="L5" t="s">
        <v>95</v>
      </c>
    </row>
    <row r="6" spans="1:12" x14ac:dyDescent="0.45">
      <c r="A6" s="5">
        <f>0.1</f>
        <v>0.1</v>
      </c>
      <c r="B6">
        <v>1118.5700705520601</v>
      </c>
      <c r="C6">
        <v>1077.45235566883</v>
      </c>
      <c r="D6">
        <v>999.29992307382497</v>
      </c>
      <c r="E6">
        <v>1056.12681741556</v>
      </c>
      <c r="F6">
        <v>1007.86307318896</v>
      </c>
      <c r="G6">
        <v>1070.2162376915801</v>
      </c>
      <c r="H6">
        <v>965.10533223446896</v>
      </c>
      <c r="I6">
        <v>1026.7865821257201</v>
      </c>
      <c r="J6" s="20">
        <v>1118.5700705520601</v>
      </c>
      <c r="K6" s="20">
        <v>1077.45235566883</v>
      </c>
      <c r="L6" t="s">
        <v>96</v>
      </c>
    </row>
    <row r="7" spans="1:12" x14ac:dyDescent="0.45">
      <c r="A7" s="20">
        <f>A6+0.1</f>
        <v>0.2</v>
      </c>
      <c r="B7">
        <v>1049.49024900633</v>
      </c>
      <c r="C7">
        <v>1019.37196561904</v>
      </c>
      <c r="D7">
        <v>935.58122780687597</v>
      </c>
      <c r="E7">
        <v>1069.25683975215</v>
      </c>
      <c r="F7">
        <v>987.46069744301303</v>
      </c>
      <c r="G7">
        <v>969.237841747169</v>
      </c>
      <c r="H7">
        <v>995.99942920489696</v>
      </c>
      <c r="I7">
        <v>974.40315613093105</v>
      </c>
      <c r="J7" s="20">
        <v>1049.49024900633</v>
      </c>
      <c r="K7" s="20">
        <v>1019.37196561904</v>
      </c>
    </row>
    <row r="8" spans="1:12" x14ac:dyDescent="0.45">
      <c r="A8" s="20">
        <f t="shared" ref="A8:A71" si="0">A7+0.1</f>
        <v>0.30000000000000004</v>
      </c>
      <c r="B8">
        <v>1012.564303988</v>
      </c>
      <c r="C8">
        <v>1067.0660426655299</v>
      </c>
      <c r="D8">
        <v>1057.41908206742</v>
      </c>
      <c r="E8">
        <v>1042.17328486728</v>
      </c>
      <c r="F8">
        <v>1002.66580432373</v>
      </c>
      <c r="G8">
        <v>1001.28043944056</v>
      </c>
      <c r="H8">
        <v>1005.15802758924</v>
      </c>
      <c r="I8">
        <v>1102.6048663773499</v>
      </c>
      <c r="J8" s="20">
        <v>1012.564303988</v>
      </c>
      <c r="K8" s="20">
        <v>1067.0660426655299</v>
      </c>
    </row>
    <row r="9" spans="1:12" x14ac:dyDescent="0.45">
      <c r="A9" s="20">
        <f t="shared" si="0"/>
        <v>0.4</v>
      </c>
      <c r="B9">
        <v>1078.8876922373599</v>
      </c>
      <c r="C9">
        <v>917.38320046944398</v>
      </c>
      <c r="D9">
        <v>973.83877202640895</v>
      </c>
      <c r="E9">
        <v>989.15439574442803</v>
      </c>
      <c r="F9">
        <v>1049.2739214679</v>
      </c>
      <c r="G9">
        <v>1026.4732203927799</v>
      </c>
      <c r="H9">
        <v>983.07939572439102</v>
      </c>
      <c r="I9">
        <v>978.946259721562</v>
      </c>
      <c r="J9" s="20">
        <v>1078.8876922373599</v>
      </c>
      <c r="K9" s="20">
        <v>917.38320046944398</v>
      </c>
    </row>
    <row r="10" spans="1:12" x14ac:dyDescent="0.45">
      <c r="A10" s="20">
        <f t="shared" si="0"/>
        <v>0.5</v>
      </c>
      <c r="B10">
        <v>960.69964056848301</v>
      </c>
      <c r="C10">
        <v>994.19581006657302</v>
      </c>
      <c r="D10">
        <v>1082.94671278705</v>
      </c>
      <c r="E10">
        <v>1073.6983851754401</v>
      </c>
      <c r="F10">
        <v>1008.13217668376</v>
      </c>
      <c r="G10">
        <v>1042.4041932360101</v>
      </c>
      <c r="H10">
        <v>1045.2704835642301</v>
      </c>
      <c r="I10">
        <v>957.89551970029299</v>
      </c>
      <c r="J10" s="20">
        <v>960.69964056848301</v>
      </c>
      <c r="K10" s="20">
        <v>994.19581006657302</v>
      </c>
    </row>
    <row r="11" spans="1:12" x14ac:dyDescent="0.45">
      <c r="A11" s="20">
        <f t="shared" si="0"/>
        <v>0.6</v>
      </c>
      <c r="B11">
        <v>956.01368999402303</v>
      </c>
      <c r="C11">
        <v>943.623289901151</v>
      </c>
      <c r="D11">
        <v>1038.8453596950301</v>
      </c>
      <c r="E11">
        <v>983.33341630543305</v>
      </c>
      <c r="F11">
        <v>1029.79856433502</v>
      </c>
      <c r="G11">
        <v>1088.91357331021</v>
      </c>
      <c r="H11">
        <v>1058.7266256606399</v>
      </c>
      <c r="I11">
        <v>977.76372482383499</v>
      </c>
      <c r="J11" s="20">
        <v>956.01368999402303</v>
      </c>
      <c r="K11" s="20">
        <v>943.623289901151</v>
      </c>
    </row>
    <row r="12" spans="1:12" x14ac:dyDescent="0.45">
      <c r="A12" s="20">
        <f t="shared" si="0"/>
        <v>0.7</v>
      </c>
      <c r="B12">
        <v>923.16275008545404</v>
      </c>
      <c r="C12">
        <v>1043.9092650366899</v>
      </c>
      <c r="D12">
        <v>1020.47482057233</v>
      </c>
      <c r="E12">
        <v>1006.50325229893</v>
      </c>
      <c r="F12">
        <v>1051.9827588491801</v>
      </c>
      <c r="G12">
        <v>1013.23897966159</v>
      </c>
      <c r="H12">
        <v>1055.7715481805501</v>
      </c>
      <c r="I12">
        <v>1043.7121770164899</v>
      </c>
      <c r="J12" s="20">
        <v>923.16275008545404</v>
      </c>
      <c r="K12" s="20">
        <v>1043.9092650366899</v>
      </c>
    </row>
    <row r="13" spans="1:12" x14ac:dyDescent="0.45">
      <c r="A13" s="20">
        <f t="shared" si="0"/>
        <v>0.79999999999999993</v>
      </c>
      <c r="B13">
        <v>959.76811313757196</v>
      </c>
      <c r="C13">
        <v>938.03220768503797</v>
      </c>
      <c r="D13">
        <v>936.40898293714804</v>
      </c>
      <c r="E13">
        <v>1064.3477495370601</v>
      </c>
      <c r="F13">
        <v>996.95437005583995</v>
      </c>
      <c r="G13">
        <v>1020.2386423939899</v>
      </c>
      <c r="H13">
        <v>973.17130826609196</v>
      </c>
      <c r="I13">
        <v>1039.1152896066901</v>
      </c>
      <c r="J13" s="20">
        <v>959.76811313757196</v>
      </c>
      <c r="K13" s="20">
        <v>938.03220768503797</v>
      </c>
    </row>
    <row r="14" spans="1:12" x14ac:dyDescent="0.45">
      <c r="A14" s="20">
        <f t="shared" si="0"/>
        <v>0.89999999999999991</v>
      </c>
      <c r="B14">
        <v>1021.62808258627</v>
      </c>
      <c r="C14">
        <v>1013.94281964574</v>
      </c>
      <c r="D14">
        <v>1023.07562639939</v>
      </c>
      <c r="E14">
        <v>967.92472200582802</v>
      </c>
      <c r="F14">
        <v>1063.59998070242</v>
      </c>
      <c r="G14">
        <v>987.72841705857797</v>
      </c>
      <c r="H14">
        <v>1086.02930846036</v>
      </c>
      <c r="I14">
        <v>1034.12751958644</v>
      </c>
      <c r="J14" s="20">
        <v>1021.62808258627</v>
      </c>
      <c r="K14" s="20">
        <v>1013.94281964574</v>
      </c>
    </row>
    <row r="15" spans="1:12" x14ac:dyDescent="0.45">
      <c r="A15" s="20">
        <f t="shared" si="0"/>
        <v>0.99999999999999989</v>
      </c>
      <c r="B15">
        <v>995.32651297577604</v>
      </c>
      <c r="C15">
        <v>1038.27295334208</v>
      </c>
      <c r="D15">
        <v>986.34800107145895</v>
      </c>
      <c r="E15">
        <v>978.77097139635805</v>
      </c>
      <c r="F15">
        <v>1067.5945003121101</v>
      </c>
      <c r="G15">
        <v>977.99218011611003</v>
      </c>
      <c r="H15">
        <v>1034.9599977857099</v>
      </c>
      <c r="I15">
        <v>1059.4760915464201</v>
      </c>
      <c r="J15" s="20">
        <v>995.32651297577604</v>
      </c>
      <c r="K15" s="20">
        <v>1038.27295334208</v>
      </c>
    </row>
    <row r="16" spans="1:12" x14ac:dyDescent="0.45">
      <c r="A16" s="20">
        <f t="shared" si="0"/>
        <v>1.0999999999999999</v>
      </c>
      <c r="B16">
        <v>942.65155935130099</v>
      </c>
      <c r="C16">
        <v>974.37556190078101</v>
      </c>
      <c r="D16">
        <v>1082.95916658442</v>
      </c>
      <c r="E16">
        <v>1001.27318434275</v>
      </c>
      <c r="F16">
        <v>991.24361435035496</v>
      </c>
      <c r="G16">
        <v>982.63433165035804</v>
      </c>
      <c r="H16">
        <v>1025.8191423753401</v>
      </c>
      <c r="I16">
        <v>939.42816183988703</v>
      </c>
      <c r="J16" s="20">
        <v>942.65155935130099</v>
      </c>
      <c r="K16" s="20">
        <v>974.37556190078101</v>
      </c>
    </row>
    <row r="17" spans="1:11" x14ac:dyDescent="0.45">
      <c r="A17" s="20">
        <f t="shared" si="0"/>
        <v>1.2</v>
      </c>
      <c r="B17">
        <v>964.93271193940495</v>
      </c>
      <c r="C17">
        <v>1136.5014960929</v>
      </c>
      <c r="D17">
        <v>1064.6478737242001</v>
      </c>
      <c r="E17">
        <v>990.30501472008405</v>
      </c>
      <c r="F17">
        <v>969.85906400471697</v>
      </c>
      <c r="G17">
        <v>985.897812178663</v>
      </c>
      <c r="H17">
        <v>1011.58489959316</v>
      </c>
      <c r="I17">
        <v>1009.80185684587</v>
      </c>
      <c r="J17" s="20">
        <v>964.93271193940495</v>
      </c>
      <c r="K17" s="20">
        <v>1136.5014960929</v>
      </c>
    </row>
    <row r="18" spans="1:11" x14ac:dyDescent="0.45">
      <c r="A18" s="20">
        <f t="shared" si="0"/>
        <v>1.3</v>
      </c>
      <c r="B18">
        <v>973.15563317792601</v>
      </c>
      <c r="C18">
        <v>978.33107837309103</v>
      </c>
      <c r="D18">
        <v>938.65243239680103</v>
      </c>
      <c r="E18">
        <v>993.67876732423099</v>
      </c>
      <c r="F18">
        <v>1065.3758252004</v>
      </c>
      <c r="G18">
        <v>964.53649544630196</v>
      </c>
      <c r="H18">
        <v>988.12966163364001</v>
      </c>
      <c r="I18">
        <v>958.34737157173697</v>
      </c>
      <c r="J18" s="20">
        <v>973.15563317792601</v>
      </c>
      <c r="K18" s="20">
        <v>978.33107837309103</v>
      </c>
    </row>
    <row r="19" spans="1:11" x14ac:dyDescent="0.45">
      <c r="A19" s="20">
        <f t="shared" si="0"/>
        <v>1.4000000000000001</v>
      </c>
      <c r="B19">
        <v>1035.6334525971399</v>
      </c>
      <c r="C19">
        <v>1007.1674544234201</v>
      </c>
      <c r="D19">
        <v>1053.12147022576</v>
      </c>
      <c r="E19">
        <v>933.711295500235</v>
      </c>
      <c r="F19">
        <v>1049.4091280282601</v>
      </c>
      <c r="G19">
        <v>977.72496585225701</v>
      </c>
      <c r="H19">
        <v>1040.7576184872701</v>
      </c>
      <c r="I19">
        <v>985.55538476969502</v>
      </c>
      <c r="J19" s="20">
        <v>1035.6334525971399</v>
      </c>
      <c r="K19" s="20">
        <v>1007.1674544234201</v>
      </c>
    </row>
    <row r="20" spans="1:11" x14ac:dyDescent="0.45">
      <c r="A20" s="20">
        <f t="shared" si="0"/>
        <v>1.5000000000000002</v>
      </c>
      <c r="B20">
        <v>1055.80076906216</v>
      </c>
      <c r="C20">
        <v>993.51647908059704</v>
      </c>
      <c r="D20">
        <v>1030.42092631487</v>
      </c>
      <c r="E20">
        <v>968.20162734811902</v>
      </c>
      <c r="F20">
        <v>1054.2511404158599</v>
      </c>
      <c r="G20">
        <v>1013.84812773917</v>
      </c>
      <c r="H20">
        <v>1033.20922236922</v>
      </c>
      <c r="I20">
        <v>938.91332432117997</v>
      </c>
      <c r="J20" s="20">
        <v>1055.80076906216</v>
      </c>
      <c r="K20" s="20">
        <v>993.51647908059704</v>
      </c>
    </row>
    <row r="21" spans="1:11" x14ac:dyDescent="0.45">
      <c r="A21" s="20">
        <f t="shared" si="0"/>
        <v>1.6000000000000003</v>
      </c>
      <c r="B21">
        <v>987.49315423923997</v>
      </c>
      <c r="C21">
        <v>1006.95551562311</v>
      </c>
      <c r="D21">
        <v>1004.59084787098</v>
      </c>
      <c r="E21">
        <v>1107.0087413599999</v>
      </c>
      <c r="F21">
        <v>1009.5874011780101</v>
      </c>
      <c r="G21">
        <v>1000.18871451214</v>
      </c>
      <c r="H21">
        <v>949.98131975813499</v>
      </c>
      <c r="I21">
        <v>982.15678108969803</v>
      </c>
      <c r="J21" s="20">
        <v>987.49315423923997</v>
      </c>
      <c r="K21" s="20">
        <v>1006.95551562311</v>
      </c>
    </row>
    <row r="22" spans="1:11" x14ac:dyDescent="0.45">
      <c r="A22" s="20">
        <f t="shared" si="0"/>
        <v>1.7000000000000004</v>
      </c>
      <c r="B22">
        <v>1062.5164503303799</v>
      </c>
      <c r="C22">
        <v>1002.84923575968</v>
      </c>
      <c r="D22">
        <v>1013.62818401579</v>
      </c>
      <c r="E22">
        <v>1018.44404773383</v>
      </c>
      <c r="F22">
        <v>1023.866869891</v>
      </c>
      <c r="G22">
        <v>1109.67192030045</v>
      </c>
      <c r="H22">
        <v>1049.51657435629</v>
      </c>
      <c r="I22">
        <v>1017.61982790127</v>
      </c>
      <c r="J22" s="20">
        <v>1062.5164503303799</v>
      </c>
      <c r="K22" s="20">
        <v>1002.84923575968</v>
      </c>
    </row>
    <row r="23" spans="1:11" x14ac:dyDescent="0.45">
      <c r="A23" s="20">
        <f t="shared" si="0"/>
        <v>1.8000000000000005</v>
      </c>
      <c r="B23">
        <v>1018.65638098839</v>
      </c>
      <c r="C23">
        <v>1017.00817012937</v>
      </c>
      <c r="D23">
        <v>1031.31859075549</v>
      </c>
      <c r="E23">
        <v>1044.7971678562301</v>
      </c>
      <c r="F23">
        <v>1021.5195395422199</v>
      </c>
      <c r="G23">
        <v>960.57682712477902</v>
      </c>
      <c r="H23">
        <v>1091.08327130167</v>
      </c>
      <c r="I23">
        <v>1044.77055623103</v>
      </c>
      <c r="J23" s="20">
        <v>1018.65638098839</v>
      </c>
      <c r="K23" s="20">
        <v>1017.00817012937</v>
      </c>
    </row>
    <row r="24" spans="1:11" x14ac:dyDescent="0.45">
      <c r="A24" s="20">
        <f t="shared" si="0"/>
        <v>1.9000000000000006</v>
      </c>
      <c r="B24">
        <v>1011.724958786</v>
      </c>
      <c r="C24">
        <v>913.08165179215405</v>
      </c>
      <c r="D24">
        <v>1024.89424777718</v>
      </c>
      <c r="E24">
        <v>1017.04593166044</v>
      </c>
      <c r="F24">
        <v>1025.49157989986</v>
      </c>
      <c r="G24">
        <v>916.86327557028596</v>
      </c>
      <c r="H24">
        <v>978.10264392389001</v>
      </c>
      <c r="I24">
        <v>1031.34857375554</v>
      </c>
      <c r="J24" s="20">
        <v>1011.724958786</v>
      </c>
      <c r="K24" s="20">
        <v>913.08165179215405</v>
      </c>
    </row>
    <row r="25" spans="1:11" x14ac:dyDescent="0.45">
      <c r="A25" s="20">
        <f t="shared" si="0"/>
        <v>2.0000000000000004</v>
      </c>
      <c r="B25">
        <v>1034.5630058637701</v>
      </c>
      <c r="C25">
        <v>1079.4864201284599</v>
      </c>
      <c r="D25">
        <v>994.47833725553096</v>
      </c>
      <c r="E25">
        <v>966.07720087428004</v>
      </c>
      <c r="F25">
        <v>999.18022884348397</v>
      </c>
      <c r="G25">
        <v>930.60826562415502</v>
      </c>
      <c r="H25">
        <v>1029.3319378009701</v>
      </c>
      <c r="I25">
        <v>963.54510575688903</v>
      </c>
      <c r="J25" s="20">
        <v>1034.5630058637701</v>
      </c>
      <c r="K25" s="20">
        <v>1079.4864201284599</v>
      </c>
    </row>
    <row r="26" spans="1:11" x14ac:dyDescent="0.45">
      <c r="A26" s="20">
        <f t="shared" si="0"/>
        <v>2.1000000000000005</v>
      </c>
      <c r="B26">
        <v>1027.81459615064</v>
      </c>
      <c r="C26">
        <v>961.80134639527898</v>
      </c>
      <c r="D26">
        <v>985.57955716796505</v>
      </c>
      <c r="E26">
        <v>1033.7167367699201</v>
      </c>
      <c r="F26">
        <v>1012.96938774231</v>
      </c>
      <c r="G26">
        <v>999.27434621065595</v>
      </c>
      <c r="H26">
        <v>1014.10750375878</v>
      </c>
      <c r="I26">
        <v>937.56462542347094</v>
      </c>
      <c r="J26" s="20">
        <v>1027.81459615064</v>
      </c>
      <c r="K26" s="20">
        <v>961.80134639527898</v>
      </c>
    </row>
    <row r="27" spans="1:11" x14ac:dyDescent="0.45">
      <c r="A27" s="20">
        <f t="shared" si="0"/>
        <v>2.2000000000000006</v>
      </c>
      <c r="B27">
        <v>942.16516818398497</v>
      </c>
      <c r="C27">
        <v>979.878274994771</v>
      </c>
      <c r="D27">
        <v>1002.54224511966</v>
      </c>
      <c r="E27">
        <v>971.39119740661602</v>
      </c>
      <c r="F27">
        <v>933.62474362241301</v>
      </c>
      <c r="G27">
        <v>1041.93022418036</v>
      </c>
      <c r="H27">
        <v>934.27522291604498</v>
      </c>
      <c r="I27">
        <v>957.25501196554205</v>
      </c>
      <c r="J27" s="20">
        <v>942.16516818398497</v>
      </c>
      <c r="K27" s="20">
        <v>979.878274994771</v>
      </c>
    </row>
    <row r="28" spans="1:11" x14ac:dyDescent="0.45">
      <c r="A28" s="20">
        <f t="shared" si="0"/>
        <v>2.3000000000000007</v>
      </c>
      <c r="B28">
        <v>975.95905827536296</v>
      </c>
      <c r="C28">
        <v>1043.34797871656</v>
      </c>
      <c r="D28">
        <v>916.96876168516906</v>
      </c>
      <c r="E28">
        <v>925.73420572238194</v>
      </c>
      <c r="F28">
        <v>938.376498233446</v>
      </c>
      <c r="G28">
        <v>979.41224147054697</v>
      </c>
      <c r="H28">
        <v>1043.07715784945</v>
      </c>
      <c r="I28">
        <v>900.93819581385799</v>
      </c>
      <c r="J28" s="20">
        <v>975.95905827536296</v>
      </c>
      <c r="K28" s="20">
        <v>1043.34797871656</v>
      </c>
    </row>
    <row r="29" spans="1:11" x14ac:dyDescent="0.45">
      <c r="A29" s="20">
        <f t="shared" si="0"/>
        <v>2.4000000000000008</v>
      </c>
      <c r="B29">
        <v>1041.79529186993</v>
      </c>
      <c r="C29">
        <v>965.49197892254494</v>
      </c>
      <c r="D29">
        <v>1017.10008133464</v>
      </c>
      <c r="E29">
        <v>911.43990186724204</v>
      </c>
      <c r="F29">
        <v>959.10808803154805</v>
      </c>
      <c r="G29">
        <v>1000.22696944098</v>
      </c>
      <c r="H29">
        <v>972.75738184325496</v>
      </c>
      <c r="I29">
        <v>1073.8178167143799</v>
      </c>
      <c r="J29" s="20">
        <v>1041.79529186993</v>
      </c>
      <c r="K29" s="20">
        <v>965.49197892254494</v>
      </c>
    </row>
    <row r="30" spans="1:11" x14ac:dyDescent="0.45">
      <c r="A30" s="20">
        <f t="shared" si="0"/>
        <v>2.5000000000000009</v>
      </c>
      <c r="B30">
        <v>867.30531701585903</v>
      </c>
      <c r="C30">
        <v>1020.39642320392</v>
      </c>
      <c r="D30">
        <v>974.88490423080805</v>
      </c>
      <c r="E30">
        <v>1028.4776028674801</v>
      </c>
      <c r="F30">
        <v>1037.2440440938899</v>
      </c>
      <c r="G30">
        <v>932.51394445346796</v>
      </c>
      <c r="H30">
        <v>977.61964151878601</v>
      </c>
      <c r="I30">
        <v>980.53622188542204</v>
      </c>
      <c r="J30" s="20">
        <v>867.30531701585903</v>
      </c>
      <c r="K30" s="20">
        <v>1020.39642320392</v>
      </c>
    </row>
    <row r="31" spans="1:11" x14ac:dyDescent="0.45">
      <c r="A31" s="20">
        <f t="shared" si="0"/>
        <v>2.600000000000001</v>
      </c>
      <c r="B31">
        <v>1027.26537308808</v>
      </c>
      <c r="C31">
        <v>949.84873505030998</v>
      </c>
      <c r="D31">
        <v>1089.3350082438001</v>
      </c>
      <c r="E31">
        <v>1000.76498003704</v>
      </c>
      <c r="F31">
        <v>1014.7393736036699</v>
      </c>
      <c r="G31">
        <v>1004.84071127189</v>
      </c>
      <c r="H31">
        <v>988.36883393371795</v>
      </c>
      <c r="I31">
        <v>979.36270628891498</v>
      </c>
      <c r="J31" s="20">
        <v>1027.26537308808</v>
      </c>
      <c r="K31" s="20">
        <v>949.84873505030998</v>
      </c>
    </row>
    <row r="32" spans="1:11" x14ac:dyDescent="0.45">
      <c r="A32" s="20">
        <f t="shared" si="0"/>
        <v>2.7000000000000011</v>
      </c>
      <c r="B32">
        <v>963.64707432590603</v>
      </c>
      <c r="C32">
        <v>966.48883750030495</v>
      </c>
      <c r="D32">
        <v>1008.64334887248</v>
      </c>
      <c r="E32">
        <v>1055.03615414503</v>
      </c>
      <c r="F32">
        <v>903.57230206498298</v>
      </c>
      <c r="G32">
        <v>993.56655930645104</v>
      </c>
      <c r="H32">
        <v>988.18107900173004</v>
      </c>
      <c r="I32">
        <v>935.28144700517396</v>
      </c>
      <c r="J32" s="20">
        <v>963.64707432590603</v>
      </c>
      <c r="K32" s="20">
        <v>966.48883750030495</v>
      </c>
    </row>
    <row r="33" spans="1:11" x14ac:dyDescent="0.45">
      <c r="A33" s="20">
        <f t="shared" si="0"/>
        <v>2.8000000000000012</v>
      </c>
      <c r="B33">
        <v>938.52243423062396</v>
      </c>
      <c r="C33">
        <v>995.91854351153904</v>
      </c>
      <c r="D33">
        <v>985.45823343418203</v>
      </c>
      <c r="E33">
        <v>980.85348233227796</v>
      </c>
      <c r="F33">
        <v>1022.98017001011</v>
      </c>
      <c r="G33">
        <v>1013.80891881934</v>
      </c>
      <c r="H33">
        <v>989.18414930764402</v>
      </c>
      <c r="I33">
        <v>967.49607592627501</v>
      </c>
      <c r="J33" s="20">
        <v>938.52243423062396</v>
      </c>
      <c r="K33" s="20">
        <v>995.91854351153904</v>
      </c>
    </row>
    <row r="34" spans="1:11" x14ac:dyDescent="0.45">
      <c r="A34" s="20">
        <f t="shared" si="0"/>
        <v>2.9000000000000012</v>
      </c>
      <c r="B34">
        <v>958.12491447789</v>
      </c>
      <c r="C34">
        <v>992.08006994532798</v>
      </c>
      <c r="D34">
        <v>980.27871443021502</v>
      </c>
      <c r="E34">
        <v>979.09315134163296</v>
      </c>
      <c r="F34">
        <v>985.41156233319396</v>
      </c>
      <c r="G34">
        <v>952.54910377978001</v>
      </c>
      <c r="H34">
        <v>959.59443999753296</v>
      </c>
      <c r="I34">
        <v>955.42922318078604</v>
      </c>
      <c r="J34" s="20">
        <v>958.12491447789</v>
      </c>
      <c r="K34" s="20">
        <v>992.08006994532798</v>
      </c>
    </row>
    <row r="35" spans="1:11" x14ac:dyDescent="0.45">
      <c r="A35" s="20">
        <f t="shared" si="0"/>
        <v>3.0000000000000013</v>
      </c>
      <c r="B35">
        <v>1003.46748175473</v>
      </c>
      <c r="C35">
        <v>1057.62706505709</v>
      </c>
      <c r="D35">
        <v>1083.5369123507601</v>
      </c>
      <c r="E35">
        <v>1028.60719660103</v>
      </c>
      <c r="F35">
        <v>908.31106542044597</v>
      </c>
      <c r="G35">
        <v>938.64811097775896</v>
      </c>
      <c r="H35">
        <v>1016.31629289861</v>
      </c>
      <c r="I35">
        <v>966.51537624160198</v>
      </c>
      <c r="J35" s="20">
        <v>1003.46748175473</v>
      </c>
      <c r="K35" s="20">
        <v>1057.62706505709</v>
      </c>
    </row>
    <row r="36" spans="1:11" x14ac:dyDescent="0.45">
      <c r="A36" s="20">
        <f t="shared" si="0"/>
        <v>3.1000000000000014</v>
      </c>
      <c r="B36">
        <v>1034.6503512547899</v>
      </c>
      <c r="C36">
        <v>1011.9503713852999</v>
      </c>
      <c r="D36">
        <v>1040.8059451430699</v>
      </c>
      <c r="E36">
        <v>1009.98710666329</v>
      </c>
      <c r="F36">
        <v>1068.20661632008</v>
      </c>
      <c r="G36">
        <v>948.00154418549005</v>
      </c>
      <c r="H36">
        <v>1063.1792291822801</v>
      </c>
      <c r="I36">
        <v>982.97004875496498</v>
      </c>
      <c r="J36" s="20">
        <v>1034.6503512547899</v>
      </c>
      <c r="K36" s="20">
        <v>1011.9503713852999</v>
      </c>
    </row>
    <row r="37" spans="1:11" x14ac:dyDescent="0.45">
      <c r="A37" s="20">
        <f t="shared" si="0"/>
        <v>3.2000000000000015</v>
      </c>
      <c r="B37">
        <v>1071.5063134259699</v>
      </c>
      <c r="C37">
        <v>934.95458165654804</v>
      </c>
      <c r="D37">
        <v>1034.3264276186301</v>
      </c>
      <c r="E37">
        <v>954.39559269292295</v>
      </c>
      <c r="F37">
        <v>939.24072766321899</v>
      </c>
      <c r="G37">
        <v>970.28556067739498</v>
      </c>
      <c r="H37">
        <v>967.169699762866</v>
      </c>
      <c r="I37">
        <v>981.058755616594</v>
      </c>
      <c r="J37" s="20">
        <v>1071.5063134259699</v>
      </c>
      <c r="K37" s="20">
        <v>934.95458165654804</v>
      </c>
    </row>
    <row r="38" spans="1:11" x14ac:dyDescent="0.45">
      <c r="A38" s="20">
        <f t="shared" si="0"/>
        <v>3.3000000000000016</v>
      </c>
      <c r="B38">
        <v>1036.2593094404001</v>
      </c>
      <c r="C38">
        <v>990.70228209580898</v>
      </c>
      <c r="D38">
        <v>1040.5704720820299</v>
      </c>
      <c r="E38">
        <v>1054.19867121215</v>
      </c>
      <c r="F38">
        <v>973.13627397898597</v>
      </c>
      <c r="G38">
        <v>1048.39364804928</v>
      </c>
      <c r="H38">
        <v>933.05027884604101</v>
      </c>
      <c r="I38">
        <v>939.07327514735505</v>
      </c>
      <c r="J38" s="20">
        <v>1036.2593094404001</v>
      </c>
      <c r="K38" s="20">
        <v>990.70228209580898</v>
      </c>
    </row>
    <row r="39" spans="1:11" x14ac:dyDescent="0.45">
      <c r="A39" s="20">
        <f t="shared" si="0"/>
        <v>3.4000000000000017</v>
      </c>
      <c r="B39">
        <v>872.88162625279199</v>
      </c>
      <c r="C39">
        <v>987.89550751935406</v>
      </c>
      <c r="D39">
        <v>1065.513383944</v>
      </c>
      <c r="E39">
        <v>1033.7786124407901</v>
      </c>
      <c r="F39">
        <v>998.59960483189104</v>
      </c>
      <c r="G39">
        <v>979.05508945484803</v>
      </c>
      <c r="H39">
        <v>1036.9078485380401</v>
      </c>
      <c r="I39">
        <v>969.57400345328199</v>
      </c>
      <c r="J39" s="20">
        <v>872.88162625279199</v>
      </c>
      <c r="K39" s="20">
        <v>987.89550751935406</v>
      </c>
    </row>
    <row r="40" spans="1:11" x14ac:dyDescent="0.45">
      <c r="A40" s="20">
        <f t="shared" si="0"/>
        <v>3.5000000000000018</v>
      </c>
      <c r="B40">
        <v>971.14028346342604</v>
      </c>
      <c r="C40">
        <v>1084.7812373392901</v>
      </c>
      <c r="D40">
        <v>947.06291590779597</v>
      </c>
      <c r="E40">
        <v>1060.22771383759</v>
      </c>
      <c r="F40">
        <v>971.21569168118106</v>
      </c>
      <c r="G40">
        <v>920.325836011148</v>
      </c>
      <c r="H40">
        <v>1069.8968651508501</v>
      </c>
      <c r="I40">
        <v>1069.4169849207799</v>
      </c>
      <c r="J40" s="20">
        <v>971.14028346342604</v>
      </c>
      <c r="K40" s="20">
        <v>1084.7812373392901</v>
      </c>
    </row>
    <row r="41" spans="1:11" x14ac:dyDescent="0.45">
      <c r="A41" s="20">
        <f t="shared" si="0"/>
        <v>3.6000000000000019</v>
      </c>
      <c r="B41">
        <v>860.77233827626799</v>
      </c>
      <c r="C41">
        <v>1078.0047345892699</v>
      </c>
      <c r="D41">
        <v>937.02853658250797</v>
      </c>
      <c r="E41">
        <v>960.74655929148196</v>
      </c>
      <c r="F41">
        <v>959.39463413707495</v>
      </c>
      <c r="G41">
        <v>1020.4687881052801</v>
      </c>
      <c r="H41">
        <v>977.32634573473001</v>
      </c>
      <c r="I41">
        <v>945.10625628436799</v>
      </c>
      <c r="J41" s="20">
        <v>860.77233827626799</v>
      </c>
      <c r="K41" s="20">
        <v>1078.0047345892699</v>
      </c>
    </row>
    <row r="42" spans="1:11" x14ac:dyDescent="0.45">
      <c r="A42" s="20">
        <f t="shared" si="0"/>
        <v>3.700000000000002</v>
      </c>
      <c r="B42">
        <v>1011.58486174677</v>
      </c>
      <c r="C42">
        <v>1012.07445415577</v>
      </c>
      <c r="D42">
        <v>955.14559590015199</v>
      </c>
      <c r="E42">
        <v>1008.96602298486</v>
      </c>
      <c r="F42">
        <v>1051.9059695881399</v>
      </c>
      <c r="G42">
        <v>1073.9627804084</v>
      </c>
      <c r="H42">
        <v>944.62353430249402</v>
      </c>
      <c r="I42">
        <v>1030.3291386457599</v>
      </c>
      <c r="J42" s="20">
        <v>1011.58486174677</v>
      </c>
      <c r="K42" s="20">
        <v>1012.07445415577</v>
      </c>
    </row>
    <row r="43" spans="1:11" x14ac:dyDescent="0.45">
      <c r="A43" s="20">
        <f t="shared" si="0"/>
        <v>3.800000000000002</v>
      </c>
      <c r="B43">
        <v>995.589557812115</v>
      </c>
      <c r="C43">
        <v>983.57926580879405</v>
      </c>
      <c r="D43">
        <v>1038.1458672173301</v>
      </c>
      <c r="E43">
        <v>1003.77730169574</v>
      </c>
      <c r="F43">
        <v>963.59299989560895</v>
      </c>
      <c r="G43">
        <v>954.92635166747903</v>
      </c>
      <c r="H43">
        <v>943.00979873301799</v>
      </c>
      <c r="I43">
        <v>957.02541282625305</v>
      </c>
      <c r="J43" s="20">
        <v>995.589557812115</v>
      </c>
      <c r="K43" s="20">
        <v>983.57926580879405</v>
      </c>
    </row>
    <row r="44" spans="1:11" x14ac:dyDescent="0.45">
      <c r="A44" s="20">
        <f t="shared" si="0"/>
        <v>3.9000000000000021</v>
      </c>
      <c r="B44">
        <v>978.906312418526</v>
      </c>
      <c r="C44">
        <v>1090.1785013587901</v>
      </c>
      <c r="D44">
        <v>992.75993213912795</v>
      </c>
      <c r="E44">
        <v>992.57320168111198</v>
      </c>
      <c r="F44">
        <v>1010.41747867657</v>
      </c>
      <c r="G44">
        <v>924.80508265855406</v>
      </c>
      <c r="H44">
        <v>961.81737701402596</v>
      </c>
      <c r="I44">
        <v>981.88653293307402</v>
      </c>
      <c r="J44" s="20">
        <v>978.906312418526</v>
      </c>
      <c r="K44" s="20">
        <v>1090.1785013587901</v>
      </c>
    </row>
    <row r="45" spans="1:11" x14ac:dyDescent="0.45">
      <c r="A45" s="20">
        <f t="shared" si="0"/>
        <v>4.0000000000000018</v>
      </c>
      <c r="B45">
        <v>1103.15891958318</v>
      </c>
      <c r="C45">
        <v>923.93194356243703</v>
      </c>
      <c r="D45">
        <v>1052.12532663807</v>
      </c>
      <c r="E45">
        <v>1000.24004529832</v>
      </c>
      <c r="F45">
        <v>956.586614224193</v>
      </c>
      <c r="G45">
        <v>962.72317692812805</v>
      </c>
      <c r="H45">
        <v>1018.34194232781</v>
      </c>
      <c r="I45">
        <v>896.93985489810598</v>
      </c>
      <c r="J45" s="20">
        <v>1103.15891958318</v>
      </c>
      <c r="K45" s="20">
        <v>923.93194356243703</v>
      </c>
    </row>
    <row r="46" spans="1:11" x14ac:dyDescent="0.45">
      <c r="A46" s="20">
        <f t="shared" si="0"/>
        <v>4.1000000000000014</v>
      </c>
      <c r="B46">
        <v>901.56444040403596</v>
      </c>
      <c r="C46">
        <v>944.18229122252399</v>
      </c>
      <c r="D46">
        <v>880.13846527075805</v>
      </c>
      <c r="E46">
        <v>883.05697100996099</v>
      </c>
      <c r="F46">
        <v>1031.48895012363</v>
      </c>
      <c r="G46">
        <v>1036.76118980307</v>
      </c>
      <c r="H46">
        <v>1008.57852708929</v>
      </c>
      <c r="I46">
        <v>965.65379121783303</v>
      </c>
      <c r="J46" s="20">
        <v>901.56444040403596</v>
      </c>
      <c r="K46" s="20">
        <v>944.18229122252399</v>
      </c>
    </row>
    <row r="47" spans="1:11" x14ac:dyDescent="0.45">
      <c r="A47" s="20">
        <f t="shared" si="0"/>
        <v>4.2000000000000011</v>
      </c>
      <c r="B47">
        <v>942.51828169645796</v>
      </c>
      <c r="C47">
        <v>918.79083280528801</v>
      </c>
      <c r="D47">
        <v>968.12862675736801</v>
      </c>
      <c r="E47">
        <v>1012.29910178462</v>
      </c>
      <c r="F47">
        <v>970.85109998089501</v>
      </c>
      <c r="G47">
        <v>1049.9632242477301</v>
      </c>
      <c r="H47">
        <v>995.60149202625303</v>
      </c>
      <c r="I47">
        <v>976.82541021316297</v>
      </c>
      <c r="J47" s="20">
        <v>942.51828169645796</v>
      </c>
      <c r="K47" s="20">
        <v>918.79083280528801</v>
      </c>
    </row>
    <row r="48" spans="1:11" x14ac:dyDescent="0.45">
      <c r="A48" s="20">
        <f t="shared" si="0"/>
        <v>4.3000000000000007</v>
      </c>
      <c r="B48">
        <v>977.02215799095404</v>
      </c>
      <c r="C48">
        <v>1014.91578805366</v>
      </c>
      <c r="D48">
        <v>1078.2702574426</v>
      </c>
      <c r="E48">
        <v>1026.37122512735</v>
      </c>
      <c r="F48">
        <v>1039.4416818188499</v>
      </c>
      <c r="G48">
        <v>892.51488949419104</v>
      </c>
      <c r="H48">
        <v>1077.85428282821</v>
      </c>
      <c r="I48">
        <v>1019.88178950859</v>
      </c>
      <c r="J48" s="20">
        <v>977.02215799095404</v>
      </c>
      <c r="K48" s="20">
        <v>1014.91578805366</v>
      </c>
    </row>
    <row r="49" spans="1:11" x14ac:dyDescent="0.45">
      <c r="A49" s="20">
        <f t="shared" si="0"/>
        <v>4.4000000000000004</v>
      </c>
      <c r="B49">
        <v>1038.36681304125</v>
      </c>
      <c r="C49">
        <v>912.09923516142396</v>
      </c>
      <c r="D49">
        <v>1056.97450984854</v>
      </c>
      <c r="E49">
        <v>932.64733412450698</v>
      </c>
      <c r="F49">
        <v>1076.5371006227899</v>
      </c>
      <c r="G49">
        <v>970.09041247651703</v>
      </c>
      <c r="H49">
        <v>1032.26699463305</v>
      </c>
      <c r="I49">
        <v>944.035553348436</v>
      </c>
      <c r="J49" s="20">
        <v>1038.36681304125</v>
      </c>
      <c r="K49" s="20">
        <v>912.09923516142396</v>
      </c>
    </row>
    <row r="50" spans="1:11" x14ac:dyDescent="0.45">
      <c r="A50" s="20">
        <f t="shared" si="0"/>
        <v>4.5</v>
      </c>
      <c r="B50">
        <v>1011.07433351232</v>
      </c>
      <c r="C50">
        <v>956.555766339907</v>
      </c>
      <c r="D50">
        <v>934.33148815304799</v>
      </c>
      <c r="E50">
        <v>1062.5730806009899</v>
      </c>
      <c r="F50">
        <v>1050.9172891215001</v>
      </c>
      <c r="G50">
        <v>979.084921028694</v>
      </c>
      <c r="H50">
        <v>960.59962764633201</v>
      </c>
      <c r="I50">
        <v>979.037828414827</v>
      </c>
      <c r="J50" s="20">
        <v>1011.07433351232</v>
      </c>
      <c r="K50" s="20">
        <v>956.555766339907</v>
      </c>
    </row>
    <row r="51" spans="1:11" x14ac:dyDescent="0.45">
      <c r="A51" s="20">
        <f t="shared" si="0"/>
        <v>4.5999999999999996</v>
      </c>
      <c r="B51">
        <v>989.84383996173597</v>
      </c>
      <c r="C51">
        <v>985.630126714688</v>
      </c>
      <c r="D51">
        <v>895.1166678262</v>
      </c>
      <c r="E51">
        <v>961.93114927913905</v>
      </c>
      <c r="F51">
        <v>1009.21265910068</v>
      </c>
      <c r="G51">
        <v>952.201377553832</v>
      </c>
      <c r="H51">
        <v>922.94467143270697</v>
      </c>
      <c r="I51">
        <v>948.11361382115899</v>
      </c>
      <c r="J51" s="20">
        <v>989.84383996173597</v>
      </c>
      <c r="K51" s="20">
        <v>985.630126714688</v>
      </c>
    </row>
    <row r="52" spans="1:11" x14ac:dyDescent="0.45">
      <c r="A52" s="20">
        <f t="shared" si="0"/>
        <v>4.6999999999999993</v>
      </c>
      <c r="B52">
        <v>1008.4365206505699</v>
      </c>
      <c r="C52">
        <v>979.51844265667296</v>
      </c>
      <c r="D52">
        <v>945.84059686787896</v>
      </c>
      <c r="E52">
        <v>1082.30806227886</v>
      </c>
      <c r="F52">
        <v>1067.43900670166</v>
      </c>
      <c r="G52">
        <v>1015.28166639899</v>
      </c>
      <c r="H52">
        <v>977.40392836727904</v>
      </c>
      <c r="I52">
        <v>1014.79144606893</v>
      </c>
      <c r="J52" s="20">
        <v>1008.4365206505699</v>
      </c>
      <c r="K52" s="20">
        <v>979.51844265667296</v>
      </c>
    </row>
    <row r="53" spans="1:11" x14ac:dyDescent="0.45">
      <c r="A53" s="20">
        <f t="shared" si="0"/>
        <v>4.7999999999999989</v>
      </c>
      <c r="B53">
        <v>1036.3569856489</v>
      </c>
      <c r="C53">
        <v>980.03061588856701</v>
      </c>
      <c r="D53">
        <v>939.95336473531995</v>
      </c>
      <c r="E53">
        <v>1006.87466789879</v>
      </c>
      <c r="F53">
        <v>1086.80865439289</v>
      </c>
      <c r="G53">
        <v>975.189116541315</v>
      </c>
      <c r="H53">
        <v>963.26069412185495</v>
      </c>
      <c r="I53">
        <v>957.25099880391804</v>
      </c>
      <c r="J53" s="20">
        <v>1036.3569856489</v>
      </c>
      <c r="K53" s="20">
        <v>980.03061588856701</v>
      </c>
    </row>
    <row r="54" spans="1:11" x14ac:dyDescent="0.45">
      <c r="A54" s="20">
        <f t="shared" si="0"/>
        <v>4.8999999999999986</v>
      </c>
      <c r="B54">
        <v>1099.43776240138</v>
      </c>
      <c r="C54">
        <v>998.71915436432903</v>
      </c>
      <c r="D54">
        <v>932.67602112833697</v>
      </c>
      <c r="E54">
        <v>984.02928784277299</v>
      </c>
      <c r="F54">
        <v>1070.07780349071</v>
      </c>
      <c r="G54">
        <v>1051.92105198644</v>
      </c>
      <c r="H54">
        <v>998.86185333098399</v>
      </c>
      <c r="I54">
        <v>1046.46298597086</v>
      </c>
      <c r="J54" s="20">
        <v>1099.43776240138</v>
      </c>
      <c r="K54" s="20">
        <v>998.71915436432903</v>
      </c>
    </row>
    <row r="55" spans="1:11" x14ac:dyDescent="0.45">
      <c r="A55" s="20">
        <f t="shared" si="0"/>
        <v>4.9999999999999982</v>
      </c>
      <c r="B55">
        <v>1018.5295429003399</v>
      </c>
      <c r="C55">
        <v>953.48994830527897</v>
      </c>
      <c r="D55">
        <v>1044.7854432956699</v>
      </c>
      <c r="E55">
        <v>928.43115885703401</v>
      </c>
      <c r="F55">
        <v>1065.4779868983801</v>
      </c>
      <c r="G55">
        <v>1030.4303747732299</v>
      </c>
      <c r="H55">
        <v>1028.89342242511</v>
      </c>
      <c r="I55">
        <v>955.54717667125794</v>
      </c>
      <c r="J55" s="20">
        <v>1018.5295429003399</v>
      </c>
      <c r="K55" s="20">
        <v>953.48994830527897</v>
      </c>
    </row>
    <row r="56" spans="1:11" x14ac:dyDescent="0.45">
      <c r="A56" s="20">
        <f t="shared" si="0"/>
        <v>5.0999999999999979</v>
      </c>
      <c r="B56">
        <v>988.46774646193103</v>
      </c>
      <c r="C56">
        <v>1022.58058651698</v>
      </c>
      <c r="D56">
        <v>1116.5128920187101</v>
      </c>
      <c r="E56">
        <v>978.64527606208003</v>
      </c>
      <c r="F56">
        <v>951.64741284864294</v>
      </c>
      <c r="G56">
        <v>1060.60075004278</v>
      </c>
      <c r="H56">
        <v>940.28338829881898</v>
      </c>
      <c r="I56">
        <v>907.84445010975901</v>
      </c>
      <c r="J56" s="20">
        <v>988.46774646193103</v>
      </c>
      <c r="K56" s="20">
        <v>1022.58058651698</v>
      </c>
    </row>
    <row r="57" spans="1:11" x14ac:dyDescent="0.45">
      <c r="A57" s="20">
        <f t="shared" si="0"/>
        <v>5.1999999999999975</v>
      </c>
      <c r="B57">
        <v>1040.83686480903</v>
      </c>
      <c r="C57">
        <v>993.58396049627197</v>
      </c>
      <c r="D57">
        <v>993.76796359912805</v>
      </c>
      <c r="E57">
        <v>1034.7014912096099</v>
      </c>
      <c r="F57">
        <v>952.87592379547596</v>
      </c>
      <c r="G57">
        <v>863.58722624223401</v>
      </c>
      <c r="H57">
        <v>1065.16909522063</v>
      </c>
      <c r="I57">
        <v>1013.31911839752</v>
      </c>
      <c r="J57" s="20">
        <v>1040.83686480903</v>
      </c>
      <c r="K57" s="20">
        <v>993.58396049627197</v>
      </c>
    </row>
    <row r="58" spans="1:11" x14ac:dyDescent="0.45">
      <c r="A58" s="20">
        <f t="shared" si="0"/>
        <v>5.2999999999999972</v>
      </c>
      <c r="B58">
        <v>1034.4888031872499</v>
      </c>
      <c r="C58">
        <v>1057.75201531055</v>
      </c>
      <c r="D58">
        <v>1004.88710682774</v>
      </c>
      <c r="E58">
        <v>988.363254356884</v>
      </c>
      <c r="F58">
        <v>929.11565011133996</v>
      </c>
      <c r="G58">
        <v>974.44668377181904</v>
      </c>
      <c r="H58">
        <v>949.26502622241503</v>
      </c>
      <c r="I58">
        <v>908.75140970749601</v>
      </c>
      <c r="J58" s="20">
        <v>1034.4888031872499</v>
      </c>
      <c r="K58" s="20">
        <v>1057.75201531055</v>
      </c>
    </row>
    <row r="59" spans="1:11" x14ac:dyDescent="0.45">
      <c r="A59" s="20">
        <f t="shared" si="0"/>
        <v>5.3999999999999968</v>
      </c>
      <c r="B59">
        <v>1018.72886220089</v>
      </c>
      <c r="C59">
        <v>1092.00123050704</v>
      </c>
      <c r="D59">
        <v>1057.3316636193399</v>
      </c>
      <c r="E59">
        <v>902.49668354259404</v>
      </c>
      <c r="F59">
        <v>1084.0760773591301</v>
      </c>
      <c r="G59">
        <v>952.40821944513596</v>
      </c>
      <c r="H59">
        <v>1031.90353145987</v>
      </c>
      <c r="I59">
        <v>960.90879929126595</v>
      </c>
      <c r="J59" s="20">
        <v>1018.72886220089</v>
      </c>
      <c r="K59" s="20">
        <v>1092.00123050704</v>
      </c>
    </row>
    <row r="60" spans="1:11" x14ac:dyDescent="0.45">
      <c r="A60" s="20">
        <f t="shared" si="0"/>
        <v>5.4999999999999964</v>
      </c>
      <c r="B60">
        <v>1047.46889956629</v>
      </c>
      <c r="C60">
        <v>1003.49201899119</v>
      </c>
      <c r="D60">
        <v>998.81941554064394</v>
      </c>
      <c r="E60">
        <v>993.76649525439905</v>
      </c>
      <c r="F60">
        <v>979.46458684316201</v>
      </c>
      <c r="G60">
        <v>969.91510541352</v>
      </c>
      <c r="H60">
        <v>986.40333649755803</v>
      </c>
      <c r="I60">
        <v>1025.19988138606</v>
      </c>
      <c r="J60" s="20">
        <v>1047.46889956629</v>
      </c>
      <c r="K60" s="20">
        <v>1003.49201899119</v>
      </c>
    </row>
    <row r="61" spans="1:11" x14ac:dyDescent="0.45">
      <c r="A61" s="20">
        <f t="shared" si="0"/>
        <v>5.5999999999999961</v>
      </c>
      <c r="B61">
        <v>926.51229631363299</v>
      </c>
      <c r="C61">
        <v>973.436325444109</v>
      </c>
      <c r="D61">
        <v>1019.28449855637</v>
      </c>
      <c r="E61">
        <v>1000.06668929918</v>
      </c>
      <c r="F61">
        <v>1088.63492256679</v>
      </c>
      <c r="G61">
        <v>970.34407008301605</v>
      </c>
      <c r="H61">
        <v>969.64971436538099</v>
      </c>
      <c r="I61">
        <v>1086.43851734648</v>
      </c>
      <c r="J61" s="20">
        <v>926.51229631363299</v>
      </c>
      <c r="K61" s="20">
        <v>973.436325444109</v>
      </c>
    </row>
    <row r="62" spans="1:11" x14ac:dyDescent="0.45">
      <c r="A62" s="20">
        <f t="shared" si="0"/>
        <v>5.6999999999999957</v>
      </c>
      <c r="B62">
        <v>1056.9699489392499</v>
      </c>
      <c r="C62">
        <v>1037.2954103607401</v>
      </c>
      <c r="D62">
        <v>918.656748219787</v>
      </c>
      <c r="E62">
        <v>984.12808950693102</v>
      </c>
      <c r="F62">
        <v>1024.34180049519</v>
      </c>
      <c r="G62">
        <v>1044.6282746791301</v>
      </c>
      <c r="H62">
        <v>980.76508849965501</v>
      </c>
      <c r="I62">
        <v>1013.38357221428</v>
      </c>
      <c r="J62" s="20">
        <v>1056.9699489392499</v>
      </c>
      <c r="K62" s="20">
        <v>1037.2954103607401</v>
      </c>
    </row>
    <row r="63" spans="1:11" x14ac:dyDescent="0.45">
      <c r="A63" s="20">
        <f t="shared" si="0"/>
        <v>5.7999999999999954</v>
      </c>
      <c r="B63">
        <v>1025.4293434413501</v>
      </c>
      <c r="C63">
        <v>1034.0406847165</v>
      </c>
      <c r="D63">
        <v>1010.48992989942</v>
      </c>
      <c r="E63">
        <v>997.93851587820404</v>
      </c>
      <c r="F63">
        <v>1017.63687936726</v>
      </c>
      <c r="G63">
        <v>1048.31135138938</v>
      </c>
      <c r="H63">
        <v>992.78181066285094</v>
      </c>
      <c r="I63">
        <v>1014.58863778413</v>
      </c>
      <c r="J63" s="20">
        <v>1025.4293434413501</v>
      </c>
      <c r="K63" s="20">
        <v>1034.0406847165</v>
      </c>
    </row>
    <row r="64" spans="1:11" x14ac:dyDescent="0.45">
      <c r="A64" s="20">
        <f t="shared" si="0"/>
        <v>5.899999999999995</v>
      </c>
      <c r="B64">
        <v>1048.9060898776099</v>
      </c>
      <c r="C64">
        <v>949.16218483142404</v>
      </c>
      <c r="D64">
        <v>989.93869333900898</v>
      </c>
      <c r="E64">
        <v>1000.49412618638</v>
      </c>
      <c r="F64">
        <v>979.40069504124699</v>
      </c>
      <c r="G64">
        <v>992.01120288554796</v>
      </c>
      <c r="H64">
        <v>1012.42500659506</v>
      </c>
      <c r="I64">
        <v>1024.09080970882</v>
      </c>
      <c r="J64" s="20">
        <v>1048.9060898776099</v>
      </c>
      <c r="K64" s="20">
        <v>949.16218483142404</v>
      </c>
    </row>
    <row r="65" spans="1:11" x14ac:dyDescent="0.45">
      <c r="A65" s="20">
        <f t="shared" si="0"/>
        <v>5.9999999999999947</v>
      </c>
      <c r="B65">
        <v>977.75048487868003</v>
      </c>
      <c r="C65">
        <v>930.78466618193295</v>
      </c>
      <c r="D65">
        <v>1012.07849009988</v>
      </c>
      <c r="E65">
        <v>1008.02054531179</v>
      </c>
      <c r="F65">
        <v>987.724155842512</v>
      </c>
      <c r="G65">
        <v>1076.7733732250499</v>
      </c>
      <c r="H65">
        <v>998.91110440686305</v>
      </c>
      <c r="I65">
        <v>997.26653780913898</v>
      </c>
      <c r="J65" s="20">
        <v>977.75048487868003</v>
      </c>
      <c r="K65" s="20">
        <v>930.78466618193295</v>
      </c>
    </row>
    <row r="66" spans="1:11" x14ac:dyDescent="0.45">
      <c r="A66" s="20">
        <f t="shared" si="0"/>
        <v>6.0999999999999943</v>
      </c>
      <c r="B66">
        <v>1091.92941265334</v>
      </c>
      <c r="C66">
        <v>971.20600353415603</v>
      </c>
      <c r="D66">
        <v>977.41195105235897</v>
      </c>
      <c r="E66">
        <v>1049.8801959816401</v>
      </c>
      <c r="F66">
        <v>1035.07364228403</v>
      </c>
      <c r="G66">
        <v>1040.61374885081</v>
      </c>
      <c r="H66">
        <v>1013.7901987054601</v>
      </c>
      <c r="I66">
        <v>1122.5154145536101</v>
      </c>
      <c r="J66" s="20">
        <v>1091.92941265334</v>
      </c>
      <c r="K66" s="20">
        <v>971.20600353415603</v>
      </c>
    </row>
    <row r="67" spans="1:11" x14ac:dyDescent="0.45">
      <c r="A67" s="20">
        <f t="shared" si="0"/>
        <v>6.199999999999994</v>
      </c>
      <c r="B67">
        <v>966.22394207784305</v>
      </c>
      <c r="C67">
        <v>1045.49475594263</v>
      </c>
      <c r="D67">
        <v>985.21722914525299</v>
      </c>
      <c r="E67">
        <v>952.34754246692705</v>
      </c>
      <c r="F67">
        <v>963.96139085026198</v>
      </c>
      <c r="G67">
        <v>1112.28568123526</v>
      </c>
      <c r="H67">
        <v>981.39168420149394</v>
      </c>
      <c r="I67">
        <v>1043.8843081140401</v>
      </c>
      <c r="J67" s="20">
        <v>966.22394207784305</v>
      </c>
      <c r="K67" s="20">
        <v>1045.49475594263</v>
      </c>
    </row>
    <row r="68" spans="1:11" x14ac:dyDescent="0.45">
      <c r="A68" s="20">
        <f t="shared" si="0"/>
        <v>6.2999999999999936</v>
      </c>
      <c r="B68">
        <v>959.78479575137305</v>
      </c>
      <c r="C68">
        <v>1027.98462766134</v>
      </c>
      <c r="D68">
        <v>1015.47502796471</v>
      </c>
      <c r="E68">
        <v>1019.96208483646</v>
      </c>
      <c r="F68">
        <v>1028.9617119828699</v>
      </c>
      <c r="G68">
        <v>955.28159288460699</v>
      </c>
      <c r="H68">
        <v>945.23463841353498</v>
      </c>
      <c r="I68">
        <v>1021.50220122361</v>
      </c>
      <c r="J68" s="20">
        <v>959.78479575137305</v>
      </c>
      <c r="K68" s="20">
        <v>1027.98462766134</v>
      </c>
    </row>
    <row r="69" spans="1:11" x14ac:dyDescent="0.45">
      <c r="A69" s="20">
        <f t="shared" si="0"/>
        <v>6.3999999999999932</v>
      </c>
      <c r="B69">
        <v>1002.21304809958</v>
      </c>
      <c r="C69">
        <v>1015.89248910279</v>
      </c>
      <c r="D69">
        <v>1069.8412601975001</v>
      </c>
      <c r="E69">
        <v>979.95654983667202</v>
      </c>
      <c r="F69">
        <v>988.71485994219404</v>
      </c>
      <c r="G69">
        <v>1052.44653318472</v>
      </c>
      <c r="H69">
        <v>970.68824420865099</v>
      </c>
      <c r="I69">
        <v>1021.11043350109</v>
      </c>
      <c r="J69" s="20">
        <v>1002.21304809958</v>
      </c>
      <c r="K69" s="20">
        <v>1015.89248910279</v>
      </c>
    </row>
    <row r="70" spans="1:11" x14ac:dyDescent="0.45">
      <c r="A70" s="20">
        <f t="shared" si="0"/>
        <v>6.4999999999999929</v>
      </c>
      <c r="B70">
        <v>1026.4887128870901</v>
      </c>
      <c r="C70">
        <v>937.47351472700404</v>
      </c>
      <c r="D70">
        <v>1014.69168293729</v>
      </c>
      <c r="E70">
        <v>1085.59198841531</v>
      </c>
      <c r="F70">
        <v>918.98693585924104</v>
      </c>
      <c r="G70">
        <v>964.36884745787995</v>
      </c>
      <c r="H70">
        <v>940.02446890316503</v>
      </c>
      <c r="I70">
        <v>985.35244705189405</v>
      </c>
      <c r="J70" s="20">
        <v>1026.4887128870901</v>
      </c>
      <c r="K70" s="20">
        <v>937.47351472700404</v>
      </c>
    </row>
    <row r="71" spans="1:11" x14ac:dyDescent="0.45">
      <c r="A71" s="20">
        <f t="shared" si="0"/>
        <v>6.5999999999999925</v>
      </c>
      <c r="B71">
        <v>932.10815467358498</v>
      </c>
      <c r="C71">
        <v>995.36714633261204</v>
      </c>
      <c r="D71">
        <v>1016.18125090313</v>
      </c>
      <c r="E71">
        <v>990.55985184515896</v>
      </c>
      <c r="F71">
        <v>1002.66898502915</v>
      </c>
      <c r="G71">
        <v>941.35340369847302</v>
      </c>
      <c r="H71">
        <v>1020.38454672949</v>
      </c>
      <c r="I71">
        <v>988.18315325232697</v>
      </c>
      <c r="J71" s="20">
        <v>932.10815467358498</v>
      </c>
      <c r="K71" s="20">
        <v>995.36714633261204</v>
      </c>
    </row>
    <row r="72" spans="1:11" x14ac:dyDescent="0.45">
      <c r="A72" s="20">
        <f t="shared" ref="A72:A135" si="1">A71+0.1</f>
        <v>6.6999999999999922</v>
      </c>
      <c r="B72">
        <v>1069.2504271125599</v>
      </c>
      <c r="C72">
        <v>1018.72939913143</v>
      </c>
      <c r="D72">
        <v>957.77072640910899</v>
      </c>
      <c r="E72">
        <v>1048.91978494042</v>
      </c>
      <c r="F72">
        <v>1060.26125739284</v>
      </c>
      <c r="G72">
        <v>1012.8914633686099</v>
      </c>
      <c r="H72">
        <v>1005.57066938424</v>
      </c>
      <c r="I72">
        <v>994.876495874846</v>
      </c>
      <c r="J72" s="20">
        <v>1069.2504271125599</v>
      </c>
      <c r="K72" s="20">
        <v>1018.72939913143</v>
      </c>
    </row>
    <row r="73" spans="1:11" x14ac:dyDescent="0.45">
      <c r="A73" s="20">
        <f t="shared" si="1"/>
        <v>6.7999999999999918</v>
      </c>
      <c r="B73">
        <v>901.29810182282995</v>
      </c>
      <c r="C73">
        <v>992.72824334435597</v>
      </c>
      <c r="D73">
        <v>1023.89665347829</v>
      </c>
      <c r="E73">
        <v>979.76363053327998</v>
      </c>
      <c r="F73">
        <v>964.03329235004105</v>
      </c>
      <c r="G73">
        <v>938.37518248307003</v>
      </c>
      <c r="H73">
        <v>936.83015203168497</v>
      </c>
      <c r="I73">
        <v>944.90472577821697</v>
      </c>
      <c r="J73" s="20">
        <v>901.29810182282995</v>
      </c>
      <c r="K73" s="20">
        <v>992.72824334435597</v>
      </c>
    </row>
    <row r="74" spans="1:11" x14ac:dyDescent="0.45">
      <c r="A74" s="20">
        <f t="shared" si="1"/>
        <v>6.8999999999999915</v>
      </c>
      <c r="B74">
        <v>960.840263026755</v>
      </c>
      <c r="C74">
        <v>1016.22739748284</v>
      </c>
      <c r="D74">
        <v>1104.63143416606</v>
      </c>
      <c r="E74">
        <v>1068.30914971161</v>
      </c>
      <c r="F74">
        <v>1071.8936490059</v>
      </c>
      <c r="G74">
        <v>1060.4987983713499</v>
      </c>
      <c r="H74">
        <v>1040.1138443807499</v>
      </c>
      <c r="I74">
        <v>1060.5501788352601</v>
      </c>
      <c r="J74" s="20">
        <v>960.840263026755</v>
      </c>
      <c r="K74" s="20">
        <v>1016.22739748284</v>
      </c>
    </row>
    <row r="75" spans="1:11" x14ac:dyDescent="0.45">
      <c r="A75" s="20">
        <f t="shared" si="1"/>
        <v>6.9999999999999911</v>
      </c>
      <c r="B75">
        <v>979.18137447351899</v>
      </c>
      <c r="C75">
        <v>987.84127286415105</v>
      </c>
      <c r="D75">
        <v>1045.7910887422599</v>
      </c>
      <c r="E75">
        <v>979.96815970429395</v>
      </c>
      <c r="F75">
        <v>1035.0694032044601</v>
      </c>
      <c r="G75">
        <v>1041.0649269820401</v>
      </c>
      <c r="H75">
        <v>993.23769773926006</v>
      </c>
      <c r="I75">
        <v>1039.59100147244</v>
      </c>
      <c r="J75" s="20">
        <v>979.18137447351899</v>
      </c>
      <c r="K75" s="20">
        <v>987.84127286415105</v>
      </c>
    </row>
    <row r="76" spans="1:11" x14ac:dyDescent="0.45">
      <c r="A76" s="20">
        <f t="shared" si="1"/>
        <v>7.0999999999999908</v>
      </c>
      <c r="B76">
        <v>951.01340132155894</v>
      </c>
      <c r="C76">
        <v>965.19888629243405</v>
      </c>
      <c r="D76">
        <v>912.01182672104699</v>
      </c>
      <c r="E76">
        <v>1011.45537660472</v>
      </c>
      <c r="F76">
        <v>981.43424392278496</v>
      </c>
      <c r="G76">
        <v>1030.1457261886401</v>
      </c>
      <c r="H76">
        <v>981.49232660212897</v>
      </c>
      <c r="I76">
        <v>986.26333377835397</v>
      </c>
      <c r="J76" s="20">
        <v>951.01340132155894</v>
      </c>
      <c r="K76" s="20">
        <v>965.19888629243405</v>
      </c>
    </row>
    <row r="77" spans="1:11" x14ac:dyDescent="0.45">
      <c r="A77" s="20">
        <f t="shared" si="1"/>
        <v>7.1999999999999904</v>
      </c>
      <c r="B77">
        <v>1038.5270424713301</v>
      </c>
      <c r="C77">
        <v>1067.23034368413</v>
      </c>
      <c r="D77">
        <v>1043.00969777462</v>
      </c>
      <c r="E77">
        <v>969.33192985106905</v>
      </c>
      <c r="F77">
        <v>1022.69731523196</v>
      </c>
      <c r="G77">
        <v>981.26546216031795</v>
      </c>
      <c r="H77">
        <v>977.07788729511901</v>
      </c>
      <c r="I77">
        <v>972.68390567363895</v>
      </c>
      <c r="J77" s="20">
        <v>1038.5270424713301</v>
      </c>
      <c r="K77" s="20">
        <v>1067.23034368413</v>
      </c>
    </row>
    <row r="78" spans="1:11" x14ac:dyDescent="0.45">
      <c r="A78" s="20">
        <f t="shared" si="1"/>
        <v>7.2999999999999901</v>
      </c>
      <c r="B78">
        <v>987.43816810158103</v>
      </c>
      <c r="C78">
        <v>1065.44540366666</v>
      </c>
      <c r="D78">
        <v>981.49757151608003</v>
      </c>
      <c r="E78">
        <v>981.499824875988</v>
      </c>
      <c r="F78">
        <v>1040.2387771783699</v>
      </c>
      <c r="G78">
        <v>1045.55578752304</v>
      </c>
      <c r="H78">
        <v>990.25131280475705</v>
      </c>
      <c r="I78">
        <v>991.98366529649502</v>
      </c>
      <c r="J78" s="20">
        <v>987.43816810158103</v>
      </c>
      <c r="K78" s="20">
        <v>1065.44540366666</v>
      </c>
    </row>
    <row r="79" spans="1:11" x14ac:dyDescent="0.45">
      <c r="A79" s="20">
        <f t="shared" si="1"/>
        <v>7.3999999999999897</v>
      </c>
      <c r="B79">
        <v>1057.4215921784901</v>
      </c>
      <c r="C79">
        <v>1026.7358920934801</v>
      </c>
      <c r="D79">
        <v>991.55872052076995</v>
      </c>
      <c r="E79">
        <v>982.65298467024604</v>
      </c>
      <c r="F79">
        <v>1065.5482006816601</v>
      </c>
      <c r="G79">
        <v>987.48477695432098</v>
      </c>
      <c r="H79">
        <v>874.00885663027395</v>
      </c>
      <c r="I79">
        <v>1031.8038400625901</v>
      </c>
      <c r="J79" s="20">
        <v>1057.4215921784901</v>
      </c>
      <c r="K79" s="20">
        <v>1026.7358920934801</v>
      </c>
    </row>
    <row r="80" spans="1:11" x14ac:dyDescent="0.45">
      <c r="A80" s="20">
        <f t="shared" si="1"/>
        <v>7.4999999999999893</v>
      </c>
      <c r="B80">
        <v>962.95310481659703</v>
      </c>
      <c r="C80">
        <v>939.29398348039695</v>
      </c>
      <c r="D80">
        <v>955.74288188429796</v>
      </c>
      <c r="E80">
        <v>937.15463170941803</v>
      </c>
      <c r="F80">
        <v>1041.95405442276</v>
      </c>
      <c r="G80">
        <v>984.95225529361699</v>
      </c>
      <c r="H80">
        <v>872.83019704922697</v>
      </c>
      <c r="I80">
        <v>1097.1746187076801</v>
      </c>
      <c r="J80" s="20">
        <v>962.95310481659703</v>
      </c>
      <c r="K80" s="20">
        <v>939.29398348039695</v>
      </c>
    </row>
    <row r="81" spans="1:11" x14ac:dyDescent="0.45">
      <c r="A81" s="20">
        <f t="shared" si="1"/>
        <v>7.599999999999989</v>
      </c>
      <c r="B81">
        <v>982.79239953736101</v>
      </c>
      <c r="C81">
        <v>976.86806687609101</v>
      </c>
      <c r="D81">
        <v>1026.12540391275</v>
      </c>
      <c r="E81">
        <v>1033.9144354405601</v>
      </c>
      <c r="F81">
        <v>1027.0238480947601</v>
      </c>
      <c r="G81">
        <v>926.24972342878095</v>
      </c>
      <c r="H81">
        <v>1039.795488988</v>
      </c>
      <c r="I81">
        <v>957.208449356252</v>
      </c>
      <c r="J81" s="20">
        <v>982.79239953736101</v>
      </c>
      <c r="K81" s="20">
        <v>976.86806687609101</v>
      </c>
    </row>
    <row r="82" spans="1:11" x14ac:dyDescent="0.45">
      <c r="A82" s="20">
        <f t="shared" si="1"/>
        <v>7.6999999999999886</v>
      </c>
      <c r="B82">
        <v>1032.3759154386801</v>
      </c>
      <c r="C82">
        <v>1058.6364394080399</v>
      </c>
      <c r="D82">
        <v>1079.2978854770499</v>
      </c>
      <c r="E82">
        <v>1042.13131853597</v>
      </c>
      <c r="F82">
        <v>1061.91988389311</v>
      </c>
      <c r="G82">
        <v>1006.2786327994201</v>
      </c>
      <c r="H82">
        <v>1072.3035268752001</v>
      </c>
      <c r="I82">
        <v>942.78423262156798</v>
      </c>
      <c r="J82" s="20">
        <v>1032.3759154386801</v>
      </c>
      <c r="K82" s="20">
        <v>1058.6364394080399</v>
      </c>
    </row>
    <row r="83" spans="1:11" x14ac:dyDescent="0.45">
      <c r="A83" s="20">
        <f t="shared" si="1"/>
        <v>7.7999999999999883</v>
      </c>
      <c r="B83">
        <v>947.50401643096598</v>
      </c>
      <c r="C83">
        <v>1028.8644595114599</v>
      </c>
      <c r="D83">
        <v>904.35931310336696</v>
      </c>
      <c r="E83">
        <v>1022.4615400169</v>
      </c>
      <c r="F83">
        <v>1074.71433844733</v>
      </c>
      <c r="G83">
        <v>974.980583445761</v>
      </c>
      <c r="H83">
        <v>1010.7477333948</v>
      </c>
      <c r="I83">
        <v>985.94072497964305</v>
      </c>
      <c r="J83" s="20">
        <v>947.50401643096598</v>
      </c>
      <c r="K83" s="20">
        <v>1028.8644595114599</v>
      </c>
    </row>
    <row r="84" spans="1:11" x14ac:dyDescent="0.45">
      <c r="A84" s="20">
        <f t="shared" si="1"/>
        <v>7.8999999999999879</v>
      </c>
      <c r="B84">
        <v>977.02089086902697</v>
      </c>
      <c r="C84">
        <v>1030.5183915591699</v>
      </c>
      <c r="D84">
        <v>1030.0967807495199</v>
      </c>
      <c r="E84">
        <v>976.00018404332297</v>
      </c>
      <c r="F84">
        <v>990.14958480587597</v>
      </c>
      <c r="G84">
        <v>953.11302913735994</v>
      </c>
      <c r="H84">
        <v>980.09659429814099</v>
      </c>
      <c r="I84">
        <v>999.59381389576095</v>
      </c>
      <c r="J84" s="20">
        <v>977.02089086902697</v>
      </c>
      <c r="K84" s="20">
        <v>1030.5183915591699</v>
      </c>
    </row>
    <row r="85" spans="1:11" x14ac:dyDescent="0.45">
      <c r="A85" s="20">
        <f t="shared" si="1"/>
        <v>7.9999999999999876</v>
      </c>
      <c r="B85">
        <v>1033.38802593901</v>
      </c>
      <c r="C85">
        <v>904.31687379146695</v>
      </c>
      <c r="D85">
        <v>1099.75465484232</v>
      </c>
      <c r="E85">
        <v>1083.12552157142</v>
      </c>
      <c r="F85">
        <v>1045.57648908332</v>
      </c>
      <c r="G85">
        <v>978.61812155002099</v>
      </c>
      <c r="H85">
        <v>1036.50195057677</v>
      </c>
      <c r="I85">
        <v>1047.2487801710299</v>
      </c>
      <c r="J85" s="20">
        <v>1033.38802593901</v>
      </c>
      <c r="K85" s="20">
        <v>904.31687379146695</v>
      </c>
    </row>
    <row r="86" spans="1:11" x14ac:dyDescent="0.45">
      <c r="A86" s="20">
        <f t="shared" si="1"/>
        <v>8.0999999999999872</v>
      </c>
      <c r="B86">
        <v>1065.91663764901</v>
      </c>
      <c r="C86">
        <v>982.46121619090798</v>
      </c>
      <c r="D86">
        <v>991.48535996363398</v>
      </c>
      <c r="E86">
        <v>1100.3955767464699</v>
      </c>
      <c r="F86">
        <v>1025.03380709609</v>
      </c>
      <c r="G86">
        <v>916.81178917192801</v>
      </c>
      <c r="H86">
        <v>1033.7299300355101</v>
      </c>
      <c r="I86">
        <v>1028.58459761564</v>
      </c>
      <c r="J86" s="20">
        <v>1065.91663764901</v>
      </c>
      <c r="K86" s="20">
        <v>982.46121619090798</v>
      </c>
    </row>
    <row r="87" spans="1:11" x14ac:dyDescent="0.45">
      <c r="A87" s="20">
        <f t="shared" si="1"/>
        <v>8.1999999999999869</v>
      </c>
      <c r="B87">
        <v>1038.9599782311</v>
      </c>
      <c r="C87">
        <v>1000.11619823738</v>
      </c>
      <c r="D87">
        <v>1039.04745991045</v>
      </c>
      <c r="E87">
        <v>1005.38170828829</v>
      </c>
      <c r="F87">
        <v>1055.49103882949</v>
      </c>
      <c r="G87">
        <v>1015.89916787996</v>
      </c>
      <c r="H87">
        <v>1012.4271354695099</v>
      </c>
      <c r="I87">
        <v>1005.19130586878</v>
      </c>
      <c r="J87" s="20">
        <v>1038.9599782311</v>
      </c>
      <c r="K87" s="20">
        <v>1000.11619823738</v>
      </c>
    </row>
    <row r="88" spans="1:11" x14ac:dyDescent="0.45">
      <c r="A88" s="20">
        <f t="shared" si="1"/>
        <v>8.2999999999999865</v>
      </c>
      <c r="B88">
        <v>961.15344385505102</v>
      </c>
      <c r="C88">
        <v>1115.9484265818801</v>
      </c>
      <c r="D88">
        <v>1016.4630258929</v>
      </c>
      <c r="E88">
        <v>1015.84384344348</v>
      </c>
      <c r="F88">
        <v>983.217484710441</v>
      </c>
      <c r="G88">
        <v>999.40081972572295</v>
      </c>
      <c r="H88">
        <v>1030.17896422682</v>
      </c>
      <c r="I88">
        <v>1023.23491201219</v>
      </c>
      <c r="J88" s="20">
        <v>961.15344385505102</v>
      </c>
      <c r="K88" s="20">
        <v>1115.9484265818801</v>
      </c>
    </row>
    <row r="89" spans="1:11" x14ac:dyDescent="0.45">
      <c r="A89" s="20">
        <f t="shared" si="1"/>
        <v>8.3999999999999861</v>
      </c>
      <c r="B89">
        <v>966.18746980779599</v>
      </c>
      <c r="C89">
        <v>1001.21962173213</v>
      </c>
      <c r="D89">
        <v>920.84413852066302</v>
      </c>
      <c r="E89">
        <v>946.67263340930594</v>
      </c>
      <c r="F89">
        <v>984.24783099414606</v>
      </c>
      <c r="G89">
        <v>1015.57957821362</v>
      </c>
      <c r="H89">
        <v>1044.0268956561899</v>
      </c>
      <c r="I89">
        <v>1103.6665933992599</v>
      </c>
      <c r="J89" s="20">
        <v>966.18746980779599</v>
      </c>
      <c r="K89" s="20">
        <v>1001.21962173213</v>
      </c>
    </row>
    <row r="90" spans="1:11" x14ac:dyDescent="0.45">
      <c r="A90" s="20">
        <f t="shared" si="1"/>
        <v>8.4999999999999858</v>
      </c>
      <c r="B90">
        <v>966.77716572418205</v>
      </c>
      <c r="C90">
        <v>874.85847459932199</v>
      </c>
      <c r="D90">
        <v>1075.50309720474</v>
      </c>
      <c r="E90">
        <v>1042.69945131691</v>
      </c>
      <c r="F90">
        <v>1054.7451744837399</v>
      </c>
      <c r="G90">
        <v>1043.45549903509</v>
      </c>
      <c r="H90">
        <v>1056.20757746717</v>
      </c>
      <c r="I90">
        <v>979.09467240544905</v>
      </c>
      <c r="J90" s="20">
        <v>966.77716572418205</v>
      </c>
      <c r="K90" s="20">
        <v>874.85847459932199</v>
      </c>
    </row>
    <row r="91" spans="1:11" x14ac:dyDescent="0.45">
      <c r="A91" s="20">
        <f t="shared" si="1"/>
        <v>8.5999999999999854</v>
      </c>
      <c r="B91">
        <v>978.10165506489795</v>
      </c>
      <c r="C91">
        <v>993.313715509193</v>
      </c>
      <c r="D91">
        <v>953.68857700655099</v>
      </c>
      <c r="E91">
        <v>992.14257573357202</v>
      </c>
      <c r="F91">
        <v>1055.81333994177</v>
      </c>
      <c r="G91">
        <v>996.47303198238797</v>
      </c>
      <c r="H91">
        <v>1032.43849553424</v>
      </c>
      <c r="I91">
        <v>996.63968362754395</v>
      </c>
      <c r="J91" s="20">
        <v>978.10165506489795</v>
      </c>
      <c r="K91" s="20">
        <v>993.313715509193</v>
      </c>
    </row>
    <row r="92" spans="1:11" x14ac:dyDescent="0.45">
      <c r="A92" s="20">
        <f t="shared" si="1"/>
        <v>8.6999999999999851</v>
      </c>
      <c r="B92">
        <v>945.90723346218795</v>
      </c>
      <c r="C92">
        <v>1048.62947106468</v>
      </c>
      <c r="D92">
        <v>975.99981799363798</v>
      </c>
      <c r="E92">
        <v>946.25114061821898</v>
      </c>
      <c r="F92">
        <v>947.39523374349096</v>
      </c>
      <c r="G92">
        <v>1026.02234592578</v>
      </c>
      <c r="H92">
        <v>947.02285757797802</v>
      </c>
      <c r="I92">
        <v>1057.3978087176399</v>
      </c>
      <c r="J92" s="20">
        <v>945.90723346218795</v>
      </c>
      <c r="K92" s="20">
        <v>1048.62947106468</v>
      </c>
    </row>
    <row r="93" spans="1:11" x14ac:dyDescent="0.45">
      <c r="A93" s="20">
        <f t="shared" si="1"/>
        <v>8.7999999999999847</v>
      </c>
      <c r="B93">
        <v>999.33931504131897</v>
      </c>
      <c r="C93">
        <v>995.18766660696804</v>
      </c>
      <c r="D93">
        <v>1002.396985436</v>
      </c>
      <c r="E93">
        <v>1042.79006766148</v>
      </c>
      <c r="F93">
        <v>952.915854887298</v>
      </c>
      <c r="G93">
        <v>999.20070833922102</v>
      </c>
      <c r="H93">
        <v>1067.27226261501</v>
      </c>
      <c r="I93">
        <v>1019.2151512440699</v>
      </c>
      <c r="J93" s="20">
        <v>999.33931504131897</v>
      </c>
      <c r="K93" s="20">
        <v>995.18766660696804</v>
      </c>
    </row>
    <row r="94" spans="1:11" x14ac:dyDescent="0.45">
      <c r="A94" s="20">
        <f t="shared" si="1"/>
        <v>8.8999999999999844</v>
      </c>
      <c r="B94">
        <v>1002.98244762928</v>
      </c>
      <c r="C94">
        <v>1007.41864566785</v>
      </c>
      <c r="D94">
        <v>944.53618871562003</v>
      </c>
      <c r="E94">
        <v>993.42062011801102</v>
      </c>
      <c r="F94">
        <v>1033.37740652197</v>
      </c>
      <c r="G94">
        <v>1075.2009720753199</v>
      </c>
      <c r="H94">
        <v>978.08536721252801</v>
      </c>
      <c r="I94">
        <v>964.67767192978295</v>
      </c>
      <c r="J94" s="20">
        <v>1002.98244762928</v>
      </c>
      <c r="K94" s="20">
        <v>1007.41864566785</v>
      </c>
    </row>
    <row r="95" spans="1:11" x14ac:dyDescent="0.45">
      <c r="A95" s="20">
        <f t="shared" si="1"/>
        <v>8.999999999999984</v>
      </c>
      <c r="B95">
        <v>966.25160707582097</v>
      </c>
      <c r="C95">
        <v>999.975664818729</v>
      </c>
      <c r="D95">
        <v>1052.9966036441499</v>
      </c>
      <c r="E95">
        <v>1018.00712084569</v>
      </c>
      <c r="F95">
        <v>1031.95535538232</v>
      </c>
      <c r="G95">
        <v>937.97138487484494</v>
      </c>
      <c r="H95">
        <v>989.766965338158</v>
      </c>
      <c r="I95">
        <v>1054.11440822491</v>
      </c>
      <c r="J95" s="20">
        <v>966.25160707582097</v>
      </c>
      <c r="K95" s="20">
        <v>999.975664818729</v>
      </c>
    </row>
    <row r="96" spans="1:11" x14ac:dyDescent="0.45">
      <c r="A96" s="20">
        <f t="shared" si="1"/>
        <v>9.0999999999999837</v>
      </c>
      <c r="B96">
        <v>972.24796223455701</v>
      </c>
      <c r="C96">
        <v>1007.38555752611</v>
      </c>
      <c r="D96">
        <v>949.74791873094205</v>
      </c>
      <c r="E96">
        <v>935.64699654836397</v>
      </c>
      <c r="F96">
        <v>1000.55577105065</v>
      </c>
      <c r="G96">
        <v>987.27417345627396</v>
      </c>
      <c r="H96">
        <v>1084.21315562275</v>
      </c>
      <c r="I96">
        <v>1022.5804238959</v>
      </c>
      <c r="J96" s="20">
        <v>972.24796223455701</v>
      </c>
      <c r="K96" s="20">
        <v>1007.38555752611</v>
      </c>
    </row>
    <row r="97" spans="1:11" x14ac:dyDescent="0.45">
      <c r="A97" s="20">
        <f t="shared" si="1"/>
        <v>9.1999999999999833</v>
      </c>
      <c r="B97">
        <v>987.83177439119595</v>
      </c>
      <c r="C97">
        <v>971.46505852631901</v>
      </c>
      <c r="D97">
        <v>1009.76463185735</v>
      </c>
      <c r="E97">
        <v>1005.1973743920601</v>
      </c>
      <c r="F97">
        <v>1064.1479773354299</v>
      </c>
      <c r="G97">
        <v>1073.9749559704401</v>
      </c>
      <c r="H97">
        <v>1016.97661084196</v>
      </c>
      <c r="I97">
        <v>1055.0744794893301</v>
      </c>
      <c r="J97" s="20">
        <v>987.83177439119595</v>
      </c>
      <c r="K97" s="20">
        <v>971.46505852631901</v>
      </c>
    </row>
    <row r="98" spans="1:11" x14ac:dyDescent="0.45">
      <c r="A98" s="20">
        <f t="shared" si="1"/>
        <v>9.2999999999999829</v>
      </c>
      <c r="B98">
        <v>980.36101184048403</v>
      </c>
      <c r="C98">
        <v>1040.9130602882601</v>
      </c>
      <c r="D98">
        <v>990.66565828770501</v>
      </c>
      <c r="E98">
        <v>929.69501796226302</v>
      </c>
      <c r="F98">
        <v>970.44265362901899</v>
      </c>
      <c r="G98">
        <v>1042.5910188683599</v>
      </c>
      <c r="H98">
        <v>1042.7026875461099</v>
      </c>
      <c r="I98">
        <v>1021.6084638436701</v>
      </c>
      <c r="J98" s="20">
        <v>980.36101184048403</v>
      </c>
      <c r="K98" s="20">
        <v>1040.9130602882601</v>
      </c>
    </row>
    <row r="99" spans="1:11" x14ac:dyDescent="0.45">
      <c r="A99" s="20">
        <f t="shared" si="1"/>
        <v>9.3999999999999826</v>
      </c>
      <c r="B99">
        <v>951.72498721034401</v>
      </c>
      <c r="C99">
        <v>1039.12566691288</v>
      </c>
      <c r="D99">
        <v>979.93321428237698</v>
      </c>
      <c r="E99">
        <v>1009.15793773554</v>
      </c>
      <c r="F99">
        <v>958.90825321805596</v>
      </c>
      <c r="G99">
        <v>1020.11910523551</v>
      </c>
      <c r="H99">
        <v>1035.6039866600499</v>
      </c>
      <c r="I99">
        <v>1013.9341021383</v>
      </c>
      <c r="J99" s="20">
        <v>951.72498721034401</v>
      </c>
      <c r="K99" s="20">
        <v>1039.12566691288</v>
      </c>
    </row>
    <row r="100" spans="1:11" x14ac:dyDescent="0.45">
      <c r="A100" s="20">
        <f t="shared" si="1"/>
        <v>9.4999999999999822</v>
      </c>
      <c r="B100">
        <v>1015.58203351538</v>
      </c>
      <c r="C100">
        <v>1074.90256580238</v>
      </c>
      <c r="D100">
        <v>997.31665255913094</v>
      </c>
      <c r="E100">
        <v>946.78500393963702</v>
      </c>
      <c r="F100">
        <v>1022.1991627498199</v>
      </c>
      <c r="G100">
        <v>1077.7450758391101</v>
      </c>
      <c r="H100">
        <v>1062.8912770975001</v>
      </c>
      <c r="I100">
        <v>1100.2530645304</v>
      </c>
      <c r="J100" s="20">
        <v>1015.58203351538</v>
      </c>
      <c r="K100" s="20">
        <v>1074.90256580238</v>
      </c>
    </row>
    <row r="101" spans="1:11" x14ac:dyDescent="0.45">
      <c r="A101" s="20">
        <f t="shared" si="1"/>
        <v>9.5999999999999819</v>
      </c>
      <c r="B101">
        <v>979.42953531046203</v>
      </c>
      <c r="C101">
        <v>954.34714638669698</v>
      </c>
      <c r="D101">
        <v>1020.37262138593</v>
      </c>
      <c r="E101">
        <v>1031.58390878672</v>
      </c>
      <c r="F101">
        <v>925.44491138300396</v>
      </c>
      <c r="G101">
        <v>1018.31471366751</v>
      </c>
      <c r="H101">
        <v>1032.9748059200199</v>
      </c>
      <c r="I101">
        <v>1028.3807636742199</v>
      </c>
      <c r="J101" s="20">
        <v>979.42953531046203</v>
      </c>
      <c r="K101" s="20">
        <v>954.34714638669698</v>
      </c>
    </row>
    <row r="102" spans="1:11" x14ac:dyDescent="0.45">
      <c r="A102" s="20">
        <f t="shared" si="1"/>
        <v>9.6999999999999815</v>
      </c>
      <c r="B102">
        <v>1015.61559867824</v>
      </c>
      <c r="C102">
        <v>990.80075432211299</v>
      </c>
      <c r="D102">
        <v>1044.29111477931</v>
      </c>
      <c r="E102">
        <v>977.21667551802898</v>
      </c>
      <c r="F102">
        <v>1023.45260307262</v>
      </c>
      <c r="G102">
        <v>989.94537322721897</v>
      </c>
      <c r="H102">
        <v>989.24873572723698</v>
      </c>
      <c r="I102">
        <v>980.69141360422998</v>
      </c>
      <c r="J102" s="20">
        <v>1015.61559867824</v>
      </c>
      <c r="K102" s="20">
        <v>990.80075432211299</v>
      </c>
    </row>
    <row r="103" spans="1:11" x14ac:dyDescent="0.45">
      <c r="A103" s="20">
        <f t="shared" si="1"/>
        <v>9.7999999999999812</v>
      </c>
      <c r="B103">
        <v>954.67776260104802</v>
      </c>
      <c r="C103">
        <v>1045.7606350686201</v>
      </c>
      <c r="D103">
        <v>959.78360447063903</v>
      </c>
      <c r="E103">
        <v>969.69552956683594</v>
      </c>
      <c r="F103">
        <v>926.58698507724102</v>
      </c>
      <c r="G103">
        <v>962.33215195045796</v>
      </c>
      <c r="H103">
        <v>974.48315779373104</v>
      </c>
      <c r="I103">
        <v>1020.20200046141</v>
      </c>
      <c r="J103" s="20">
        <v>954.67776260104802</v>
      </c>
      <c r="K103" s="20">
        <v>1045.7606350686201</v>
      </c>
    </row>
    <row r="104" spans="1:11" x14ac:dyDescent="0.45">
      <c r="A104" s="20">
        <f t="shared" si="1"/>
        <v>9.8999999999999808</v>
      </c>
      <c r="B104">
        <v>981.00056927460298</v>
      </c>
      <c r="C104">
        <v>1077.54639350154</v>
      </c>
      <c r="D104">
        <v>1030.9188960533299</v>
      </c>
      <c r="E104">
        <v>930.92357137119905</v>
      </c>
      <c r="F104">
        <v>1061.96024417836</v>
      </c>
      <c r="G104">
        <v>935.99738683676196</v>
      </c>
      <c r="H104">
        <v>1018.70597181609</v>
      </c>
      <c r="I104">
        <v>1018.48984300195</v>
      </c>
      <c r="J104" s="20">
        <v>981.00056927460298</v>
      </c>
      <c r="K104" s="20">
        <v>1077.54639350154</v>
      </c>
    </row>
    <row r="105" spans="1:11" x14ac:dyDescent="0.45">
      <c r="A105" s="20">
        <f t="shared" si="1"/>
        <v>9.9999999999999805</v>
      </c>
      <c r="B105">
        <v>1046.5946954092699</v>
      </c>
      <c r="C105">
        <v>978.48047739795197</v>
      </c>
      <c r="D105">
        <v>948.51164092869703</v>
      </c>
      <c r="E105">
        <v>971.70226366277302</v>
      </c>
      <c r="F105">
        <v>995.41770598408004</v>
      </c>
      <c r="G105">
        <v>965.42227493671305</v>
      </c>
      <c r="H105">
        <v>991.03540804997203</v>
      </c>
      <c r="I105">
        <v>889.980224936637</v>
      </c>
      <c r="J105" s="20">
        <v>1046.5946954092699</v>
      </c>
      <c r="K105" s="20">
        <v>978.48047739795197</v>
      </c>
    </row>
    <row r="106" spans="1:11" x14ac:dyDescent="0.45">
      <c r="A106" s="20">
        <f t="shared" si="1"/>
        <v>10.09999999999998</v>
      </c>
      <c r="B106">
        <v>1003.92038525201</v>
      </c>
      <c r="C106">
        <v>955.45751044265603</v>
      </c>
      <c r="D106">
        <v>1002.89041028707</v>
      </c>
      <c r="E106">
        <v>939.60446430696504</v>
      </c>
      <c r="F106">
        <v>985.90697431322405</v>
      </c>
      <c r="G106">
        <v>1024.03364330775</v>
      </c>
      <c r="H106">
        <v>1038.46307785625</v>
      </c>
      <c r="I106">
        <v>937.18538464521896</v>
      </c>
      <c r="J106" s="20">
        <v>1003.92038525201</v>
      </c>
      <c r="K106" s="20">
        <v>955.45751044265603</v>
      </c>
    </row>
    <row r="107" spans="1:11" x14ac:dyDescent="0.45">
      <c r="A107" s="20">
        <f t="shared" si="1"/>
        <v>10.19999999999998</v>
      </c>
      <c r="B107">
        <v>964.05613490479595</v>
      </c>
      <c r="C107">
        <v>1020.77751206189</v>
      </c>
      <c r="D107">
        <v>978.96794922576896</v>
      </c>
      <c r="E107">
        <v>993.99459508945199</v>
      </c>
      <c r="F107">
        <v>1066.8036641859601</v>
      </c>
      <c r="G107">
        <v>976.24305804182495</v>
      </c>
      <c r="H107">
        <v>980.87307545791396</v>
      </c>
      <c r="I107">
        <v>1058.5406788242799</v>
      </c>
      <c r="J107" s="20">
        <v>964.05613490479595</v>
      </c>
      <c r="K107" s="20">
        <v>1020.77751206189</v>
      </c>
    </row>
    <row r="108" spans="1:11" x14ac:dyDescent="0.45">
      <c r="A108" s="20">
        <f t="shared" si="1"/>
        <v>10.299999999999979</v>
      </c>
      <c r="B108">
        <v>940.52180369613905</v>
      </c>
      <c r="C108">
        <v>935.36506817399004</v>
      </c>
      <c r="D108">
        <v>1001.96218488594</v>
      </c>
      <c r="E108">
        <v>1072.4233171792</v>
      </c>
      <c r="F108">
        <v>923.594081848889</v>
      </c>
      <c r="G108">
        <v>991.86228755584796</v>
      </c>
      <c r="H108">
        <v>1051.03503480073</v>
      </c>
      <c r="I108">
        <v>1103.1695777181201</v>
      </c>
      <c r="J108" s="20">
        <v>940.52180369613905</v>
      </c>
      <c r="K108" s="20">
        <v>935.36506817399004</v>
      </c>
    </row>
    <row r="109" spans="1:11" x14ac:dyDescent="0.45">
      <c r="A109" s="20">
        <f t="shared" si="1"/>
        <v>10.399999999999979</v>
      </c>
      <c r="B109">
        <v>969.66901269892298</v>
      </c>
      <c r="C109">
        <v>991.52286681056501</v>
      </c>
      <c r="D109">
        <v>1055.0518969699001</v>
      </c>
      <c r="E109">
        <v>989.26923801855605</v>
      </c>
      <c r="F109">
        <v>1015.2728198416301</v>
      </c>
      <c r="G109">
        <v>968.46219504043495</v>
      </c>
      <c r="H109">
        <v>980.82299713679095</v>
      </c>
      <c r="I109">
        <v>988.39924935449903</v>
      </c>
      <c r="J109" s="20">
        <v>969.66901269892298</v>
      </c>
      <c r="K109" s="20">
        <v>991.52286681056501</v>
      </c>
    </row>
    <row r="110" spans="1:11" x14ac:dyDescent="0.45">
      <c r="A110" s="20">
        <f t="shared" si="1"/>
        <v>10.499999999999979</v>
      </c>
      <c r="B110">
        <v>1003.75132490854</v>
      </c>
      <c r="C110">
        <v>986.67123312952197</v>
      </c>
      <c r="D110">
        <v>1023.82330551216</v>
      </c>
      <c r="E110">
        <v>996.42580519356295</v>
      </c>
      <c r="F110">
        <v>990.68090131461702</v>
      </c>
      <c r="G110">
        <v>975.29564407220403</v>
      </c>
      <c r="H110">
        <v>1082.16654019984</v>
      </c>
      <c r="I110">
        <v>917.001601076768</v>
      </c>
      <c r="J110" s="20">
        <v>1003.75132490854</v>
      </c>
      <c r="K110" s="20">
        <v>986.67123312952197</v>
      </c>
    </row>
    <row r="111" spans="1:11" x14ac:dyDescent="0.45">
      <c r="A111" s="20">
        <f t="shared" si="1"/>
        <v>10.599999999999978</v>
      </c>
      <c r="B111">
        <v>997.922020350671</v>
      </c>
      <c r="C111">
        <v>1033.2492566953999</v>
      </c>
      <c r="D111">
        <v>1012.2351512804699</v>
      </c>
      <c r="E111">
        <v>940.85045247099299</v>
      </c>
      <c r="F111">
        <v>987.87311894584195</v>
      </c>
      <c r="G111">
        <v>950.96015512766701</v>
      </c>
      <c r="H111">
        <v>1088.89319050833</v>
      </c>
      <c r="I111">
        <v>1088.13930730634</v>
      </c>
      <c r="J111" s="20">
        <v>997.922020350671</v>
      </c>
      <c r="K111" s="20">
        <v>1033.2492566953999</v>
      </c>
    </row>
    <row r="112" spans="1:11" x14ac:dyDescent="0.45">
      <c r="A112" s="20">
        <f t="shared" si="1"/>
        <v>10.699999999999978</v>
      </c>
      <c r="B112">
        <v>994.85729841891202</v>
      </c>
      <c r="C112">
        <v>1017.48781998255</v>
      </c>
      <c r="D112">
        <v>970.58292968868295</v>
      </c>
      <c r="E112">
        <v>1024.1905241878101</v>
      </c>
      <c r="F112">
        <v>967.39557618627202</v>
      </c>
      <c r="G112">
        <v>1068.69450042108</v>
      </c>
      <c r="H112">
        <v>985.04087258600498</v>
      </c>
      <c r="I112">
        <v>1086.47474974035</v>
      </c>
      <c r="J112" s="20">
        <v>994.85729841891202</v>
      </c>
      <c r="K112" s="20">
        <v>1017.48781998255</v>
      </c>
    </row>
    <row r="113" spans="1:11" x14ac:dyDescent="0.45">
      <c r="A113" s="20">
        <f t="shared" si="1"/>
        <v>10.799999999999978</v>
      </c>
      <c r="B113">
        <v>1089.78835579459</v>
      </c>
      <c r="C113">
        <v>1034.48061819123</v>
      </c>
      <c r="D113">
        <v>1003.29551331756</v>
      </c>
      <c r="E113">
        <v>1026.6468329480299</v>
      </c>
      <c r="F113">
        <v>973.63707503099295</v>
      </c>
      <c r="G113">
        <v>907.56931325204596</v>
      </c>
      <c r="H113">
        <v>998.34204139866995</v>
      </c>
      <c r="I113">
        <v>973.52745933465599</v>
      </c>
      <c r="J113" s="20">
        <v>1089.78835579459</v>
      </c>
      <c r="K113" s="20">
        <v>1034.48061819123</v>
      </c>
    </row>
    <row r="114" spans="1:11" x14ac:dyDescent="0.45">
      <c r="A114" s="20">
        <f t="shared" si="1"/>
        <v>10.899999999999977</v>
      </c>
      <c r="B114">
        <v>1063.6138731512101</v>
      </c>
      <c r="C114">
        <v>1002.42360003857</v>
      </c>
      <c r="D114">
        <v>1048.78129829255</v>
      </c>
      <c r="E114">
        <v>1019.20684197461</v>
      </c>
      <c r="F114">
        <v>1002.95322148078</v>
      </c>
      <c r="G114">
        <v>856.57815759451</v>
      </c>
      <c r="H114">
        <v>921.22937207162704</v>
      </c>
      <c r="I114">
        <v>1018.25643985829</v>
      </c>
      <c r="J114" s="20">
        <v>1063.6138731512101</v>
      </c>
      <c r="K114" s="20">
        <v>1002.42360003857</v>
      </c>
    </row>
    <row r="115" spans="1:11" x14ac:dyDescent="0.45">
      <c r="A115" s="20">
        <f t="shared" si="1"/>
        <v>10.999999999999977</v>
      </c>
      <c r="B115">
        <v>1071.0750314936599</v>
      </c>
      <c r="C115">
        <v>1027.16043947407</v>
      </c>
      <c r="D115">
        <v>1038.92751046127</v>
      </c>
      <c r="E115">
        <v>966.70793581375699</v>
      </c>
      <c r="F115">
        <v>1005.51700454447</v>
      </c>
      <c r="G115">
        <v>1002.14044374856</v>
      </c>
      <c r="H115">
        <v>1019.36721116386</v>
      </c>
      <c r="I115">
        <v>1000.3264279741099</v>
      </c>
      <c r="J115" s="20">
        <v>1071.0750314936599</v>
      </c>
      <c r="K115" s="20">
        <v>1027.16043947407</v>
      </c>
    </row>
    <row r="116" spans="1:11" x14ac:dyDescent="0.45">
      <c r="A116" s="20">
        <f t="shared" si="1"/>
        <v>11.099999999999977</v>
      </c>
      <c r="B116">
        <v>976.63079867676595</v>
      </c>
      <c r="C116">
        <v>883.02961758019103</v>
      </c>
      <c r="D116">
        <v>853.68718403557602</v>
      </c>
      <c r="E116">
        <v>999.28404416876197</v>
      </c>
      <c r="F116">
        <v>938.36669475940903</v>
      </c>
      <c r="G116">
        <v>1080.7085139507301</v>
      </c>
      <c r="H116">
        <v>970.073129513617</v>
      </c>
      <c r="I116">
        <v>990.56225673022197</v>
      </c>
      <c r="J116" s="20">
        <v>976.63079867676595</v>
      </c>
      <c r="K116" s="20">
        <v>883.02961758019103</v>
      </c>
    </row>
    <row r="117" spans="1:11" x14ac:dyDescent="0.45">
      <c r="A117" s="20">
        <f t="shared" si="1"/>
        <v>11.199999999999976</v>
      </c>
      <c r="B117">
        <v>954.76299777288898</v>
      </c>
      <c r="C117">
        <v>1026.9103872585599</v>
      </c>
      <c r="D117">
        <v>987.67370922364</v>
      </c>
      <c r="E117">
        <v>972.36807610670098</v>
      </c>
      <c r="F117">
        <v>1039.7517142054701</v>
      </c>
      <c r="G117">
        <v>1075.29745242847</v>
      </c>
      <c r="H117">
        <v>987.03546427098297</v>
      </c>
      <c r="I117">
        <v>977.33545788053505</v>
      </c>
      <c r="J117" s="20">
        <v>954.76299777288898</v>
      </c>
      <c r="K117" s="20">
        <v>1026.9103872585599</v>
      </c>
    </row>
    <row r="118" spans="1:11" x14ac:dyDescent="0.45">
      <c r="A118" s="20">
        <f t="shared" si="1"/>
        <v>11.299999999999976</v>
      </c>
      <c r="B118">
        <v>970.310895923202</v>
      </c>
      <c r="C118">
        <v>1082.89384637338</v>
      </c>
      <c r="D118">
        <v>947.01541756735696</v>
      </c>
      <c r="E118">
        <v>1015.6348297514</v>
      </c>
      <c r="F118">
        <v>962.19127541235196</v>
      </c>
      <c r="G118">
        <v>977.78556836362304</v>
      </c>
      <c r="H118">
        <v>1075.84010103675</v>
      </c>
      <c r="I118">
        <v>889.46168580771302</v>
      </c>
      <c r="J118" s="20">
        <v>970.310895923202</v>
      </c>
      <c r="K118" s="20">
        <v>1082.89384637338</v>
      </c>
    </row>
    <row r="119" spans="1:11" x14ac:dyDescent="0.45">
      <c r="A119" s="20">
        <f t="shared" si="1"/>
        <v>11.399999999999975</v>
      </c>
      <c r="B119">
        <v>1061.78284338601</v>
      </c>
      <c r="C119">
        <v>992.54438165252395</v>
      </c>
      <c r="D119">
        <v>920.88184978160803</v>
      </c>
      <c r="E119">
        <v>1036.8143076425999</v>
      </c>
      <c r="F119">
        <v>1091.58414257652</v>
      </c>
      <c r="G119">
        <v>1005.73120946441</v>
      </c>
      <c r="H119">
        <v>997.38111135908105</v>
      </c>
      <c r="I119">
        <v>958.69896017118504</v>
      </c>
      <c r="J119" s="20">
        <v>1061.78284338601</v>
      </c>
      <c r="K119" s="20">
        <v>992.54438165252395</v>
      </c>
    </row>
    <row r="120" spans="1:11" x14ac:dyDescent="0.45">
      <c r="A120" s="20">
        <f t="shared" si="1"/>
        <v>11.499999999999975</v>
      </c>
      <c r="B120">
        <v>976.27468133350806</v>
      </c>
      <c r="C120">
        <v>1008.11522545378</v>
      </c>
      <c r="D120">
        <v>1075.18864811203</v>
      </c>
      <c r="E120">
        <v>986.28926184194404</v>
      </c>
      <c r="F120">
        <v>1053.1140070798201</v>
      </c>
      <c r="G120">
        <v>1062.161740001</v>
      </c>
      <c r="H120">
        <v>1044.25173850944</v>
      </c>
      <c r="I120">
        <v>998.26095417680699</v>
      </c>
      <c r="J120" s="20">
        <v>976.27468133350806</v>
      </c>
      <c r="K120" s="20">
        <v>1008.11522545378</v>
      </c>
    </row>
    <row r="121" spans="1:11" x14ac:dyDescent="0.45">
      <c r="A121" s="20">
        <f t="shared" si="1"/>
        <v>11.599999999999975</v>
      </c>
      <c r="B121">
        <v>1061.1010178066899</v>
      </c>
      <c r="C121">
        <v>897.62212653586005</v>
      </c>
      <c r="D121">
        <v>979.37507132872497</v>
      </c>
      <c r="E121">
        <v>963.42174882740198</v>
      </c>
      <c r="F121">
        <v>1012.89527910994</v>
      </c>
      <c r="G121">
        <v>987.75436236894097</v>
      </c>
      <c r="H121">
        <v>959.57029601366696</v>
      </c>
      <c r="I121">
        <v>1132.56320095265</v>
      </c>
      <c r="J121" s="20">
        <v>1061.1010178066899</v>
      </c>
      <c r="K121" s="20">
        <v>897.62212653586005</v>
      </c>
    </row>
    <row r="122" spans="1:11" x14ac:dyDescent="0.45">
      <c r="A122" s="20">
        <f t="shared" si="1"/>
        <v>11.699999999999974</v>
      </c>
      <c r="B122">
        <v>1031.8106307011301</v>
      </c>
      <c r="C122">
        <v>965.80291922552601</v>
      </c>
      <c r="D122">
        <v>1061.5957939329001</v>
      </c>
      <c r="E122">
        <v>1018.84952135989</v>
      </c>
      <c r="F122">
        <v>990.97681767480799</v>
      </c>
      <c r="G122">
        <v>951.02143896259997</v>
      </c>
      <c r="H122">
        <v>945.90967159256104</v>
      </c>
      <c r="I122">
        <v>935.39341405372397</v>
      </c>
      <c r="J122" s="20">
        <v>1031.8106307011301</v>
      </c>
      <c r="K122" s="20">
        <v>965.80291922552601</v>
      </c>
    </row>
    <row r="123" spans="1:11" x14ac:dyDescent="0.45">
      <c r="A123" s="20">
        <f t="shared" si="1"/>
        <v>11.799999999999974</v>
      </c>
      <c r="B123">
        <v>1035.63642335687</v>
      </c>
      <c r="C123">
        <v>954.477950079381</v>
      </c>
      <c r="D123">
        <v>983.91588834220204</v>
      </c>
      <c r="E123">
        <v>1046.9855744669801</v>
      </c>
      <c r="F123">
        <v>1042.4919902895999</v>
      </c>
      <c r="G123">
        <v>990.04140441909703</v>
      </c>
      <c r="H123">
        <v>1019.21761248418</v>
      </c>
      <c r="I123">
        <v>1107.2197920250201</v>
      </c>
      <c r="J123" s="20">
        <v>1035.63642335687</v>
      </c>
      <c r="K123" s="20">
        <v>954.477950079381</v>
      </c>
    </row>
    <row r="124" spans="1:11" x14ac:dyDescent="0.45">
      <c r="A124" s="20">
        <f t="shared" si="1"/>
        <v>11.899999999999974</v>
      </c>
      <c r="B124">
        <v>1019.45747340458</v>
      </c>
      <c r="C124">
        <v>1056.5435908056099</v>
      </c>
      <c r="D124">
        <v>928.24395862148106</v>
      </c>
      <c r="E124">
        <v>1022.27660950461</v>
      </c>
      <c r="F124">
        <v>1049.0414432544701</v>
      </c>
      <c r="G124">
        <v>949.40570635292704</v>
      </c>
      <c r="H124">
        <v>929.23843339815505</v>
      </c>
      <c r="I124">
        <v>919.64261246305603</v>
      </c>
      <c r="J124" s="20">
        <v>1019.45747340458</v>
      </c>
      <c r="K124" s="20">
        <v>1056.5435908056099</v>
      </c>
    </row>
    <row r="125" spans="1:11" x14ac:dyDescent="0.45">
      <c r="A125" s="20">
        <f t="shared" si="1"/>
        <v>11.999999999999973</v>
      </c>
      <c r="B125">
        <v>945.38077097022096</v>
      </c>
      <c r="C125">
        <v>1072.2718126412401</v>
      </c>
      <c r="D125">
        <v>1067.22601711586</v>
      </c>
      <c r="E125">
        <v>993.37613900692202</v>
      </c>
      <c r="F125">
        <v>935.419862750226</v>
      </c>
      <c r="G125">
        <v>972.62342990849697</v>
      </c>
      <c r="H125">
        <v>913.57314124794198</v>
      </c>
      <c r="I125">
        <v>919.15432588039005</v>
      </c>
      <c r="J125" s="20">
        <v>945.38077097022096</v>
      </c>
      <c r="K125" s="20">
        <v>1072.2718126412401</v>
      </c>
    </row>
    <row r="126" spans="1:11" x14ac:dyDescent="0.45">
      <c r="A126" s="20">
        <f t="shared" si="1"/>
        <v>12.099999999999973</v>
      </c>
      <c r="B126">
        <v>1042.2579255226201</v>
      </c>
      <c r="C126">
        <v>992.45959957949697</v>
      </c>
      <c r="D126">
        <v>1003.3385141075599</v>
      </c>
      <c r="E126">
        <v>954.08748337855002</v>
      </c>
      <c r="F126">
        <v>1030.9088887084999</v>
      </c>
      <c r="G126">
        <v>1034.53957984715</v>
      </c>
      <c r="H126">
        <v>985.85373551041698</v>
      </c>
      <c r="I126">
        <v>991.51729850777394</v>
      </c>
      <c r="J126" s="20">
        <v>1042.2579255226201</v>
      </c>
      <c r="K126" s="20">
        <v>992.45959957949697</v>
      </c>
    </row>
    <row r="127" spans="1:11" x14ac:dyDescent="0.45">
      <c r="A127" s="20">
        <f t="shared" si="1"/>
        <v>12.199999999999973</v>
      </c>
      <c r="B127">
        <v>984.88651237083104</v>
      </c>
      <c r="C127">
        <v>1002.84507711494</v>
      </c>
      <c r="D127">
        <v>950.95744988726403</v>
      </c>
      <c r="E127">
        <v>988.98305859789798</v>
      </c>
      <c r="F127">
        <v>868.40344586021001</v>
      </c>
      <c r="G127">
        <v>1055.1445806464201</v>
      </c>
      <c r="H127">
        <v>979.94640195396403</v>
      </c>
      <c r="I127">
        <v>1044.0138829147299</v>
      </c>
      <c r="J127" s="20">
        <v>984.88651237083104</v>
      </c>
      <c r="K127" s="20">
        <v>1002.84507711494</v>
      </c>
    </row>
    <row r="128" spans="1:11" x14ac:dyDescent="0.45">
      <c r="A128" s="20">
        <f t="shared" si="1"/>
        <v>12.299999999999972</v>
      </c>
      <c r="B128">
        <v>965.473794621671</v>
      </c>
      <c r="C128">
        <v>922.86401798010195</v>
      </c>
      <c r="D128">
        <v>1032.82384456972</v>
      </c>
      <c r="E128">
        <v>1065.84417876668</v>
      </c>
      <c r="F128">
        <v>956.21340725110304</v>
      </c>
      <c r="G128">
        <v>993.85420722296396</v>
      </c>
      <c r="H128">
        <v>948.64357143185998</v>
      </c>
      <c r="I128">
        <v>873.23871616814597</v>
      </c>
      <c r="J128" s="20">
        <v>965.473794621671</v>
      </c>
      <c r="K128" s="20">
        <v>922.86401798010195</v>
      </c>
    </row>
    <row r="129" spans="1:11" x14ac:dyDescent="0.45">
      <c r="A129" s="20">
        <f t="shared" si="1"/>
        <v>12.399999999999972</v>
      </c>
      <c r="B129">
        <v>963.84211366011505</v>
      </c>
      <c r="C129">
        <v>1121.2174561483901</v>
      </c>
      <c r="D129">
        <v>993.166981113867</v>
      </c>
      <c r="E129">
        <v>966.69339267001897</v>
      </c>
      <c r="F129">
        <v>1027.14284246697</v>
      </c>
      <c r="G129">
        <v>988.95076400565597</v>
      </c>
      <c r="H129">
        <v>1032.1828042145701</v>
      </c>
      <c r="I129">
        <v>1046.0672453223499</v>
      </c>
      <c r="J129" s="20">
        <v>963.84211366011505</v>
      </c>
      <c r="K129" s="20">
        <v>1121.2174561483901</v>
      </c>
    </row>
    <row r="130" spans="1:11" x14ac:dyDescent="0.45">
      <c r="A130" s="20">
        <f t="shared" si="1"/>
        <v>12.499999999999972</v>
      </c>
      <c r="B130">
        <v>1040.7502276867799</v>
      </c>
      <c r="C130">
        <v>1072.32391488962</v>
      </c>
      <c r="D130">
        <v>1053.1692590581799</v>
      </c>
      <c r="E130">
        <v>931.57200050271001</v>
      </c>
      <c r="F130">
        <v>1000.14346052861</v>
      </c>
      <c r="G130">
        <v>979.07161989134499</v>
      </c>
      <c r="H130">
        <v>1067.50200754824</v>
      </c>
      <c r="I130">
        <v>1012.22923604763</v>
      </c>
      <c r="J130" s="20">
        <v>1040.7502276867799</v>
      </c>
      <c r="K130" s="20">
        <v>1072.32391488962</v>
      </c>
    </row>
    <row r="131" spans="1:11" x14ac:dyDescent="0.45">
      <c r="A131" s="20">
        <f t="shared" si="1"/>
        <v>12.599999999999971</v>
      </c>
      <c r="B131">
        <v>1032.3533165480901</v>
      </c>
      <c r="C131">
        <v>915.54300579512505</v>
      </c>
      <c r="D131">
        <v>1017.41400410986</v>
      </c>
      <c r="E131">
        <v>986.884457527574</v>
      </c>
      <c r="F131">
        <v>986.85151655238201</v>
      </c>
      <c r="G131">
        <v>938.15852291418003</v>
      </c>
      <c r="H131">
        <v>1031.2375913107401</v>
      </c>
      <c r="I131">
        <v>1125.7050101352299</v>
      </c>
      <c r="J131" s="20">
        <v>1032.3533165480901</v>
      </c>
      <c r="K131" s="20">
        <v>915.54300579512505</v>
      </c>
    </row>
    <row r="132" spans="1:11" x14ac:dyDescent="0.45">
      <c r="A132" s="20">
        <f t="shared" si="1"/>
        <v>12.699999999999971</v>
      </c>
      <c r="B132">
        <v>1069.10870985525</v>
      </c>
      <c r="C132">
        <v>1015.85670920967</v>
      </c>
      <c r="D132">
        <v>982.65287457443299</v>
      </c>
      <c r="E132">
        <v>948.72795042582095</v>
      </c>
      <c r="F132">
        <v>946.99181644327496</v>
      </c>
      <c r="G132">
        <v>1002.03612000436</v>
      </c>
      <c r="H132">
        <v>998.11889516593499</v>
      </c>
      <c r="I132">
        <v>915.62265676198194</v>
      </c>
      <c r="J132" s="20">
        <v>1069.10870985525</v>
      </c>
      <c r="K132" s="20">
        <v>1015.85670920967</v>
      </c>
    </row>
    <row r="133" spans="1:11" x14ac:dyDescent="0.45">
      <c r="A133" s="20">
        <f t="shared" si="1"/>
        <v>12.799999999999971</v>
      </c>
      <c r="B133">
        <v>992.01108756528197</v>
      </c>
      <c r="C133">
        <v>921.02481788717</v>
      </c>
      <c r="D133">
        <v>1050.0776652182899</v>
      </c>
      <c r="E133">
        <v>993.51068579661398</v>
      </c>
      <c r="F133">
        <v>1054.60575102127</v>
      </c>
      <c r="G133">
        <v>1007.79534680802</v>
      </c>
      <c r="H133">
        <v>1048.0163556560799</v>
      </c>
      <c r="I133">
        <v>1018.90776425505</v>
      </c>
      <c r="J133" s="20">
        <v>992.01108756528197</v>
      </c>
      <c r="K133" s="20">
        <v>921.02481788717</v>
      </c>
    </row>
    <row r="134" spans="1:11" x14ac:dyDescent="0.45">
      <c r="A134" s="20">
        <f t="shared" si="1"/>
        <v>12.89999999999997</v>
      </c>
      <c r="B134">
        <v>996.25846534926097</v>
      </c>
      <c r="C134">
        <v>1013.05146865545</v>
      </c>
      <c r="D134">
        <v>1093.39848218712</v>
      </c>
      <c r="E134">
        <v>852.43406853700105</v>
      </c>
      <c r="F134">
        <v>931.095729970717</v>
      </c>
      <c r="G134">
        <v>971.96028709657799</v>
      </c>
      <c r="H134">
        <v>1033.3687704157901</v>
      </c>
      <c r="I134">
        <v>1044.15941817115</v>
      </c>
      <c r="J134" s="20">
        <v>996.25846534926097</v>
      </c>
      <c r="K134" s="20">
        <v>1013.05146865545</v>
      </c>
    </row>
    <row r="135" spans="1:11" x14ac:dyDescent="0.45">
      <c r="A135" s="20">
        <f t="shared" si="1"/>
        <v>12.99999999999997</v>
      </c>
      <c r="B135">
        <v>889.96554520702898</v>
      </c>
      <c r="C135">
        <v>1040.9915413159199</v>
      </c>
      <c r="D135">
        <v>953.39278164356494</v>
      </c>
      <c r="E135">
        <v>1020.54399914138</v>
      </c>
      <c r="F135">
        <v>990.60709441273605</v>
      </c>
      <c r="G135">
        <v>958.27301280427105</v>
      </c>
      <c r="H135">
        <v>991.21165958392396</v>
      </c>
      <c r="I135">
        <v>1056.16026946016</v>
      </c>
      <c r="J135" s="20">
        <v>889.96554520702898</v>
      </c>
      <c r="K135" s="20">
        <v>1040.9915413159199</v>
      </c>
    </row>
    <row r="136" spans="1:11" x14ac:dyDescent="0.45">
      <c r="A136" s="20">
        <f t="shared" ref="A136:A199" si="2">A135+0.1</f>
        <v>13.099999999999969</v>
      </c>
      <c r="B136">
        <v>957.15555251725402</v>
      </c>
      <c r="C136">
        <v>1050.7483463532701</v>
      </c>
      <c r="D136">
        <v>1010.9097869873</v>
      </c>
      <c r="E136">
        <v>1009.81105903866</v>
      </c>
      <c r="F136">
        <v>1016.0436399657</v>
      </c>
      <c r="G136">
        <v>973.626148652795</v>
      </c>
      <c r="H136">
        <v>997.52309129587002</v>
      </c>
      <c r="I136">
        <v>988.73409682585304</v>
      </c>
      <c r="J136" s="20">
        <v>957.15555251725402</v>
      </c>
      <c r="K136" s="20">
        <v>1050.7483463532701</v>
      </c>
    </row>
    <row r="137" spans="1:11" x14ac:dyDescent="0.45">
      <c r="A137" s="20">
        <f t="shared" si="2"/>
        <v>13.199999999999969</v>
      </c>
      <c r="B137">
        <v>960.710170705211</v>
      </c>
      <c r="C137">
        <v>945.52341161551101</v>
      </c>
      <c r="D137">
        <v>1016.64970512037</v>
      </c>
      <c r="E137">
        <v>1026.8350156179899</v>
      </c>
      <c r="F137">
        <v>965.71373875083998</v>
      </c>
      <c r="G137">
        <v>968.361391105964</v>
      </c>
      <c r="H137">
        <v>998.68589279379</v>
      </c>
      <c r="I137">
        <v>973.87953509650902</v>
      </c>
      <c r="J137" s="20">
        <v>960.710170705211</v>
      </c>
      <c r="K137" s="20">
        <v>945.52341161551101</v>
      </c>
    </row>
    <row r="138" spans="1:11" x14ac:dyDescent="0.45">
      <c r="A138" s="20">
        <f t="shared" si="2"/>
        <v>13.299999999999969</v>
      </c>
      <c r="B138">
        <v>1052.0769753689301</v>
      </c>
      <c r="C138">
        <v>997.92257285960898</v>
      </c>
      <c r="D138">
        <v>940.74774141534601</v>
      </c>
      <c r="E138">
        <v>1060.55581496069</v>
      </c>
      <c r="F138">
        <v>932.92130120418699</v>
      </c>
      <c r="G138">
        <v>983.05871091510301</v>
      </c>
      <c r="H138">
        <v>1037.32207121902</v>
      </c>
      <c r="I138">
        <v>1034.4650903173001</v>
      </c>
      <c r="J138" s="20">
        <v>1052.0769753689301</v>
      </c>
      <c r="K138" s="20">
        <v>997.92257285960898</v>
      </c>
    </row>
    <row r="139" spans="1:11" x14ac:dyDescent="0.45">
      <c r="A139" s="20">
        <f t="shared" si="2"/>
        <v>13.399999999999968</v>
      </c>
      <c r="B139">
        <v>943.98670288601295</v>
      </c>
      <c r="C139">
        <v>1007.38515286875</v>
      </c>
      <c r="D139">
        <v>989.03236566287103</v>
      </c>
      <c r="E139">
        <v>965.65482529298004</v>
      </c>
      <c r="F139">
        <v>997.74338158115904</v>
      </c>
      <c r="G139">
        <v>1027.8904927609101</v>
      </c>
      <c r="H139">
        <v>1086.54933113024</v>
      </c>
      <c r="I139">
        <v>964.48673981062802</v>
      </c>
      <c r="J139" s="20">
        <v>943.98670288601295</v>
      </c>
      <c r="K139" s="20">
        <v>1007.38515286875</v>
      </c>
    </row>
    <row r="140" spans="1:11" x14ac:dyDescent="0.45">
      <c r="A140" s="20">
        <f t="shared" si="2"/>
        <v>13.499999999999968</v>
      </c>
      <c r="B140">
        <v>1023.6273900123</v>
      </c>
      <c r="C140">
        <v>984.73027152222505</v>
      </c>
      <c r="D140">
        <v>913.84691009521896</v>
      </c>
      <c r="E140">
        <v>946.30989243079796</v>
      </c>
      <c r="F140">
        <v>1001.73744967867</v>
      </c>
      <c r="G140">
        <v>1011.26078027781</v>
      </c>
      <c r="H140">
        <v>1052.6080523355499</v>
      </c>
      <c r="I140">
        <v>1046.29118957785</v>
      </c>
      <c r="J140" s="20">
        <v>1023.6273900123</v>
      </c>
      <c r="K140" s="20">
        <v>984.73027152222505</v>
      </c>
    </row>
    <row r="141" spans="1:11" x14ac:dyDescent="0.45">
      <c r="A141" s="20">
        <f t="shared" si="2"/>
        <v>13.599999999999968</v>
      </c>
      <c r="B141">
        <v>965.67038308507995</v>
      </c>
      <c r="C141">
        <v>973.86535445171501</v>
      </c>
      <c r="D141">
        <v>979.76978557438804</v>
      </c>
      <c r="E141">
        <v>983.11366258927103</v>
      </c>
      <c r="F141">
        <v>997.77981367693496</v>
      </c>
      <c r="G141">
        <v>999.82298427605497</v>
      </c>
      <c r="H141">
        <v>983.98250321092303</v>
      </c>
      <c r="I141">
        <v>978.95202342889104</v>
      </c>
      <c r="J141" s="20">
        <v>965.67038308507995</v>
      </c>
      <c r="K141" s="20">
        <v>973.86535445171501</v>
      </c>
    </row>
    <row r="142" spans="1:11" x14ac:dyDescent="0.45">
      <c r="A142" s="20">
        <f t="shared" si="2"/>
        <v>13.699999999999967</v>
      </c>
      <c r="B142">
        <v>1046.8604902464699</v>
      </c>
      <c r="C142">
        <v>1000.7476090300401</v>
      </c>
      <c r="D142">
        <v>1048.94601010925</v>
      </c>
      <c r="E142">
        <v>1002.9007386964799</v>
      </c>
      <c r="F142">
        <v>950.57527151021304</v>
      </c>
      <c r="G142">
        <v>1041.60908894721</v>
      </c>
      <c r="H142">
        <v>927.51011423477303</v>
      </c>
      <c r="I142">
        <v>1106.6581476159599</v>
      </c>
      <c r="J142" s="20">
        <v>1046.8604902464699</v>
      </c>
      <c r="K142" s="20">
        <v>1000.7476090300401</v>
      </c>
    </row>
    <row r="143" spans="1:11" x14ac:dyDescent="0.45">
      <c r="A143" s="20">
        <f t="shared" si="2"/>
        <v>13.799999999999967</v>
      </c>
      <c r="B143">
        <v>956.60543833188103</v>
      </c>
      <c r="C143">
        <v>1028.52377559262</v>
      </c>
      <c r="D143">
        <v>1003.26972286973</v>
      </c>
      <c r="E143">
        <v>1032.6900026650401</v>
      </c>
      <c r="F143">
        <v>999.52913021499796</v>
      </c>
      <c r="G143">
        <v>958.47778864564998</v>
      </c>
      <c r="H143">
        <v>988.72055351954202</v>
      </c>
      <c r="I143">
        <v>967.49759729869697</v>
      </c>
      <c r="J143" s="20">
        <v>956.60543833188103</v>
      </c>
      <c r="K143" s="20">
        <v>1028.52377559262</v>
      </c>
    </row>
    <row r="144" spans="1:11" x14ac:dyDescent="0.45">
      <c r="A144" s="20">
        <f t="shared" si="2"/>
        <v>13.899999999999967</v>
      </c>
      <c r="B144">
        <v>969.64181124545803</v>
      </c>
      <c r="C144">
        <v>1012.69324692494</v>
      </c>
      <c r="D144">
        <v>1032.8843186430299</v>
      </c>
      <c r="E144">
        <v>1018.25731201897</v>
      </c>
      <c r="F144">
        <v>912.38943844299001</v>
      </c>
      <c r="G144">
        <v>919.22331390245495</v>
      </c>
      <c r="H144">
        <v>940.25216881061601</v>
      </c>
      <c r="I144">
        <v>1038.8645709019499</v>
      </c>
      <c r="J144" s="20">
        <v>969.64181124545803</v>
      </c>
      <c r="K144" s="20">
        <v>1012.69324692494</v>
      </c>
    </row>
    <row r="145" spans="1:11" x14ac:dyDescent="0.45">
      <c r="A145" s="20">
        <f t="shared" si="2"/>
        <v>13.999999999999966</v>
      </c>
      <c r="B145">
        <v>1098.1296248193401</v>
      </c>
      <c r="C145">
        <v>1031.91159405451</v>
      </c>
      <c r="D145">
        <v>987.492201768207</v>
      </c>
      <c r="E145">
        <v>981.43297255224297</v>
      </c>
      <c r="F145">
        <v>950.54391697863196</v>
      </c>
      <c r="G145">
        <v>883.99914469506302</v>
      </c>
      <c r="H145">
        <v>970.06993025292002</v>
      </c>
      <c r="I145">
        <v>1067.69055678618</v>
      </c>
      <c r="J145" s="20">
        <v>1098.1296248193401</v>
      </c>
      <c r="K145" s="20">
        <v>1031.91159405451</v>
      </c>
    </row>
    <row r="146" spans="1:11" x14ac:dyDescent="0.45">
      <c r="A146" s="20">
        <f t="shared" si="2"/>
        <v>14.099999999999966</v>
      </c>
      <c r="B146">
        <v>1041.6828911970299</v>
      </c>
      <c r="C146">
        <v>1076.76011320922</v>
      </c>
      <c r="D146">
        <v>1107.0298640020901</v>
      </c>
      <c r="E146">
        <v>1037.8204901759</v>
      </c>
      <c r="F146">
        <v>924.00783552430005</v>
      </c>
      <c r="G146">
        <v>917.65884716494804</v>
      </c>
      <c r="H146">
        <v>1087.3318586770999</v>
      </c>
      <c r="I146">
        <v>1032.8060549653201</v>
      </c>
      <c r="J146" s="20">
        <v>1041.6828911970299</v>
      </c>
      <c r="K146" s="20">
        <v>1076.76011320922</v>
      </c>
    </row>
    <row r="147" spans="1:11" x14ac:dyDescent="0.45">
      <c r="A147" s="20">
        <f t="shared" si="2"/>
        <v>14.199999999999966</v>
      </c>
      <c r="B147">
        <v>1040.3869199111</v>
      </c>
      <c r="C147">
        <v>1056.90276878998</v>
      </c>
      <c r="D147">
        <v>1005.96031931242</v>
      </c>
      <c r="E147">
        <v>1049.5170532369</v>
      </c>
      <c r="F147">
        <v>1061.2496477133</v>
      </c>
      <c r="G147">
        <v>970.56407845087904</v>
      </c>
      <c r="H147">
        <v>952.37776165185301</v>
      </c>
      <c r="I147">
        <v>985.79288216079794</v>
      </c>
      <c r="J147" s="20">
        <v>1040.3869199111</v>
      </c>
      <c r="K147" s="20">
        <v>1056.90276878998</v>
      </c>
    </row>
    <row r="148" spans="1:11" x14ac:dyDescent="0.45">
      <c r="A148" s="20">
        <f t="shared" si="2"/>
        <v>14.299999999999965</v>
      </c>
      <c r="B148">
        <v>967.62324156335001</v>
      </c>
      <c r="C148">
        <v>967.90255287520699</v>
      </c>
      <c r="D148">
        <v>869.06876881415997</v>
      </c>
      <c r="E148">
        <v>999.49519113196004</v>
      </c>
      <c r="F148">
        <v>969.77059577376895</v>
      </c>
      <c r="G148">
        <v>956.07290276171796</v>
      </c>
      <c r="H148">
        <v>1039.7094304043401</v>
      </c>
      <c r="I148">
        <v>972.04506706582299</v>
      </c>
      <c r="J148" s="20">
        <v>967.62324156335001</v>
      </c>
      <c r="K148" s="20">
        <v>967.90255287520699</v>
      </c>
    </row>
    <row r="149" spans="1:11" x14ac:dyDescent="0.45">
      <c r="A149" s="20">
        <f t="shared" si="2"/>
        <v>14.399999999999965</v>
      </c>
      <c r="B149">
        <v>961.53563709833395</v>
      </c>
      <c r="C149">
        <v>1031.9996897769199</v>
      </c>
      <c r="D149">
        <v>997.15370637767398</v>
      </c>
      <c r="E149">
        <v>1026.8697713374499</v>
      </c>
      <c r="F149">
        <v>997.59445713458604</v>
      </c>
      <c r="G149">
        <v>914.26184703886202</v>
      </c>
      <c r="H149">
        <v>1002.04538238758</v>
      </c>
      <c r="I149">
        <v>1002.03633687498</v>
      </c>
      <c r="J149" s="20">
        <v>961.53563709833395</v>
      </c>
      <c r="K149" s="20">
        <v>1031.9996897769199</v>
      </c>
    </row>
    <row r="150" spans="1:11" x14ac:dyDescent="0.45">
      <c r="A150" s="20">
        <f t="shared" si="2"/>
        <v>14.499999999999964</v>
      </c>
      <c r="B150">
        <v>1004.76452958573</v>
      </c>
      <c r="C150">
        <v>995.09659575921296</v>
      </c>
      <c r="D150">
        <v>1023.3365499799201</v>
      </c>
      <c r="E150">
        <v>980.17582689104404</v>
      </c>
      <c r="F150">
        <v>967.074297007935</v>
      </c>
      <c r="G150">
        <v>908.11630665039797</v>
      </c>
      <c r="H150">
        <v>1044.6157388894801</v>
      </c>
      <c r="I150">
        <v>946.54937983080595</v>
      </c>
      <c r="J150" s="20">
        <v>1004.76452958573</v>
      </c>
      <c r="K150" s="20">
        <v>995.09659575921296</v>
      </c>
    </row>
    <row r="151" spans="1:11" x14ac:dyDescent="0.45">
      <c r="A151" s="20">
        <f t="shared" si="2"/>
        <v>14.599999999999964</v>
      </c>
      <c r="B151">
        <v>946.57032686847106</v>
      </c>
      <c r="C151">
        <v>952.03731115293499</v>
      </c>
      <c r="D151">
        <v>902.25581299073303</v>
      </c>
      <c r="E151">
        <v>1051.58673700701</v>
      </c>
      <c r="F151">
        <v>1009.28381870485</v>
      </c>
      <c r="G151">
        <v>1050.2625441990599</v>
      </c>
      <c r="H151">
        <v>1020.05843406825</v>
      </c>
      <c r="I151">
        <v>1019.26635050749</v>
      </c>
      <c r="J151" s="20">
        <v>946.57032686847106</v>
      </c>
      <c r="K151" s="20">
        <v>952.03731115293499</v>
      </c>
    </row>
    <row r="152" spans="1:11" x14ac:dyDescent="0.45">
      <c r="A152" s="20">
        <f t="shared" si="2"/>
        <v>14.699999999999964</v>
      </c>
      <c r="B152">
        <v>898.09671540911904</v>
      </c>
      <c r="C152">
        <v>980.86867381672096</v>
      </c>
      <c r="D152">
        <v>1045.38683118216</v>
      </c>
      <c r="E152">
        <v>863.68630816438099</v>
      </c>
      <c r="F152">
        <v>961.20498504609998</v>
      </c>
      <c r="G152">
        <v>979.51043295279305</v>
      </c>
      <c r="H152">
        <v>908.70679110555295</v>
      </c>
      <c r="I152">
        <v>1062.88404602729</v>
      </c>
      <c r="J152" s="20">
        <v>898.09671540911904</v>
      </c>
      <c r="K152" s="20">
        <v>980.86867381672096</v>
      </c>
    </row>
    <row r="153" spans="1:11" x14ac:dyDescent="0.45">
      <c r="A153" s="20">
        <f t="shared" si="2"/>
        <v>14.799999999999963</v>
      </c>
      <c r="B153">
        <v>927.682220060855</v>
      </c>
      <c r="C153">
        <v>947.18785225494798</v>
      </c>
      <c r="D153">
        <v>978.86464659415606</v>
      </c>
      <c r="E153">
        <v>941.07988628191401</v>
      </c>
      <c r="F153">
        <v>933.54275042852498</v>
      </c>
      <c r="G153">
        <v>1079.91829633515</v>
      </c>
      <c r="H153">
        <v>1017.83721648904</v>
      </c>
      <c r="I153">
        <v>1054.2169542619499</v>
      </c>
      <c r="J153" s="20">
        <v>927.682220060855</v>
      </c>
      <c r="K153" s="20">
        <v>947.18785225494798</v>
      </c>
    </row>
    <row r="154" spans="1:11" x14ac:dyDescent="0.45">
      <c r="A154" s="20">
        <f t="shared" si="2"/>
        <v>14.899999999999963</v>
      </c>
      <c r="B154">
        <v>966.65115349506004</v>
      </c>
      <c r="C154">
        <v>1081.33726999743</v>
      </c>
      <c r="D154">
        <v>1016.37928340163</v>
      </c>
      <c r="E154">
        <v>1067.62613187017</v>
      </c>
      <c r="F154">
        <v>958.84473290335097</v>
      </c>
      <c r="G154">
        <v>1020.13774567088</v>
      </c>
      <c r="H154">
        <v>992.96788311137004</v>
      </c>
      <c r="I154">
        <v>964.897581747495</v>
      </c>
      <c r="J154" s="20">
        <v>966.65115349506004</v>
      </c>
      <c r="K154" s="20">
        <v>1081.33726999743</v>
      </c>
    </row>
    <row r="155" spans="1:11" x14ac:dyDescent="0.45">
      <c r="A155" s="20">
        <f t="shared" si="2"/>
        <v>14.999999999999963</v>
      </c>
      <c r="B155">
        <v>1061.7939168934799</v>
      </c>
      <c r="C155">
        <v>1042.9132105548199</v>
      </c>
      <c r="D155">
        <v>1008.57485019557</v>
      </c>
      <c r="E155">
        <v>1045.1067653555599</v>
      </c>
      <c r="F155">
        <v>953.04879978128997</v>
      </c>
      <c r="G155">
        <v>980.28635032251498</v>
      </c>
      <c r="H155">
        <v>1004.7537661337</v>
      </c>
      <c r="I155">
        <v>983.95714219492299</v>
      </c>
      <c r="J155" s="20">
        <v>1061.7939168934799</v>
      </c>
      <c r="K155" s="20">
        <v>1042.9132105548199</v>
      </c>
    </row>
    <row r="156" spans="1:11" x14ac:dyDescent="0.45">
      <c r="A156" s="20">
        <f t="shared" si="2"/>
        <v>15.099999999999962</v>
      </c>
      <c r="B156">
        <v>924.90342477985303</v>
      </c>
      <c r="C156">
        <v>1030.38044079263</v>
      </c>
      <c r="D156">
        <v>1042.3535061633499</v>
      </c>
      <c r="E156">
        <v>1017.4089770235</v>
      </c>
      <c r="F156">
        <v>989.78880325108003</v>
      </c>
      <c r="G156">
        <v>1028.9193051684499</v>
      </c>
      <c r="H156">
        <v>966.33994216431904</v>
      </c>
      <c r="I156">
        <v>1045.7368776021899</v>
      </c>
      <c r="J156" s="20">
        <v>924.90342477985303</v>
      </c>
      <c r="K156" s="20">
        <v>1030.38044079263</v>
      </c>
    </row>
    <row r="157" spans="1:11" x14ac:dyDescent="0.45">
      <c r="A157" s="20">
        <f t="shared" si="2"/>
        <v>15.199999999999962</v>
      </c>
      <c r="B157">
        <v>1092.2301484731699</v>
      </c>
      <c r="C157">
        <v>1095.17969863133</v>
      </c>
      <c r="D157">
        <v>990.84905785015906</v>
      </c>
      <c r="E157">
        <v>946.864373282477</v>
      </c>
      <c r="F157">
        <v>940.00743247381695</v>
      </c>
      <c r="G157">
        <v>1032.62192434708</v>
      </c>
      <c r="H157">
        <v>1050.38588253274</v>
      </c>
      <c r="I157">
        <v>1029.0424788791699</v>
      </c>
      <c r="J157" s="20">
        <v>1092.2301484731699</v>
      </c>
      <c r="K157" s="20">
        <v>1095.17969863133</v>
      </c>
    </row>
    <row r="158" spans="1:11" x14ac:dyDescent="0.45">
      <c r="A158" s="20">
        <f t="shared" si="2"/>
        <v>15.299999999999962</v>
      </c>
      <c r="B158">
        <v>956.40419333189197</v>
      </c>
      <c r="C158">
        <v>953.33709679415301</v>
      </c>
      <c r="D158">
        <v>1085.75412825065</v>
      </c>
      <c r="E158">
        <v>996.33609547272897</v>
      </c>
      <c r="F158">
        <v>1015.17768552391</v>
      </c>
      <c r="G158">
        <v>1100.68140239748</v>
      </c>
      <c r="H158">
        <v>1025.4419612029801</v>
      </c>
      <c r="I158">
        <v>941.02565846860796</v>
      </c>
      <c r="J158" s="20">
        <v>956.40419333189197</v>
      </c>
      <c r="K158" s="20">
        <v>953.33709679415301</v>
      </c>
    </row>
    <row r="159" spans="1:11" x14ac:dyDescent="0.45">
      <c r="A159" s="20">
        <f t="shared" si="2"/>
        <v>15.399999999999961</v>
      </c>
      <c r="B159">
        <v>935.73630058405001</v>
      </c>
      <c r="C159">
        <v>1058.81461589628</v>
      </c>
      <c r="D159">
        <v>997.57658848256699</v>
      </c>
      <c r="E159">
        <v>998.08300885138203</v>
      </c>
      <c r="F159">
        <v>1009.87484885361</v>
      </c>
      <c r="G159">
        <v>1090.95591146882</v>
      </c>
      <c r="H159">
        <v>995.50698598380905</v>
      </c>
      <c r="I159">
        <v>876.42497490925996</v>
      </c>
      <c r="J159" s="20">
        <v>935.73630058405001</v>
      </c>
      <c r="K159" s="20">
        <v>1058.81461589628</v>
      </c>
    </row>
    <row r="160" spans="1:11" x14ac:dyDescent="0.45">
      <c r="A160" s="20">
        <f t="shared" si="2"/>
        <v>15.499999999999961</v>
      </c>
      <c r="B160">
        <v>1011.59493456358</v>
      </c>
      <c r="C160">
        <v>996.20435874363397</v>
      </c>
      <c r="D160">
        <v>936.68776838282804</v>
      </c>
      <c r="E160">
        <v>919.34340842227198</v>
      </c>
      <c r="F160">
        <v>934.76415091883905</v>
      </c>
      <c r="G160">
        <v>961.98090750606104</v>
      </c>
      <c r="H160">
        <v>1103.7759383767</v>
      </c>
      <c r="I160">
        <v>992.38464466167102</v>
      </c>
      <c r="J160" s="20">
        <v>1011.59493456358</v>
      </c>
      <c r="K160" s="20">
        <v>996.20435874363397</v>
      </c>
    </row>
    <row r="161" spans="1:11" x14ac:dyDescent="0.45">
      <c r="A161" s="20">
        <f t="shared" si="2"/>
        <v>15.599999999999961</v>
      </c>
      <c r="B161">
        <v>990.83050624403597</v>
      </c>
      <c r="C161">
        <v>994.45570719093701</v>
      </c>
      <c r="D161">
        <v>958.38624729106903</v>
      </c>
      <c r="E161">
        <v>1078.29743291861</v>
      </c>
      <c r="F161">
        <v>1014.65014494246</v>
      </c>
      <c r="G161">
        <v>1011.30812213186</v>
      </c>
      <c r="H161">
        <v>944.84524193886398</v>
      </c>
      <c r="I161">
        <v>981.17134075198203</v>
      </c>
      <c r="J161" s="20">
        <v>990.83050624403597</v>
      </c>
      <c r="K161" s="20">
        <v>994.45570719093701</v>
      </c>
    </row>
    <row r="162" spans="1:11" x14ac:dyDescent="0.45">
      <c r="A162" s="20">
        <f t="shared" si="2"/>
        <v>15.69999999999996</v>
      </c>
      <c r="B162">
        <v>996.42358599976899</v>
      </c>
      <c r="C162">
        <v>989.995227761161</v>
      </c>
      <c r="D162">
        <v>975.77492589286499</v>
      </c>
      <c r="E162">
        <v>1037.01677504496</v>
      </c>
      <c r="F162">
        <v>1031.6402034535099</v>
      </c>
      <c r="G162">
        <v>932.78181212928803</v>
      </c>
      <c r="H162">
        <v>1046.09778377715</v>
      </c>
      <c r="I162">
        <v>970.07526015038104</v>
      </c>
      <c r="J162" s="20">
        <v>996.42358599976899</v>
      </c>
      <c r="K162" s="20">
        <v>989.995227761161</v>
      </c>
    </row>
    <row r="163" spans="1:11" x14ac:dyDescent="0.45">
      <c r="A163" s="20">
        <f t="shared" si="2"/>
        <v>15.79999999999996</v>
      </c>
      <c r="B163">
        <v>963.63744253387097</v>
      </c>
      <c r="C163">
        <v>964.59163256328202</v>
      </c>
      <c r="D163">
        <v>1052.2529873665801</v>
      </c>
      <c r="E163">
        <v>1018.52943522575</v>
      </c>
      <c r="F163">
        <v>942.22906438232405</v>
      </c>
      <c r="G163">
        <v>959.63434953948195</v>
      </c>
      <c r="H163">
        <v>1051.3806103444999</v>
      </c>
      <c r="I163">
        <v>1002.68768100555</v>
      </c>
      <c r="J163" s="20">
        <v>963.63744253387097</v>
      </c>
      <c r="K163" s="20">
        <v>964.59163256328202</v>
      </c>
    </row>
    <row r="164" spans="1:11" x14ac:dyDescent="0.45">
      <c r="A164" s="20">
        <f t="shared" si="2"/>
        <v>15.899999999999959</v>
      </c>
      <c r="B164">
        <v>1043.1881009609699</v>
      </c>
      <c r="C164">
        <v>1056.57588344693</v>
      </c>
      <c r="D164">
        <v>1006.71555379014</v>
      </c>
      <c r="E164">
        <v>999.13816651838295</v>
      </c>
      <c r="F164">
        <v>984.16738861369197</v>
      </c>
      <c r="G164">
        <v>998.02805161200797</v>
      </c>
      <c r="H164">
        <v>1015.54317401163</v>
      </c>
      <c r="I164">
        <v>1054.3733526640201</v>
      </c>
      <c r="J164" s="20">
        <v>1043.1881009609699</v>
      </c>
      <c r="K164" s="20">
        <v>1056.57588344693</v>
      </c>
    </row>
    <row r="165" spans="1:11" x14ac:dyDescent="0.45">
      <c r="A165" s="20">
        <f t="shared" si="2"/>
        <v>15.999999999999959</v>
      </c>
      <c r="B165">
        <v>1001.56205307312</v>
      </c>
      <c r="C165">
        <v>963.63074060625104</v>
      </c>
      <c r="D165">
        <v>999.22570570582604</v>
      </c>
      <c r="E165">
        <v>845.83392528256695</v>
      </c>
      <c r="F165">
        <v>844.23247026199101</v>
      </c>
      <c r="G165">
        <v>1014.58194304394</v>
      </c>
      <c r="H165">
        <v>982.90081498818097</v>
      </c>
      <c r="I165">
        <v>1021.7084316559</v>
      </c>
      <c r="J165" s="20">
        <v>1001.56205307312</v>
      </c>
      <c r="K165" s="20">
        <v>963.63074060625104</v>
      </c>
    </row>
    <row r="166" spans="1:11" x14ac:dyDescent="0.45">
      <c r="A166" s="20">
        <f t="shared" si="2"/>
        <v>16.099999999999959</v>
      </c>
      <c r="B166">
        <v>933.58113590491496</v>
      </c>
      <c r="C166">
        <v>960.51648373291198</v>
      </c>
      <c r="D166">
        <v>1048.7830294298999</v>
      </c>
      <c r="E166">
        <v>1049.88505068888</v>
      </c>
      <c r="F166">
        <v>913.38795975821199</v>
      </c>
      <c r="G166">
        <v>927.44602113212397</v>
      </c>
      <c r="H166">
        <v>1067.68320201132</v>
      </c>
      <c r="I166">
        <v>1063.89393860838</v>
      </c>
      <c r="J166" s="20">
        <v>933.58113590491496</v>
      </c>
      <c r="K166" s="20">
        <v>960.51648373291198</v>
      </c>
    </row>
    <row r="167" spans="1:11" x14ac:dyDescent="0.45">
      <c r="A167" s="20">
        <f t="shared" si="2"/>
        <v>16.19999999999996</v>
      </c>
      <c r="B167">
        <v>1116.6264931892199</v>
      </c>
      <c r="C167">
        <v>1025.1762263529599</v>
      </c>
      <c r="D167">
        <v>1049.72126673048</v>
      </c>
      <c r="E167">
        <v>998.31702601766403</v>
      </c>
      <c r="F167">
        <v>1014.7016176076301</v>
      </c>
      <c r="G167">
        <v>1019.26632031936</v>
      </c>
      <c r="H167">
        <v>925.06761984542095</v>
      </c>
      <c r="I167">
        <v>1045.79441888102</v>
      </c>
      <c r="J167" s="20">
        <v>1116.6264931892199</v>
      </c>
      <c r="K167" s="20">
        <v>1025.1762263529599</v>
      </c>
    </row>
    <row r="168" spans="1:11" x14ac:dyDescent="0.45">
      <c r="A168" s="20">
        <f t="shared" si="2"/>
        <v>16.299999999999962</v>
      </c>
      <c r="B168">
        <v>998.02340269643196</v>
      </c>
      <c r="C168">
        <v>1013.31591819827</v>
      </c>
      <c r="D168">
        <v>1034.73125987708</v>
      </c>
      <c r="E168">
        <v>1032.5083112503601</v>
      </c>
      <c r="F168">
        <v>889.19849442824204</v>
      </c>
      <c r="G168">
        <v>956.10394562471697</v>
      </c>
      <c r="H168">
        <v>1010.33505123282</v>
      </c>
      <c r="I168">
        <v>1019.29692442654</v>
      </c>
      <c r="J168" s="20">
        <v>998.02340269643196</v>
      </c>
      <c r="K168" s="20">
        <v>1013.31591819827</v>
      </c>
    </row>
    <row r="169" spans="1:11" x14ac:dyDescent="0.45">
      <c r="A169" s="20">
        <f t="shared" si="2"/>
        <v>16.399999999999963</v>
      </c>
      <c r="B169">
        <v>1007.7866186653901</v>
      </c>
      <c r="C169">
        <v>943.71373877064195</v>
      </c>
      <c r="D169">
        <v>1004.08828442376</v>
      </c>
      <c r="E169">
        <v>954.50282549694896</v>
      </c>
      <c r="F169">
        <v>1080.9657972593</v>
      </c>
      <c r="G169">
        <v>1034.3628365951399</v>
      </c>
      <c r="H169">
        <v>994.80405277182103</v>
      </c>
      <c r="I169">
        <v>1040.76581485835</v>
      </c>
      <c r="J169" s="20">
        <v>1007.7866186653901</v>
      </c>
      <c r="K169" s="20">
        <v>943.71373877064195</v>
      </c>
    </row>
    <row r="170" spans="1:11" x14ac:dyDescent="0.45">
      <c r="A170" s="20">
        <f t="shared" si="2"/>
        <v>16.499999999999964</v>
      </c>
      <c r="B170">
        <v>1005.1149391624</v>
      </c>
      <c r="C170">
        <v>982.93137415053695</v>
      </c>
      <c r="D170">
        <v>964.56841012041502</v>
      </c>
      <c r="E170">
        <v>945.71087421323398</v>
      </c>
      <c r="F170">
        <v>973.56431161662999</v>
      </c>
      <c r="G170">
        <v>1039.8731489417601</v>
      </c>
      <c r="H170">
        <v>905.57744991830396</v>
      </c>
      <c r="I170">
        <v>1028.50260712723</v>
      </c>
      <c r="J170" s="20">
        <v>1005.1149391624</v>
      </c>
      <c r="K170" s="20">
        <v>982.93137415053695</v>
      </c>
    </row>
    <row r="171" spans="1:11" x14ac:dyDescent="0.45">
      <c r="A171" s="20">
        <f t="shared" si="2"/>
        <v>16.599999999999966</v>
      </c>
      <c r="B171">
        <v>883.68391499537597</v>
      </c>
      <c r="C171">
        <v>998.29971648763103</v>
      </c>
      <c r="D171">
        <v>981.15292008934603</v>
      </c>
      <c r="E171">
        <v>1045.27169464191</v>
      </c>
      <c r="F171">
        <v>1014.51050764236</v>
      </c>
      <c r="G171">
        <v>1113.98786844352</v>
      </c>
      <c r="H171">
        <v>1016.95909087863</v>
      </c>
      <c r="I171">
        <v>1007.7701584520699</v>
      </c>
      <c r="J171" s="20">
        <v>883.68391499537597</v>
      </c>
      <c r="K171" s="20">
        <v>998.29971648763103</v>
      </c>
    </row>
    <row r="172" spans="1:11" x14ac:dyDescent="0.45">
      <c r="A172" s="20">
        <f t="shared" si="2"/>
        <v>16.699999999999967</v>
      </c>
      <c r="B172">
        <v>1000.79051715935</v>
      </c>
      <c r="C172">
        <v>1020.78443727596</v>
      </c>
      <c r="D172">
        <v>942.59676544440595</v>
      </c>
      <c r="E172">
        <v>997.77710793895005</v>
      </c>
      <c r="F172">
        <v>982.41098702619797</v>
      </c>
      <c r="G172">
        <v>1108.04507908094</v>
      </c>
      <c r="H172">
        <v>1062.9477016605999</v>
      </c>
      <c r="I172">
        <v>981.44860447038798</v>
      </c>
      <c r="J172" s="20">
        <v>1000.79051715935</v>
      </c>
      <c r="K172" s="20">
        <v>1020.78443727596</v>
      </c>
    </row>
    <row r="173" spans="1:11" x14ac:dyDescent="0.45">
      <c r="A173" s="20">
        <f t="shared" si="2"/>
        <v>16.799999999999969</v>
      </c>
      <c r="B173">
        <v>1036.0045024722699</v>
      </c>
      <c r="C173">
        <v>899.08728733804696</v>
      </c>
      <c r="D173">
        <v>1057.3273047182799</v>
      </c>
      <c r="E173">
        <v>986.11891310673502</v>
      </c>
      <c r="F173">
        <v>937.451132429577</v>
      </c>
      <c r="G173">
        <v>1079.3541254638601</v>
      </c>
      <c r="H173">
        <v>1000.98830168772</v>
      </c>
      <c r="I173">
        <v>961.92610534594098</v>
      </c>
      <c r="J173" s="20">
        <v>1036.0045024722699</v>
      </c>
      <c r="K173" s="20">
        <v>899.08728733804696</v>
      </c>
    </row>
    <row r="174" spans="1:11" x14ac:dyDescent="0.45">
      <c r="A174" s="20">
        <f t="shared" si="2"/>
        <v>16.89999999999997</v>
      </c>
      <c r="B174">
        <v>1053.3996777411301</v>
      </c>
      <c r="C174">
        <v>1048.9298871703299</v>
      </c>
      <c r="D174">
        <v>968.34517188540804</v>
      </c>
      <c r="E174">
        <v>1039.0632662647999</v>
      </c>
      <c r="F174">
        <v>972.60244518557499</v>
      </c>
      <c r="G174">
        <v>1003.00625396827</v>
      </c>
      <c r="H174">
        <v>909.34961434936702</v>
      </c>
      <c r="I174">
        <v>962.71230001199399</v>
      </c>
      <c r="J174" s="20">
        <v>1053.3996777411301</v>
      </c>
      <c r="K174" s="20">
        <v>1048.9298871703299</v>
      </c>
    </row>
    <row r="175" spans="1:11" x14ac:dyDescent="0.45">
      <c r="A175" s="20">
        <f t="shared" si="2"/>
        <v>16.999999999999972</v>
      </c>
      <c r="B175">
        <v>1009.34906466706</v>
      </c>
      <c r="C175">
        <v>1044.58953632063</v>
      </c>
      <c r="D175">
        <v>983.539124474701</v>
      </c>
      <c r="E175">
        <v>1033.49669904244</v>
      </c>
      <c r="F175">
        <v>997.53887302145097</v>
      </c>
      <c r="G175">
        <v>959.87617228770205</v>
      </c>
      <c r="H175">
        <v>1060.96685231484</v>
      </c>
      <c r="I175">
        <v>1062.2905197738201</v>
      </c>
      <c r="J175" s="20">
        <v>1009.34906466706</v>
      </c>
      <c r="K175" s="20">
        <v>1044.58953632063</v>
      </c>
    </row>
    <row r="176" spans="1:11" x14ac:dyDescent="0.45">
      <c r="A176" s="20">
        <f t="shared" si="2"/>
        <v>17.099999999999973</v>
      </c>
      <c r="B176">
        <v>1017.90039445984</v>
      </c>
      <c r="C176">
        <v>1092.5297580732099</v>
      </c>
      <c r="D176">
        <v>1001.02385947183</v>
      </c>
      <c r="E176">
        <v>1073.1028314226601</v>
      </c>
      <c r="F176">
        <v>1010.18400803123</v>
      </c>
      <c r="G176">
        <v>1043.6675453703899</v>
      </c>
      <c r="H176">
        <v>1062.5328284543</v>
      </c>
      <c r="I176">
        <v>1034.9655272049599</v>
      </c>
      <c r="J176" s="20">
        <v>1017.90039445984</v>
      </c>
      <c r="K176" s="20">
        <v>1092.5297580732099</v>
      </c>
    </row>
    <row r="177" spans="1:11" x14ac:dyDescent="0.45">
      <c r="A177" s="20">
        <f t="shared" si="2"/>
        <v>17.199999999999974</v>
      </c>
      <c r="B177">
        <v>1038.38440117969</v>
      </c>
      <c r="C177">
        <v>1088.0528375640699</v>
      </c>
      <c r="D177">
        <v>947.960390526796</v>
      </c>
      <c r="E177">
        <v>1050.65236479653</v>
      </c>
      <c r="F177">
        <v>1010.82566486444</v>
      </c>
      <c r="G177">
        <v>1054.3760103754501</v>
      </c>
      <c r="H177">
        <v>1102.5292095950299</v>
      </c>
      <c r="I177">
        <v>997.45268594755498</v>
      </c>
      <c r="J177" s="20">
        <v>1038.38440117969</v>
      </c>
      <c r="K177" s="20">
        <v>1088.0528375640699</v>
      </c>
    </row>
    <row r="178" spans="1:11" x14ac:dyDescent="0.45">
      <c r="A178" s="20">
        <f t="shared" si="2"/>
        <v>17.299999999999976</v>
      </c>
      <c r="B178">
        <v>1056.7879351097199</v>
      </c>
      <c r="C178">
        <v>1063.4816393511901</v>
      </c>
      <c r="D178">
        <v>996.99328224460305</v>
      </c>
      <c r="E178">
        <v>941.14376492829604</v>
      </c>
      <c r="F178">
        <v>1028.05785313305</v>
      </c>
      <c r="G178">
        <v>1010.78668509249</v>
      </c>
      <c r="H178">
        <v>923.77948205057203</v>
      </c>
      <c r="I178">
        <v>1008.41781454331</v>
      </c>
      <c r="J178" s="20">
        <v>1056.7879351097199</v>
      </c>
      <c r="K178" s="20">
        <v>1063.4816393511901</v>
      </c>
    </row>
    <row r="179" spans="1:11" x14ac:dyDescent="0.45">
      <c r="A179" s="20">
        <f t="shared" si="2"/>
        <v>17.399999999999977</v>
      </c>
      <c r="B179">
        <v>1003.58661790084</v>
      </c>
      <c r="C179">
        <v>1075.2945458237</v>
      </c>
      <c r="D179">
        <v>941.63963126184206</v>
      </c>
      <c r="E179">
        <v>1014.95296393218</v>
      </c>
      <c r="F179">
        <v>918.01182043724498</v>
      </c>
      <c r="G179">
        <v>1021.2509068107699</v>
      </c>
      <c r="H179">
        <v>1012.86399165949</v>
      </c>
      <c r="I179">
        <v>972.09097759831502</v>
      </c>
      <c r="J179" s="20">
        <v>1003.58661790084</v>
      </c>
      <c r="K179" s="20">
        <v>1075.2945458237</v>
      </c>
    </row>
    <row r="180" spans="1:11" x14ac:dyDescent="0.45">
      <c r="A180" s="20">
        <f t="shared" si="2"/>
        <v>17.499999999999979</v>
      </c>
      <c r="B180">
        <v>945.73485506793702</v>
      </c>
      <c r="C180">
        <v>936.16587658602396</v>
      </c>
      <c r="D180">
        <v>1003.5578566123201</v>
      </c>
      <c r="E180">
        <v>898.86704834172099</v>
      </c>
      <c r="F180">
        <v>1057.6227170838699</v>
      </c>
      <c r="G180">
        <v>933.712528441882</v>
      </c>
      <c r="H180">
        <v>945.46797791063705</v>
      </c>
      <c r="I180">
        <v>1054.83601377337</v>
      </c>
      <c r="J180" s="20">
        <v>945.73485506793702</v>
      </c>
      <c r="K180" s="20">
        <v>936.16587658602396</v>
      </c>
    </row>
    <row r="181" spans="1:11" x14ac:dyDescent="0.45">
      <c r="A181" s="20">
        <f t="shared" si="2"/>
        <v>17.59999999999998</v>
      </c>
      <c r="B181">
        <v>1056.7443488833701</v>
      </c>
      <c r="C181">
        <v>955.26257211025404</v>
      </c>
      <c r="D181">
        <v>1034.09829478856</v>
      </c>
      <c r="E181">
        <v>969.09971253762797</v>
      </c>
      <c r="F181">
        <v>1061.6137350768799</v>
      </c>
      <c r="G181">
        <v>1045.3162867717199</v>
      </c>
      <c r="H181">
        <v>960.03667943120297</v>
      </c>
      <c r="I181">
        <v>1011.10766079635</v>
      </c>
      <c r="J181" s="20">
        <v>1056.7443488833701</v>
      </c>
      <c r="K181" s="20">
        <v>955.26257211025404</v>
      </c>
    </row>
    <row r="182" spans="1:11" x14ac:dyDescent="0.45">
      <c r="A182" s="20">
        <f t="shared" si="2"/>
        <v>17.699999999999982</v>
      </c>
      <c r="B182">
        <v>1012.64070772225</v>
      </c>
      <c r="C182">
        <v>1046.1506881431301</v>
      </c>
      <c r="D182">
        <v>1030.56133132796</v>
      </c>
      <c r="E182">
        <v>995.02926374343303</v>
      </c>
      <c r="F182">
        <v>1064.4570679096</v>
      </c>
      <c r="G182">
        <v>1012.21619604808</v>
      </c>
      <c r="H182">
        <v>957.69902999485203</v>
      </c>
      <c r="I182">
        <v>947.41410293674699</v>
      </c>
      <c r="J182" s="20">
        <v>1012.64070772225</v>
      </c>
      <c r="K182" s="20">
        <v>1046.1506881431301</v>
      </c>
    </row>
    <row r="183" spans="1:11" x14ac:dyDescent="0.45">
      <c r="A183" s="20">
        <f t="shared" si="2"/>
        <v>17.799999999999983</v>
      </c>
      <c r="B183">
        <v>915.97775756897897</v>
      </c>
      <c r="C183">
        <v>1058.2178368023301</v>
      </c>
      <c r="D183">
        <v>1000.16956535271</v>
      </c>
      <c r="E183">
        <v>977.89328946164801</v>
      </c>
      <c r="F183">
        <v>1046.1090694808099</v>
      </c>
      <c r="G183">
        <v>1016.13405458271</v>
      </c>
      <c r="H183">
        <v>920.492575957648</v>
      </c>
      <c r="I183">
        <v>1032.81233241943</v>
      </c>
      <c r="J183" s="20">
        <v>915.97775756897897</v>
      </c>
      <c r="K183" s="20">
        <v>1058.2178368023301</v>
      </c>
    </row>
    <row r="184" spans="1:11" x14ac:dyDescent="0.45">
      <c r="A184" s="20">
        <f t="shared" si="2"/>
        <v>17.899999999999984</v>
      </c>
      <c r="B184">
        <v>1050.6825786849799</v>
      </c>
      <c r="C184">
        <v>1007.24946109758</v>
      </c>
      <c r="D184">
        <v>999.980649895704</v>
      </c>
      <c r="E184">
        <v>954.167358620801</v>
      </c>
      <c r="F184">
        <v>1040.80636362107</v>
      </c>
      <c r="G184">
        <v>925.23790892152101</v>
      </c>
      <c r="H184">
        <v>982.85243344725495</v>
      </c>
      <c r="I184">
        <v>931.92022860034604</v>
      </c>
      <c r="J184" s="20">
        <v>1050.6825786849799</v>
      </c>
      <c r="K184" s="20">
        <v>1007.24946109758</v>
      </c>
    </row>
    <row r="185" spans="1:11" x14ac:dyDescent="0.45">
      <c r="A185" s="20">
        <f t="shared" si="2"/>
        <v>17.999999999999986</v>
      </c>
      <c r="B185">
        <v>868.75234303938896</v>
      </c>
      <c r="C185">
        <v>1012.97255629705</v>
      </c>
      <c r="D185">
        <v>916.03903983199802</v>
      </c>
      <c r="E185">
        <v>1007.62388385503</v>
      </c>
      <c r="F185">
        <v>1087.09204593659</v>
      </c>
      <c r="G185">
        <v>922.88915409527704</v>
      </c>
      <c r="H185">
        <v>1017.95645440415</v>
      </c>
      <c r="I185">
        <v>986.199121029146</v>
      </c>
      <c r="J185" s="20">
        <v>868.75234303938896</v>
      </c>
      <c r="K185" s="20">
        <v>1012.97255629705</v>
      </c>
    </row>
    <row r="186" spans="1:11" x14ac:dyDescent="0.45">
      <c r="A186" s="20">
        <f t="shared" si="2"/>
        <v>18.099999999999987</v>
      </c>
      <c r="B186">
        <v>950.24061525570198</v>
      </c>
      <c r="C186">
        <v>1045.1443948849801</v>
      </c>
      <c r="D186">
        <v>1087.94646939326</v>
      </c>
      <c r="E186">
        <v>976.52745478131601</v>
      </c>
      <c r="F186">
        <v>1011.25857820627</v>
      </c>
      <c r="G186">
        <v>977.73763413419897</v>
      </c>
      <c r="H186">
        <v>1060.33001126662</v>
      </c>
      <c r="I186">
        <v>1005.46939031299</v>
      </c>
      <c r="J186" s="20">
        <v>950.24061525570198</v>
      </c>
      <c r="K186" s="20">
        <v>1045.1443948849801</v>
      </c>
    </row>
    <row r="187" spans="1:11" x14ac:dyDescent="0.45">
      <c r="A187" s="20">
        <f t="shared" si="2"/>
        <v>18.199999999999989</v>
      </c>
      <c r="B187">
        <v>1010.82365745091</v>
      </c>
      <c r="C187">
        <v>1061.4645675653401</v>
      </c>
      <c r="D187">
        <v>1046.1664831179</v>
      </c>
      <c r="E187">
        <v>967.64717072681105</v>
      </c>
      <c r="F187">
        <v>948.71758607141203</v>
      </c>
      <c r="G187">
        <v>1079.0301328458199</v>
      </c>
      <c r="H187">
        <v>986.34595875426601</v>
      </c>
      <c r="I187">
        <v>903.60466553866297</v>
      </c>
      <c r="J187" s="20">
        <v>1010.82365745091</v>
      </c>
      <c r="K187" s="20">
        <v>1061.4645675653401</v>
      </c>
    </row>
    <row r="188" spans="1:11" x14ac:dyDescent="0.45">
      <c r="A188" s="20">
        <f t="shared" si="2"/>
        <v>18.29999999999999</v>
      </c>
      <c r="B188">
        <v>968.90904361155197</v>
      </c>
      <c r="C188">
        <v>988.42341562902402</v>
      </c>
      <c r="D188">
        <v>1022.74043233679</v>
      </c>
      <c r="E188">
        <v>965.28415321135697</v>
      </c>
      <c r="F188">
        <v>896.59595483741896</v>
      </c>
      <c r="G188">
        <v>1051.5715378043401</v>
      </c>
      <c r="H188">
        <v>1058.18036411709</v>
      </c>
      <c r="I188">
        <v>1108.89629955851</v>
      </c>
      <c r="J188" s="20">
        <v>968.90904361155197</v>
      </c>
      <c r="K188" s="20">
        <v>988.42341562902402</v>
      </c>
    </row>
    <row r="189" spans="1:11" x14ac:dyDescent="0.45">
      <c r="A189" s="20">
        <f t="shared" si="2"/>
        <v>18.399999999999991</v>
      </c>
      <c r="B189">
        <v>1013.48602062577</v>
      </c>
      <c r="C189">
        <v>1007.53635282253</v>
      </c>
      <c r="D189">
        <v>985.56861885268995</v>
      </c>
      <c r="E189">
        <v>1050.4137041086401</v>
      </c>
      <c r="F189">
        <v>1037.6336134650601</v>
      </c>
      <c r="G189">
        <v>984.29147603703598</v>
      </c>
      <c r="H189">
        <v>997.63731807629301</v>
      </c>
      <c r="I189">
        <v>938.73329602631304</v>
      </c>
      <c r="J189" s="20">
        <v>1013.48602062577</v>
      </c>
      <c r="K189" s="20">
        <v>1007.53635282253</v>
      </c>
    </row>
    <row r="190" spans="1:11" x14ac:dyDescent="0.45">
      <c r="A190" s="20">
        <f t="shared" si="2"/>
        <v>18.499999999999993</v>
      </c>
      <c r="B190">
        <v>955.09307902370404</v>
      </c>
      <c r="C190">
        <v>1026.96922198672</v>
      </c>
      <c r="D190">
        <v>917.23618843856502</v>
      </c>
      <c r="E190">
        <v>1001.12966900826</v>
      </c>
      <c r="F190">
        <v>1093.5108881000599</v>
      </c>
      <c r="G190">
        <v>1043.1954127430899</v>
      </c>
      <c r="H190">
        <v>1018.5206925312</v>
      </c>
      <c r="I190">
        <v>1028.43483827572</v>
      </c>
      <c r="J190" s="20">
        <v>955.09307902370404</v>
      </c>
      <c r="K190" s="20">
        <v>1026.96922198672</v>
      </c>
    </row>
    <row r="191" spans="1:11" x14ac:dyDescent="0.45">
      <c r="A191" s="20">
        <f t="shared" si="2"/>
        <v>18.599999999999994</v>
      </c>
      <c r="B191">
        <v>1016.77229636788</v>
      </c>
      <c r="C191">
        <v>985.83713423603604</v>
      </c>
      <c r="D191">
        <v>917.35204698570396</v>
      </c>
      <c r="E191">
        <v>989.52885569470095</v>
      </c>
      <c r="F191">
        <v>1063.3452998693799</v>
      </c>
      <c r="G191">
        <v>1007.79774289509</v>
      </c>
      <c r="H191">
        <v>931.33231087458398</v>
      </c>
      <c r="I191">
        <v>952.20354351674496</v>
      </c>
      <c r="J191" s="20">
        <v>1016.77229636788</v>
      </c>
      <c r="K191" s="20">
        <v>985.83713423603604</v>
      </c>
    </row>
    <row r="192" spans="1:11" x14ac:dyDescent="0.45">
      <c r="A192" s="20">
        <f t="shared" si="2"/>
        <v>18.699999999999996</v>
      </c>
      <c r="B192">
        <v>953.00681881782702</v>
      </c>
      <c r="C192">
        <v>1132.9602436116099</v>
      </c>
      <c r="D192">
        <v>974.31143429847896</v>
      </c>
      <c r="E192">
        <v>1067.0332040082901</v>
      </c>
      <c r="F192">
        <v>946.082286474885</v>
      </c>
      <c r="G192">
        <v>1015.23046542375</v>
      </c>
      <c r="H192">
        <v>934.91637281682495</v>
      </c>
      <c r="I192">
        <v>1035.94031796899</v>
      </c>
      <c r="J192" s="20">
        <v>953.00681881782702</v>
      </c>
      <c r="K192" s="20">
        <v>1132.9602436116099</v>
      </c>
    </row>
    <row r="193" spans="1:11" x14ac:dyDescent="0.45">
      <c r="A193" s="20">
        <f t="shared" si="2"/>
        <v>18.799999999999997</v>
      </c>
      <c r="B193">
        <v>965.01601972241701</v>
      </c>
      <c r="C193">
        <v>962.43852433134498</v>
      </c>
      <c r="D193">
        <v>1061.1480940010399</v>
      </c>
      <c r="E193">
        <v>980.42754275260097</v>
      </c>
      <c r="F193">
        <v>939.84182296457402</v>
      </c>
      <c r="G193">
        <v>1005.55054457523</v>
      </c>
      <c r="H193">
        <v>961.35544475438599</v>
      </c>
      <c r="I193">
        <v>1089.2673524924701</v>
      </c>
      <c r="J193" s="20">
        <v>965.01601972241701</v>
      </c>
      <c r="K193" s="20">
        <v>962.43852433134498</v>
      </c>
    </row>
    <row r="194" spans="1:11" x14ac:dyDescent="0.45">
      <c r="A194" s="20">
        <f t="shared" si="2"/>
        <v>18.899999999999999</v>
      </c>
      <c r="B194">
        <v>987.97427980970701</v>
      </c>
      <c r="C194">
        <v>996.07322097563701</v>
      </c>
      <c r="D194">
        <v>930.12529141178902</v>
      </c>
      <c r="E194">
        <v>1122.92563046078</v>
      </c>
      <c r="F194">
        <v>995.80335796688996</v>
      </c>
      <c r="G194">
        <v>958.869019219027</v>
      </c>
      <c r="H194">
        <v>879.048433534428</v>
      </c>
      <c r="I194">
        <v>959.24094459436196</v>
      </c>
      <c r="J194" s="20">
        <v>987.97427980970701</v>
      </c>
      <c r="K194" s="20">
        <v>996.07322097563701</v>
      </c>
    </row>
    <row r="195" spans="1:11" x14ac:dyDescent="0.45">
      <c r="A195" s="20">
        <f t="shared" si="2"/>
        <v>19</v>
      </c>
      <c r="B195">
        <v>1044.2043864673501</v>
      </c>
      <c r="C195">
        <v>1000.44355449882</v>
      </c>
      <c r="D195">
        <v>1050.8754028655501</v>
      </c>
      <c r="E195">
        <v>911.54195604440702</v>
      </c>
      <c r="F195">
        <v>1032.0015815802799</v>
      </c>
      <c r="G195">
        <v>954.05684799734695</v>
      </c>
      <c r="H195">
        <v>1007.78274196068</v>
      </c>
      <c r="I195">
        <v>1076.3757140149701</v>
      </c>
      <c r="J195" s="20">
        <v>1044.2043864673501</v>
      </c>
      <c r="K195" s="20">
        <v>1000.44355449882</v>
      </c>
    </row>
    <row r="196" spans="1:11" x14ac:dyDescent="0.45">
      <c r="A196" s="20">
        <f t="shared" si="2"/>
        <v>19.100000000000001</v>
      </c>
      <c r="B196">
        <v>1033.9568662424199</v>
      </c>
      <c r="C196">
        <v>1013.30123194833</v>
      </c>
      <c r="D196">
        <v>1038.84644597072</v>
      </c>
      <c r="E196">
        <v>1011.21524083715</v>
      </c>
      <c r="F196">
        <v>1064.9991074914401</v>
      </c>
      <c r="G196">
        <v>973.56894195800396</v>
      </c>
      <c r="H196">
        <v>927.54826359440403</v>
      </c>
      <c r="I196">
        <v>1005.77303371676</v>
      </c>
      <c r="J196" s="20">
        <v>1033.9568662424199</v>
      </c>
      <c r="K196" s="20">
        <v>1013.30123194833</v>
      </c>
    </row>
    <row r="197" spans="1:11" x14ac:dyDescent="0.45">
      <c r="A197" s="20">
        <f t="shared" si="2"/>
        <v>19.200000000000003</v>
      </c>
      <c r="B197">
        <v>951.54836716193904</v>
      </c>
      <c r="C197">
        <v>974.023357869606</v>
      </c>
      <c r="D197">
        <v>991.22145356610599</v>
      </c>
      <c r="E197">
        <v>1022.96311025007</v>
      </c>
      <c r="F197">
        <v>1058.06902028627</v>
      </c>
      <c r="G197">
        <v>1056.2746067850701</v>
      </c>
      <c r="H197">
        <v>1064.6106155897501</v>
      </c>
      <c r="I197">
        <v>1082.4220164798501</v>
      </c>
      <c r="J197" s="20">
        <v>951.54836716193904</v>
      </c>
      <c r="K197" s="20">
        <v>974.023357869606</v>
      </c>
    </row>
    <row r="198" spans="1:11" x14ac:dyDescent="0.45">
      <c r="A198" s="20">
        <f t="shared" si="2"/>
        <v>19.300000000000004</v>
      </c>
      <c r="B198">
        <v>932.82870492679604</v>
      </c>
      <c r="C198">
        <v>1028.7933318427599</v>
      </c>
      <c r="D198">
        <v>1014.50696831765</v>
      </c>
      <c r="E198">
        <v>886.49196783075001</v>
      </c>
      <c r="F198">
        <v>1060.425278384</v>
      </c>
      <c r="G198">
        <v>965.55244360798804</v>
      </c>
      <c r="H198">
        <v>982.62604606388595</v>
      </c>
      <c r="I198">
        <v>970.35917263331203</v>
      </c>
      <c r="J198" s="20">
        <v>932.82870492679604</v>
      </c>
      <c r="K198" s="20">
        <v>1028.7933318427599</v>
      </c>
    </row>
    <row r="199" spans="1:11" x14ac:dyDescent="0.45">
      <c r="A199" s="20">
        <f t="shared" si="2"/>
        <v>19.400000000000006</v>
      </c>
      <c r="B199">
        <v>957.55423194383604</v>
      </c>
      <c r="C199">
        <v>989.52022848306797</v>
      </c>
      <c r="D199">
        <v>1120.56645270647</v>
      </c>
      <c r="E199">
        <v>977.98038879475803</v>
      </c>
      <c r="F199">
        <v>1005.21340091748</v>
      </c>
      <c r="G199">
        <v>1036.9108575252901</v>
      </c>
      <c r="H199">
        <v>1004.48369742914</v>
      </c>
      <c r="I199">
        <v>980.341561441468</v>
      </c>
      <c r="J199" s="20">
        <v>957.55423194383604</v>
      </c>
      <c r="K199" s="20">
        <v>989.52022848306797</v>
      </c>
    </row>
    <row r="200" spans="1:11" x14ac:dyDescent="0.45">
      <c r="A200" s="20">
        <f t="shared" ref="A200:A263" si="3">A199+0.1</f>
        <v>19.500000000000007</v>
      </c>
      <c r="B200">
        <v>997.89143621425103</v>
      </c>
      <c r="C200">
        <v>1028.4090728625299</v>
      </c>
      <c r="D200">
        <v>1060.2068753503199</v>
      </c>
      <c r="E200">
        <v>1031.4727991187001</v>
      </c>
      <c r="F200">
        <v>1088.80988206657</v>
      </c>
      <c r="G200">
        <v>1011.63610898672</v>
      </c>
      <c r="H200">
        <v>953.26914183986105</v>
      </c>
      <c r="I200">
        <v>1017.42641391648</v>
      </c>
      <c r="J200" s="20">
        <v>997.89143621425103</v>
      </c>
      <c r="K200" s="20">
        <v>1028.4090728625299</v>
      </c>
    </row>
    <row r="201" spans="1:11" x14ac:dyDescent="0.45">
      <c r="A201" s="20">
        <f t="shared" si="3"/>
        <v>19.600000000000009</v>
      </c>
      <c r="B201">
        <v>1027.0459324114299</v>
      </c>
      <c r="C201">
        <v>994.41748688163705</v>
      </c>
      <c r="D201">
        <v>1021.025276597</v>
      </c>
      <c r="E201">
        <v>1053.1952856508401</v>
      </c>
      <c r="F201">
        <v>923.77884906981899</v>
      </c>
      <c r="G201">
        <v>988.48399305693999</v>
      </c>
      <c r="H201">
        <v>1006.62515240133</v>
      </c>
      <c r="I201">
        <v>1031.3639211933601</v>
      </c>
      <c r="J201" s="20">
        <v>1027.0459324114299</v>
      </c>
      <c r="K201" s="20">
        <v>994.41748688163705</v>
      </c>
    </row>
    <row r="202" spans="1:11" x14ac:dyDescent="0.45">
      <c r="A202" s="20">
        <f t="shared" si="3"/>
        <v>19.70000000000001</v>
      </c>
      <c r="B202">
        <v>938.338462711587</v>
      </c>
      <c r="C202">
        <v>999.59604628594195</v>
      </c>
      <c r="D202">
        <v>942.711011501543</v>
      </c>
      <c r="E202">
        <v>1036.47025467458</v>
      </c>
      <c r="F202">
        <v>944.47083288386705</v>
      </c>
      <c r="G202">
        <v>1038.91996023197</v>
      </c>
      <c r="H202">
        <v>968.671593014461</v>
      </c>
      <c r="I202">
        <v>979.76574981834301</v>
      </c>
      <c r="J202" s="20">
        <v>938.338462711587</v>
      </c>
      <c r="K202" s="20">
        <v>999.59604628594195</v>
      </c>
    </row>
    <row r="203" spans="1:11" x14ac:dyDescent="0.45">
      <c r="A203" s="20">
        <f t="shared" si="3"/>
        <v>19.800000000000011</v>
      </c>
      <c r="B203">
        <v>972.31859652072706</v>
      </c>
      <c r="C203">
        <v>1004.20547068274</v>
      </c>
      <c r="D203">
        <v>975.42548894895901</v>
      </c>
      <c r="E203">
        <v>973.54683928553197</v>
      </c>
      <c r="F203">
        <v>1039.5110399567</v>
      </c>
      <c r="G203">
        <v>952.27018145927104</v>
      </c>
      <c r="H203">
        <v>1051.90839709496</v>
      </c>
      <c r="I203">
        <v>1050.7566756830199</v>
      </c>
      <c r="J203" s="20">
        <v>972.31859652072706</v>
      </c>
      <c r="K203" s="20">
        <v>1004.20547068274</v>
      </c>
    </row>
    <row r="204" spans="1:11" x14ac:dyDescent="0.45">
      <c r="A204" s="20">
        <f t="shared" si="3"/>
        <v>19.900000000000013</v>
      </c>
      <c r="B204">
        <v>997.40235611161404</v>
      </c>
      <c r="C204">
        <v>1023.9663070602001</v>
      </c>
      <c r="D204">
        <v>1022.4811686061799</v>
      </c>
      <c r="E204">
        <v>940.85165095996194</v>
      </c>
      <c r="F204">
        <v>1125.4890558019099</v>
      </c>
      <c r="G204">
        <v>1055.86954392552</v>
      </c>
      <c r="H204">
        <v>1016.33416900673</v>
      </c>
      <c r="I204">
        <v>863.32818625465802</v>
      </c>
      <c r="J204" s="20">
        <v>997.40235611161404</v>
      </c>
      <c r="K204" s="20">
        <v>1023.9663070602001</v>
      </c>
    </row>
    <row r="205" spans="1:11" x14ac:dyDescent="0.45">
      <c r="A205" s="20">
        <f t="shared" si="3"/>
        <v>20.000000000000014</v>
      </c>
      <c r="B205">
        <v>944.89346862266905</v>
      </c>
      <c r="C205">
        <v>936.67533598725697</v>
      </c>
      <c r="D205">
        <v>1007.52800768499</v>
      </c>
      <c r="E205">
        <v>1050.2754711637599</v>
      </c>
      <c r="F205">
        <v>947.98298108599897</v>
      </c>
      <c r="G205">
        <v>985.51768721473104</v>
      </c>
      <c r="H205">
        <v>1010.12690948572</v>
      </c>
      <c r="I205">
        <v>970.10907767815297</v>
      </c>
      <c r="J205" s="20">
        <v>944.89346862266905</v>
      </c>
      <c r="K205" s="20">
        <v>936.67533598725697</v>
      </c>
    </row>
    <row r="206" spans="1:11" x14ac:dyDescent="0.45">
      <c r="A206" s="20">
        <f t="shared" si="3"/>
        <v>20.100000000000016</v>
      </c>
      <c r="B206">
        <v>975.68795249959499</v>
      </c>
      <c r="C206">
        <v>1016.30689512679</v>
      </c>
      <c r="D206">
        <v>1024.3127777687</v>
      </c>
      <c r="E206">
        <v>1138.9692003550299</v>
      </c>
      <c r="F206">
        <v>1059.48976399602</v>
      </c>
      <c r="G206">
        <v>1058.2499430620501</v>
      </c>
      <c r="H206">
        <v>1022.32533449536</v>
      </c>
      <c r="I206">
        <v>1068.2940340786099</v>
      </c>
      <c r="J206" s="20">
        <v>975.68795249959499</v>
      </c>
      <c r="K206" s="20">
        <v>1016.30689512679</v>
      </c>
    </row>
    <row r="207" spans="1:11" x14ac:dyDescent="0.45">
      <c r="A207" s="20">
        <f t="shared" si="3"/>
        <v>20.200000000000017</v>
      </c>
      <c r="B207">
        <v>932.02767235465001</v>
      </c>
      <c r="C207">
        <v>1029.47094271166</v>
      </c>
      <c r="D207">
        <v>1022.26595143929</v>
      </c>
      <c r="E207">
        <v>967.38256134676396</v>
      </c>
      <c r="F207">
        <v>1032.4785693056399</v>
      </c>
      <c r="G207">
        <v>1048.4163048932501</v>
      </c>
      <c r="H207">
        <v>973.61743262241896</v>
      </c>
      <c r="I207">
        <v>1093.5092951251399</v>
      </c>
      <c r="J207" s="20">
        <v>932.02767235465001</v>
      </c>
      <c r="K207" s="20">
        <v>1029.47094271166</v>
      </c>
    </row>
    <row r="208" spans="1:11" x14ac:dyDescent="0.45">
      <c r="A208" s="20">
        <f t="shared" si="3"/>
        <v>20.300000000000018</v>
      </c>
      <c r="B208">
        <v>1010.04119854404</v>
      </c>
      <c r="C208">
        <v>973.86725504536798</v>
      </c>
      <c r="D208">
        <v>1014.3933673645899</v>
      </c>
      <c r="E208">
        <v>930.41724157386102</v>
      </c>
      <c r="F208">
        <v>968.42136042264099</v>
      </c>
      <c r="G208">
        <v>981.97926624965396</v>
      </c>
      <c r="H208">
        <v>1027.7259369143801</v>
      </c>
      <c r="I208">
        <v>956.99001293841798</v>
      </c>
      <c r="J208" s="20">
        <v>1010.04119854404</v>
      </c>
      <c r="K208" s="20">
        <v>973.86725504536798</v>
      </c>
    </row>
    <row r="209" spans="1:11" x14ac:dyDescent="0.45">
      <c r="A209" s="20">
        <f t="shared" si="3"/>
        <v>20.40000000000002</v>
      </c>
      <c r="B209">
        <v>1005.12927332471</v>
      </c>
      <c r="C209">
        <v>920.12026853549298</v>
      </c>
      <c r="D209">
        <v>1063.8786637388801</v>
      </c>
      <c r="E209">
        <v>1057.25262556865</v>
      </c>
      <c r="F209">
        <v>1032.3645178916099</v>
      </c>
      <c r="G209">
        <v>945.39761476189199</v>
      </c>
      <c r="H209">
        <v>1069.97402832433</v>
      </c>
      <c r="I209">
        <v>997.41790064523502</v>
      </c>
      <c r="J209" s="20">
        <v>1005.12927332471</v>
      </c>
      <c r="K209" s="20">
        <v>920.12026853549298</v>
      </c>
    </row>
    <row r="210" spans="1:11" x14ac:dyDescent="0.45">
      <c r="A210" s="20">
        <f t="shared" si="3"/>
        <v>20.500000000000021</v>
      </c>
      <c r="B210">
        <v>936.86872252722901</v>
      </c>
      <c r="C210">
        <v>1019.22416523349</v>
      </c>
      <c r="D210">
        <v>1066.5243184840899</v>
      </c>
      <c r="E210">
        <v>974.28402392755402</v>
      </c>
      <c r="F210">
        <v>1051.6567617467299</v>
      </c>
      <c r="G210">
        <v>1027.4547797606799</v>
      </c>
      <c r="H210">
        <v>907.08289676273296</v>
      </c>
      <c r="I210">
        <v>994.06126631118104</v>
      </c>
      <c r="J210" s="20">
        <v>936.86872252722901</v>
      </c>
      <c r="K210" s="20">
        <v>1019.22416523349</v>
      </c>
    </row>
    <row r="211" spans="1:11" x14ac:dyDescent="0.45">
      <c r="A211" s="20">
        <f t="shared" si="3"/>
        <v>20.600000000000023</v>
      </c>
      <c r="B211">
        <v>1051.9461436342899</v>
      </c>
      <c r="C211">
        <v>976.17495017556701</v>
      </c>
      <c r="D211">
        <v>1054.9262817367501</v>
      </c>
      <c r="E211">
        <v>917.36436698301497</v>
      </c>
      <c r="F211">
        <v>1104.71756613097</v>
      </c>
      <c r="G211">
        <v>1006.5597150260299</v>
      </c>
      <c r="H211">
        <v>1009.75828149456</v>
      </c>
      <c r="I211">
        <v>1036.4742499543599</v>
      </c>
      <c r="J211" s="20">
        <v>1051.9461436342899</v>
      </c>
      <c r="K211" s="20">
        <v>976.17495017556701</v>
      </c>
    </row>
    <row r="212" spans="1:11" x14ac:dyDescent="0.45">
      <c r="A212" s="20">
        <f t="shared" si="3"/>
        <v>20.700000000000024</v>
      </c>
      <c r="B212">
        <v>992.96882344191795</v>
      </c>
      <c r="C212">
        <v>966.16862244377705</v>
      </c>
      <c r="D212">
        <v>1033.5195144204099</v>
      </c>
      <c r="E212">
        <v>1063.12111195692</v>
      </c>
      <c r="F212">
        <v>953.05377088844796</v>
      </c>
      <c r="G212">
        <v>1034.82294507143</v>
      </c>
      <c r="H212">
        <v>1032.0742427769601</v>
      </c>
      <c r="I212">
        <v>993.82469478641895</v>
      </c>
      <c r="J212" s="20">
        <v>992.96882344191795</v>
      </c>
      <c r="K212" s="20">
        <v>966.16862244377705</v>
      </c>
    </row>
    <row r="213" spans="1:11" x14ac:dyDescent="0.45">
      <c r="A213" s="20">
        <f t="shared" si="3"/>
        <v>20.800000000000026</v>
      </c>
      <c r="B213">
        <v>1039.53681473035</v>
      </c>
      <c r="C213">
        <v>994.49066933424103</v>
      </c>
      <c r="D213">
        <v>1047.01670984353</v>
      </c>
      <c r="E213">
        <v>944.43497931417005</v>
      </c>
      <c r="F213">
        <v>890.49203643656904</v>
      </c>
      <c r="G213">
        <v>1005.92960481597</v>
      </c>
      <c r="H213">
        <v>980.72020638741401</v>
      </c>
      <c r="I213">
        <v>949.89678425769</v>
      </c>
      <c r="J213" s="20">
        <v>1039.53681473035</v>
      </c>
      <c r="K213" s="20">
        <v>994.49066933424103</v>
      </c>
    </row>
    <row r="214" spans="1:11" x14ac:dyDescent="0.45">
      <c r="A214" s="20">
        <f t="shared" si="3"/>
        <v>20.900000000000027</v>
      </c>
      <c r="B214">
        <v>980.01236679552699</v>
      </c>
      <c r="C214">
        <v>1070.3986296243199</v>
      </c>
      <c r="D214">
        <v>1048.07820455414</v>
      </c>
      <c r="E214">
        <v>1074.8014576538101</v>
      </c>
      <c r="F214">
        <v>952.21200441353403</v>
      </c>
      <c r="G214">
        <v>1068.1675411293199</v>
      </c>
      <c r="H214">
        <v>929.02226849523402</v>
      </c>
      <c r="I214">
        <v>1002.5901689174</v>
      </c>
      <c r="J214" s="20">
        <v>980.01236679552699</v>
      </c>
      <c r="K214" s="20">
        <v>1070.3986296243199</v>
      </c>
    </row>
    <row r="215" spans="1:11" x14ac:dyDescent="0.45">
      <c r="A215" s="20">
        <f t="shared" si="3"/>
        <v>21.000000000000028</v>
      </c>
      <c r="B215">
        <v>966.19198344324104</v>
      </c>
      <c r="C215">
        <v>1031.9087117480001</v>
      </c>
      <c r="D215">
        <v>960.473336237681</v>
      </c>
      <c r="E215">
        <v>1063.56473328214</v>
      </c>
      <c r="F215">
        <v>1025.81240385863</v>
      </c>
      <c r="G215">
        <v>1089.3811637430099</v>
      </c>
      <c r="H215">
        <v>1078.85767323703</v>
      </c>
      <c r="I215">
        <v>886.15075228824696</v>
      </c>
      <c r="J215" s="20">
        <v>966.19198344324104</v>
      </c>
      <c r="K215" s="20">
        <v>1031.9087117480001</v>
      </c>
    </row>
    <row r="216" spans="1:11" x14ac:dyDescent="0.45">
      <c r="A216" s="20">
        <f t="shared" si="3"/>
        <v>21.10000000000003</v>
      </c>
      <c r="B216">
        <v>964.19088792926902</v>
      </c>
      <c r="C216">
        <v>963.61497851639194</v>
      </c>
      <c r="D216">
        <v>961.38732009566604</v>
      </c>
      <c r="E216">
        <v>1059.13545364741</v>
      </c>
      <c r="F216">
        <v>1028.7868117865901</v>
      </c>
      <c r="G216">
        <v>1008.77999347873</v>
      </c>
      <c r="H216">
        <v>1011.85685034583</v>
      </c>
      <c r="I216">
        <v>1006.02027551008</v>
      </c>
      <c r="J216" s="20">
        <v>964.19088792926902</v>
      </c>
      <c r="K216" s="20">
        <v>963.61497851639194</v>
      </c>
    </row>
    <row r="217" spans="1:11" x14ac:dyDescent="0.45">
      <c r="A217" s="20">
        <f t="shared" si="3"/>
        <v>21.200000000000031</v>
      </c>
      <c r="B217">
        <v>966.61315329161403</v>
      </c>
      <c r="C217">
        <v>1007.39701691969</v>
      </c>
      <c r="D217">
        <v>949.88961087369103</v>
      </c>
      <c r="E217">
        <v>1006.32175552742</v>
      </c>
      <c r="F217">
        <v>951.16631520699195</v>
      </c>
      <c r="G217">
        <v>990.54697184026395</v>
      </c>
      <c r="H217">
        <v>962.17678935992797</v>
      </c>
      <c r="I217">
        <v>1052.1883810141601</v>
      </c>
      <c r="J217" s="20">
        <v>966.61315329161403</v>
      </c>
      <c r="K217" s="20">
        <v>1007.39701691969</v>
      </c>
    </row>
    <row r="218" spans="1:11" x14ac:dyDescent="0.45">
      <c r="A218" s="20">
        <f t="shared" si="3"/>
        <v>21.300000000000033</v>
      </c>
      <c r="B218">
        <v>943.10338325157295</v>
      </c>
      <c r="C218">
        <v>974.04598972628105</v>
      </c>
      <c r="D218">
        <v>1057.85611324755</v>
      </c>
      <c r="E218">
        <v>1037.6061241399</v>
      </c>
      <c r="F218">
        <v>942.09190815689794</v>
      </c>
      <c r="G218">
        <v>979.85846874257004</v>
      </c>
      <c r="H218">
        <v>1003.14563692502</v>
      </c>
      <c r="I218">
        <v>980.00311363386095</v>
      </c>
      <c r="J218" s="20">
        <v>943.10338325157295</v>
      </c>
      <c r="K218" s="20">
        <v>974.04598972628105</v>
      </c>
    </row>
    <row r="219" spans="1:11" x14ac:dyDescent="0.45">
      <c r="A219" s="20">
        <f t="shared" si="3"/>
        <v>21.400000000000034</v>
      </c>
      <c r="B219">
        <v>1008.61619653779</v>
      </c>
      <c r="C219">
        <v>984.546445265079</v>
      </c>
      <c r="D219">
        <v>977.69704890904097</v>
      </c>
      <c r="E219">
        <v>1009.18302684606</v>
      </c>
      <c r="F219">
        <v>1033.7919525698501</v>
      </c>
      <c r="G219">
        <v>1042.0896841845399</v>
      </c>
      <c r="H219">
        <v>1037.79611144454</v>
      </c>
      <c r="I219">
        <v>970.45866263477103</v>
      </c>
      <c r="J219" s="20">
        <v>1008.61619653779</v>
      </c>
      <c r="K219" s="20">
        <v>984.546445265079</v>
      </c>
    </row>
    <row r="220" spans="1:11" x14ac:dyDescent="0.45">
      <c r="A220" s="20">
        <f t="shared" si="3"/>
        <v>21.500000000000036</v>
      </c>
      <c r="B220">
        <v>1016.81423517351</v>
      </c>
      <c r="C220">
        <v>948.254642564243</v>
      </c>
      <c r="D220">
        <v>994.33671350888596</v>
      </c>
      <c r="E220">
        <v>924.345387841003</v>
      </c>
      <c r="F220">
        <v>1060.29951811826</v>
      </c>
      <c r="G220">
        <v>1002.59209004755</v>
      </c>
      <c r="H220">
        <v>1087.1500522014901</v>
      </c>
      <c r="I220">
        <v>1039.80054433337</v>
      </c>
      <c r="J220" s="20">
        <v>1016.81423517351</v>
      </c>
      <c r="K220" s="20">
        <v>948.254642564243</v>
      </c>
    </row>
    <row r="221" spans="1:11" x14ac:dyDescent="0.45">
      <c r="A221" s="20">
        <f t="shared" si="3"/>
        <v>21.600000000000037</v>
      </c>
      <c r="B221">
        <v>980.22376775908504</v>
      </c>
      <c r="C221">
        <v>1014.83582197213</v>
      </c>
      <c r="D221">
        <v>1011.95949641506</v>
      </c>
      <c r="E221">
        <v>1030.12713501895</v>
      </c>
      <c r="F221">
        <v>1032.92881839335</v>
      </c>
      <c r="G221">
        <v>1006.65041734407</v>
      </c>
      <c r="H221">
        <v>979.39959735674097</v>
      </c>
      <c r="I221">
        <v>1077.9999651620001</v>
      </c>
      <c r="J221" s="20">
        <v>980.22376775908504</v>
      </c>
      <c r="K221" s="20">
        <v>1014.83582197213</v>
      </c>
    </row>
    <row r="222" spans="1:11" x14ac:dyDescent="0.45">
      <c r="A222" s="20">
        <f t="shared" si="3"/>
        <v>21.700000000000038</v>
      </c>
      <c r="B222">
        <v>1023.26872867695</v>
      </c>
      <c r="C222">
        <v>1036.23493641759</v>
      </c>
      <c r="D222">
        <v>1053.4311982112899</v>
      </c>
      <c r="E222">
        <v>1021.6613609275799</v>
      </c>
      <c r="F222">
        <v>1050.20170808342</v>
      </c>
      <c r="G222">
        <v>952.61262862437195</v>
      </c>
      <c r="H222">
        <v>1003.94270587963</v>
      </c>
      <c r="I222">
        <v>998.298207521074</v>
      </c>
      <c r="J222" s="20">
        <v>1023.26872867695</v>
      </c>
      <c r="K222" s="20">
        <v>1036.23493641759</v>
      </c>
    </row>
    <row r="223" spans="1:11" x14ac:dyDescent="0.45">
      <c r="A223" s="20">
        <f t="shared" si="3"/>
        <v>21.80000000000004</v>
      </c>
      <c r="B223">
        <v>995.32713386914997</v>
      </c>
      <c r="C223">
        <v>1056.00240318499</v>
      </c>
      <c r="D223">
        <v>999.87832222047405</v>
      </c>
      <c r="E223">
        <v>945.489531596961</v>
      </c>
      <c r="F223">
        <v>1015.58446692153</v>
      </c>
      <c r="G223">
        <v>1032.1305528410801</v>
      </c>
      <c r="H223">
        <v>1020.61647707672</v>
      </c>
      <c r="I223">
        <v>994.80208728091895</v>
      </c>
      <c r="J223" s="20">
        <v>995.32713386914997</v>
      </c>
      <c r="K223" s="20">
        <v>1056.00240318499</v>
      </c>
    </row>
    <row r="224" spans="1:11" x14ac:dyDescent="0.45">
      <c r="A224" s="20">
        <f t="shared" si="3"/>
        <v>21.900000000000041</v>
      </c>
      <c r="B224">
        <v>973.283191359905</v>
      </c>
      <c r="C224">
        <v>1009.6004762971299</v>
      </c>
      <c r="D224">
        <v>950.50694283088296</v>
      </c>
      <c r="E224">
        <v>1058.4453134932201</v>
      </c>
      <c r="F224">
        <v>975.72521408633702</v>
      </c>
      <c r="G224">
        <v>1007.77377559528</v>
      </c>
      <c r="H224">
        <v>1038.43793146035</v>
      </c>
      <c r="I224">
        <v>934.45162898109197</v>
      </c>
      <c r="J224" s="20">
        <v>973.283191359905</v>
      </c>
      <c r="K224" s="20">
        <v>1009.6004762971299</v>
      </c>
    </row>
    <row r="225" spans="1:11" x14ac:dyDescent="0.45">
      <c r="A225" s="20">
        <f t="shared" si="3"/>
        <v>22.000000000000043</v>
      </c>
      <c r="B225">
        <v>1017.10571313503</v>
      </c>
      <c r="C225">
        <v>1020.52668365682</v>
      </c>
      <c r="D225">
        <v>1050.53219860371</v>
      </c>
      <c r="E225">
        <v>1081.5730346574301</v>
      </c>
      <c r="F225">
        <v>1079.90257413633</v>
      </c>
      <c r="G225">
        <v>1114.5479250840001</v>
      </c>
      <c r="H225">
        <v>942.18290489378899</v>
      </c>
      <c r="I225">
        <v>964.30673232066795</v>
      </c>
      <c r="J225" s="20">
        <v>1017.10571313503</v>
      </c>
      <c r="K225" s="20">
        <v>1020.52668365682</v>
      </c>
    </row>
    <row r="226" spans="1:11" x14ac:dyDescent="0.45">
      <c r="A226" s="20">
        <f t="shared" si="3"/>
        <v>22.100000000000044</v>
      </c>
      <c r="B226">
        <v>1019.1319019023</v>
      </c>
      <c r="C226">
        <v>928.53878580281605</v>
      </c>
      <c r="D226">
        <v>940.92087006597797</v>
      </c>
      <c r="E226">
        <v>1052.8933229256299</v>
      </c>
      <c r="F226">
        <v>988.57135062592499</v>
      </c>
      <c r="G226">
        <v>1020.06205931838</v>
      </c>
      <c r="H226">
        <v>993.13805094744203</v>
      </c>
      <c r="I226">
        <v>943.34028991827597</v>
      </c>
      <c r="J226" s="20">
        <v>1019.1319019023</v>
      </c>
      <c r="K226" s="20">
        <v>928.53878580281605</v>
      </c>
    </row>
    <row r="227" spans="1:11" x14ac:dyDescent="0.45">
      <c r="A227" s="20">
        <f t="shared" si="3"/>
        <v>22.200000000000045</v>
      </c>
      <c r="B227">
        <v>946.45286534944705</v>
      </c>
      <c r="C227">
        <v>1043.41494915727</v>
      </c>
      <c r="D227">
        <v>1074.77192704859</v>
      </c>
      <c r="E227">
        <v>959.97901698823296</v>
      </c>
      <c r="F227">
        <v>979.22486355102205</v>
      </c>
      <c r="G227">
        <v>1027.07438756333</v>
      </c>
      <c r="H227">
        <v>980.38557927898103</v>
      </c>
      <c r="I227">
        <v>1001.00450963239</v>
      </c>
      <c r="J227" s="20">
        <v>946.45286534944705</v>
      </c>
      <c r="K227" s="20">
        <v>1043.41494915727</v>
      </c>
    </row>
    <row r="228" spans="1:11" x14ac:dyDescent="0.45">
      <c r="A228" s="20">
        <f t="shared" si="3"/>
        <v>22.300000000000047</v>
      </c>
      <c r="B228">
        <v>860.20409264921602</v>
      </c>
      <c r="C228">
        <v>915.54673776318805</v>
      </c>
      <c r="D228">
        <v>1030.4623707373</v>
      </c>
      <c r="E228">
        <v>1039.3183122790699</v>
      </c>
      <c r="F228">
        <v>1055.9344098240499</v>
      </c>
      <c r="G228">
        <v>957.72784785095996</v>
      </c>
      <c r="H228">
        <v>979.59821481208303</v>
      </c>
      <c r="I228">
        <v>1030.3107817510599</v>
      </c>
      <c r="J228" s="20">
        <v>860.20409264921602</v>
      </c>
      <c r="K228" s="20">
        <v>915.54673776318805</v>
      </c>
    </row>
    <row r="229" spans="1:11" x14ac:dyDescent="0.45">
      <c r="A229" s="20">
        <f t="shared" si="3"/>
        <v>22.400000000000048</v>
      </c>
      <c r="B229">
        <v>1070.3613084246299</v>
      </c>
      <c r="C229">
        <v>1053.6524876032599</v>
      </c>
      <c r="D229">
        <v>923.42272168403304</v>
      </c>
      <c r="E229">
        <v>1004.10117254391</v>
      </c>
      <c r="F229">
        <v>955.27452804377697</v>
      </c>
      <c r="G229">
        <v>1019.32029750703</v>
      </c>
      <c r="H229">
        <v>1019.86402731949</v>
      </c>
      <c r="I229">
        <v>993.01903549814801</v>
      </c>
      <c r="J229" s="20">
        <v>1070.3613084246299</v>
      </c>
      <c r="K229" s="20">
        <v>1053.6524876032599</v>
      </c>
    </row>
    <row r="230" spans="1:11" x14ac:dyDescent="0.45">
      <c r="A230" s="20">
        <f t="shared" si="3"/>
        <v>22.50000000000005</v>
      </c>
      <c r="B230">
        <v>980.61237947340601</v>
      </c>
      <c r="C230">
        <v>970.25537708948002</v>
      </c>
      <c r="D230">
        <v>1038.0705477849799</v>
      </c>
      <c r="E230">
        <v>1046.8593436245301</v>
      </c>
      <c r="F230">
        <v>958.59010277816401</v>
      </c>
      <c r="G230">
        <v>1112.49331720033</v>
      </c>
      <c r="H230">
        <v>1005.39186550144</v>
      </c>
      <c r="I230">
        <v>1050.4889537634299</v>
      </c>
      <c r="J230" s="20">
        <v>980.61237947340601</v>
      </c>
      <c r="K230" s="20">
        <v>970.25537708948002</v>
      </c>
    </row>
    <row r="231" spans="1:11" x14ac:dyDescent="0.45">
      <c r="A231" s="20">
        <f t="shared" si="3"/>
        <v>22.600000000000051</v>
      </c>
      <c r="B231">
        <v>1085.9271876257401</v>
      </c>
      <c r="C231">
        <v>1072.6938227972901</v>
      </c>
      <c r="D231">
        <v>975.71362539386905</v>
      </c>
      <c r="E231">
        <v>1005.89253664708</v>
      </c>
      <c r="F231">
        <v>1039.33936172726</v>
      </c>
      <c r="G231">
        <v>937.33695823264895</v>
      </c>
      <c r="H231">
        <v>966.43319485879101</v>
      </c>
      <c r="I231">
        <v>979.14822370888101</v>
      </c>
      <c r="J231" s="20">
        <v>1085.9271876257401</v>
      </c>
      <c r="K231" s="20">
        <v>1072.6938227972901</v>
      </c>
    </row>
    <row r="232" spans="1:11" x14ac:dyDescent="0.45">
      <c r="A232" s="20">
        <f t="shared" si="3"/>
        <v>22.700000000000053</v>
      </c>
      <c r="B232">
        <v>950.48246977848896</v>
      </c>
      <c r="C232">
        <v>1029.32277135975</v>
      </c>
      <c r="D232">
        <v>905.82386201387499</v>
      </c>
      <c r="E232">
        <v>1015.62967890327</v>
      </c>
      <c r="F232">
        <v>1064.49976919397</v>
      </c>
      <c r="G232">
        <v>1021.67772133431</v>
      </c>
      <c r="H232">
        <v>1001.32267365418</v>
      </c>
      <c r="I232">
        <v>990.09328290609096</v>
      </c>
      <c r="J232" s="20">
        <v>950.48246977848896</v>
      </c>
      <c r="K232" s="20">
        <v>1029.32277135975</v>
      </c>
    </row>
    <row r="233" spans="1:11" x14ac:dyDescent="0.45">
      <c r="A233" s="20">
        <f t="shared" si="3"/>
        <v>22.800000000000054</v>
      </c>
      <c r="B233">
        <v>1012.5890900353201</v>
      </c>
      <c r="C233">
        <v>1033.25985771407</v>
      </c>
      <c r="D233">
        <v>1011.39815469655</v>
      </c>
      <c r="E233">
        <v>1020.85499243063</v>
      </c>
      <c r="F233">
        <v>922.19398538856206</v>
      </c>
      <c r="G233">
        <v>1044.29139559995</v>
      </c>
      <c r="H233">
        <v>1009.81320952709</v>
      </c>
      <c r="I233">
        <v>927.87029628142</v>
      </c>
      <c r="J233" s="20">
        <v>1012.5890900353201</v>
      </c>
      <c r="K233" s="20">
        <v>1033.25985771407</v>
      </c>
    </row>
    <row r="234" spans="1:11" x14ac:dyDescent="0.45">
      <c r="A234" s="20">
        <f t="shared" si="3"/>
        <v>22.900000000000055</v>
      </c>
      <c r="B234">
        <v>1020.19168222963</v>
      </c>
      <c r="C234">
        <v>957.10805317178199</v>
      </c>
      <c r="D234">
        <v>1013.57412680682</v>
      </c>
      <c r="E234">
        <v>955.33352269332102</v>
      </c>
      <c r="F234">
        <v>1045.8242227411199</v>
      </c>
      <c r="G234">
        <v>1017.91387204441</v>
      </c>
      <c r="H234">
        <v>1061.8279832203</v>
      </c>
      <c r="I234">
        <v>1087.0924108721099</v>
      </c>
      <c r="J234" s="20">
        <v>1020.19168222963</v>
      </c>
      <c r="K234" s="20">
        <v>957.10805317178199</v>
      </c>
    </row>
    <row r="235" spans="1:11" x14ac:dyDescent="0.45">
      <c r="A235" s="20">
        <f t="shared" si="3"/>
        <v>23.000000000000057</v>
      </c>
      <c r="B235">
        <v>1047.2157208920701</v>
      </c>
      <c r="C235">
        <v>1006.11751134574</v>
      </c>
      <c r="D235">
        <v>1027.9311931058401</v>
      </c>
      <c r="E235">
        <v>1010.68368545337</v>
      </c>
      <c r="F235">
        <v>981.74389103922294</v>
      </c>
      <c r="G235">
        <v>918.23924908316701</v>
      </c>
      <c r="H235">
        <v>934.63302042943894</v>
      </c>
      <c r="I235">
        <v>933.44232491333196</v>
      </c>
      <c r="J235" s="20">
        <v>1047.2157208920701</v>
      </c>
      <c r="K235" s="20">
        <v>1006.11751134574</v>
      </c>
    </row>
    <row r="236" spans="1:11" x14ac:dyDescent="0.45">
      <c r="A236" s="20">
        <f t="shared" si="3"/>
        <v>23.100000000000058</v>
      </c>
      <c r="B236">
        <v>971.60955497304099</v>
      </c>
      <c r="C236">
        <v>930.09578734279796</v>
      </c>
      <c r="D236">
        <v>1029.71939494712</v>
      </c>
      <c r="E236">
        <v>1011.74684830696</v>
      </c>
      <c r="F236">
        <v>915.04715179891195</v>
      </c>
      <c r="G236">
        <v>901.26030996223903</v>
      </c>
      <c r="H236">
        <v>981.54569006690394</v>
      </c>
      <c r="I236">
        <v>1033.17838805407</v>
      </c>
      <c r="J236" s="20">
        <v>971.60955497304099</v>
      </c>
      <c r="K236" s="20">
        <v>930.09578734279796</v>
      </c>
    </row>
    <row r="237" spans="1:11" x14ac:dyDescent="0.45">
      <c r="A237" s="20">
        <f t="shared" si="3"/>
        <v>23.20000000000006</v>
      </c>
      <c r="B237">
        <v>977.13440944880597</v>
      </c>
      <c r="C237">
        <v>925.93770905842803</v>
      </c>
      <c r="D237">
        <v>926.26446163652804</v>
      </c>
      <c r="E237">
        <v>1046.3652458726599</v>
      </c>
      <c r="F237">
        <v>1001.9474642466899</v>
      </c>
      <c r="G237">
        <v>1020.68684035218</v>
      </c>
      <c r="H237">
        <v>965.098583893267</v>
      </c>
      <c r="I237">
        <v>989.98372580608702</v>
      </c>
      <c r="J237" s="20">
        <v>977.13440944880597</v>
      </c>
      <c r="K237" s="20">
        <v>925.93770905842803</v>
      </c>
    </row>
    <row r="238" spans="1:11" x14ac:dyDescent="0.45">
      <c r="A238" s="20">
        <f t="shared" si="3"/>
        <v>23.300000000000061</v>
      </c>
      <c r="B238">
        <v>1061.28311164811</v>
      </c>
      <c r="C238">
        <v>983.85380283409495</v>
      </c>
      <c r="D238">
        <v>996.65892432892895</v>
      </c>
      <c r="E238">
        <v>932.40033736413397</v>
      </c>
      <c r="F238">
        <v>980.99930622177897</v>
      </c>
      <c r="G238">
        <v>1075.5830377100301</v>
      </c>
      <c r="H238">
        <v>955.76602996550605</v>
      </c>
      <c r="I238">
        <v>1029.6720913219699</v>
      </c>
      <c r="J238" s="20">
        <v>1061.28311164811</v>
      </c>
      <c r="K238" s="20">
        <v>983.85380283409495</v>
      </c>
    </row>
    <row r="239" spans="1:11" x14ac:dyDescent="0.45">
      <c r="A239" s="20">
        <f t="shared" si="3"/>
        <v>23.400000000000063</v>
      </c>
      <c r="B239">
        <v>984.658888563132</v>
      </c>
      <c r="C239">
        <v>1026.7786415094299</v>
      </c>
      <c r="D239">
        <v>1065.6435865574499</v>
      </c>
      <c r="E239">
        <v>1012.83840950456</v>
      </c>
      <c r="F239">
        <v>976.73418577808002</v>
      </c>
      <c r="G239">
        <v>932.18062342216399</v>
      </c>
      <c r="H239">
        <v>996.06109303665596</v>
      </c>
      <c r="I239">
        <v>1026.7281702253499</v>
      </c>
      <c r="J239" s="20">
        <v>984.658888563132</v>
      </c>
      <c r="K239" s="20">
        <v>1026.7786415094299</v>
      </c>
    </row>
    <row r="240" spans="1:11" x14ac:dyDescent="0.45">
      <c r="A240" s="20">
        <f t="shared" si="3"/>
        <v>23.500000000000064</v>
      </c>
      <c r="B240">
        <v>1017.33784986973</v>
      </c>
      <c r="C240">
        <v>1000.34398096308</v>
      </c>
      <c r="D240">
        <v>977.90433834442297</v>
      </c>
      <c r="E240">
        <v>1009.97834348008</v>
      </c>
      <c r="F240">
        <v>1006.81268057594</v>
      </c>
      <c r="G240">
        <v>1022.69977482151</v>
      </c>
      <c r="H240">
        <v>957.07818457176995</v>
      </c>
      <c r="I240">
        <v>1010.93788849548</v>
      </c>
      <c r="J240" s="20">
        <v>1017.33784986973</v>
      </c>
      <c r="K240" s="20">
        <v>1000.34398096308</v>
      </c>
    </row>
    <row r="241" spans="1:11" x14ac:dyDescent="0.45">
      <c r="A241" s="20">
        <f t="shared" si="3"/>
        <v>23.600000000000065</v>
      </c>
      <c r="B241">
        <v>1087.98623514525</v>
      </c>
      <c r="C241">
        <v>963.372212305424</v>
      </c>
      <c r="D241">
        <v>1078.9266576975001</v>
      </c>
      <c r="E241">
        <v>997.96563235829694</v>
      </c>
      <c r="F241">
        <v>927.56727675219804</v>
      </c>
      <c r="G241">
        <v>1068.08848761268</v>
      </c>
      <c r="H241">
        <v>1059.91626169545</v>
      </c>
      <c r="I241">
        <v>968.07566279641503</v>
      </c>
      <c r="J241" s="20">
        <v>1087.98623514525</v>
      </c>
      <c r="K241" s="20">
        <v>963.372212305424</v>
      </c>
    </row>
    <row r="242" spans="1:11" x14ac:dyDescent="0.45">
      <c r="A242" s="20">
        <f t="shared" si="3"/>
        <v>23.700000000000067</v>
      </c>
      <c r="B242">
        <v>983.17012915348403</v>
      </c>
      <c r="C242">
        <v>1053.88518199736</v>
      </c>
      <c r="D242">
        <v>989.97941601529101</v>
      </c>
      <c r="E242">
        <v>1008.97461173745</v>
      </c>
      <c r="F242">
        <v>950.23800556191497</v>
      </c>
      <c r="G242">
        <v>1001.04160674199</v>
      </c>
      <c r="H242">
        <v>1051.44263120961</v>
      </c>
      <c r="I242">
        <v>1055.9375161789601</v>
      </c>
      <c r="J242" s="20">
        <v>983.17012915348403</v>
      </c>
      <c r="K242" s="20">
        <v>1053.88518199736</v>
      </c>
    </row>
    <row r="243" spans="1:11" x14ac:dyDescent="0.45">
      <c r="A243" s="20">
        <f t="shared" si="3"/>
        <v>23.800000000000068</v>
      </c>
      <c r="B243">
        <v>996.37673313965797</v>
      </c>
      <c r="C243">
        <v>998.29998241470696</v>
      </c>
      <c r="D243">
        <v>996.150302182985</v>
      </c>
      <c r="E243">
        <v>994.91224372297302</v>
      </c>
      <c r="F243">
        <v>970.42461147698896</v>
      </c>
      <c r="G243">
        <v>1088.8977342473199</v>
      </c>
      <c r="H243">
        <v>992.62492098209805</v>
      </c>
      <c r="I243">
        <v>979.152781843056</v>
      </c>
      <c r="J243" s="20">
        <v>996.37673313965797</v>
      </c>
      <c r="K243" s="20">
        <v>998.29998241470696</v>
      </c>
    </row>
    <row r="244" spans="1:11" x14ac:dyDescent="0.45">
      <c r="A244" s="20">
        <f t="shared" si="3"/>
        <v>23.90000000000007</v>
      </c>
      <c r="B244">
        <v>987.69843069291096</v>
      </c>
      <c r="C244">
        <v>947.98212956379905</v>
      </c>
      <c r="D244">
        <v>980.60032043794695</v>
      </c>
      <c r="E244">
        <v>1001.72082598081</v>
      </c>
      <c r="F244">
        <v>945.295993384197</v>
      </c>
      <c r="G244">
        <v>1003.2732126785</v>
      </c>
      <c r="H244">
        <v>1037.3792432590999</v>
      </c>
      <c r="I244">
        <v>948.55253427469597</v>
      </c>
      <c r="J244" s="20">
        <v>987.69843069291096</v>
      </c>
      <c r="K244" s="20">
        <v>947.98212956379905</v>
      </c>
    </row>
    <row r="245" spans="1:11" x14ac:dyDescent="0.45">
      <c r="A245" s="20">
        <f t="shared" si="3"/>
        <v>24.000000000000071</v>
      </c>
      <c r="B245">
        <v>999.09381999923801</v>
      </c>
      <c r="C245">
        <v>973.12655772707706</v>
      </c>
      <c r="D245">
        <v>1030.2517993960801</v>
      </c>
      <c r="E245">
        <v>1049.49817874214</v>
      </c>
      <c r="F245">
        <v>1051.0967741162201</v>
      </c>
      <c r="G245">
        <v>985.199678762997</v>
      </c>
      <c r="H245">
        <v>990.00581373177101</v>
      </c>
      <c r="I245">
        <v>1007.16415018689</v>
      </c>
      <c r="J245" s="20">
        <v>999.09381999923801</v>
      </c>
      <c r="K245" s="20">
        <v>973.12655772707706</v>
      </c>
    </row>
    <row r="246" spans="1:11" x14ac:dyDescent="0.45">
      <c r="A246" s="20">
        <f t="shared" si="3"/>
        <v>24.100000000000072</v>
      </c>
      <c r="B246">
        <v>1006.37246738907</v>
      </c>
      <c r="C246">
        <v>1064.99953768719</v>
      </c>
      <c r="D246">
        <v>980.43458298265796</v>
      </c>
      <c r="E246">
        <v>1039.0499516236</v>
      </c>
      <c r="F246">
        <v>980.86509845045998</v>
      </c>
      <c r="G246">
        <v>913.55426705924197</v>
      </c>
      <c r="H246">
        <v>936.19994008017704</v>
      </c>
      <c r="I246">
        <v>920.36212192843504</v>
      </c>
      <c r="J246" s="20">
        <v>1006.37246738907</v>
      </c>
      <c r="K246" s="20">
        <v>1064.99953768719</v>
      </c>
    </row>
    <row r="247" spans="1:11" x14ac:dyDescent="0.45">
      <c r="A247" s="20">
        <f t="shared" si="3"/>
        <v>24.200000000000074</v>
      </c>
      <c r="B247">
        <v>954.62296331042899</v>
      </c>
      <c r="C247">
        <v>1059.32307639485</v>
      </c>
      <c r="D247">
        <v>991.53802058242798</v>
      </c>
      <c r="E247">
        <v>960.20941721189797</v>
      </c>
      <c r="F247">
        <v>978.96878737528402</v>
      </c>
      <c r="G247">
        <v>917.39407181906404</v>
      </c>
      <c r="H247">
        <v>1036.21080938761</v>
      </c>
      <c r="I247">
        <v>993.37149938425398</v>
      </c>
      <c r="J247" s="20">
        <v>954.62296331042899</v>
      </c>
      <c r="K247" s="20">
        <v>1059.32307639485</v>
      </c>
    </row>
    <row r="248" spans="1:11" x14ac:dyDescent="0.45">
      <c r="A248" s="20">
        <f t="shared" si="3"/>
        <v>24.300000000000075</v>
      </c>
      <c r="B248">
        <v>915.98494512857098</v>
      </c>
      <c r="C248">
        <v>1039.0413440857301</v>
      </c>
      <c r="D248">
        <v>1086.8891930751599</v>
      </c>
      <c r="E248">
        <v>961.05347588858001</v>
      </c>
      <c r="F248">
        <v>1033.7016056156001</v>
      </c>
      <c r="G248">
        <v>1035.1766893393601</v>
      </c>
      <c r="H248">
        <v>1024.4230985542699</v>
      </c>
      <c r="I248">
        <v>992.19173291585105</v>
      </c>
      <c r="J248" s="20">
        <v>915.98494512857098</v>
      </c>
      <c r="K248" s="20">
        <v>1039.0413440857301</v>
      </c>
    </row>
    <row r="249" spans="1:11" x14ac:dyDescent="0.45">
      <c r="A249" s="20">
        <f t="shared" si="3"/>
        <v>24.400000000000077</v>
      </c>
      <c r="B249">
        <v>1046.77029391565</v>
      </c>
      <c r="C249">
        <v>963.52877140134501</v>
      </c>
      <c r="D249">
        <v>1002.76380748829</v>
      </c>
      <c r="E249">
        <v>978.71472083686399</v>
      </c>
      <c r="F249">
        <v>1004.98793554266</v>
      </c>
      <c r="G249">
        <v>1015.96900255814</v>
      </c>
      <c r="H249">
        <v>984.02744180407501</v>
      </c>
      <c r="I249">
        <v>937.87332997987698</v>
      </c>
      <c r="J249" s="20">
        <v>1046.77029391565</v>
      </c>
      <c r="K249" s="20">
        <v>963.52877140134501</v>
      </c>
    </row>
    <row r="250" spans="1:11" x14ac:dyDescent="0.45">
      <c r="A250" s="20">
        <f t="shared" si="3"/>
        <v>24.500000000000078</v>
      </c>
      <c r="B250">
        <v>1026.7999402119401</v>
      </c>
      <c r="C250">
        <v>975.419232770554</v>
      </c>
      <c r="D250">
        <v>1003.60773358718</v>
      </c>
      <c r="E250">
        <v>1020.04167847834</v>
      </c>
      <c r="F250">
        <v>1007.32825669363</v>
      </c>
      <c r="G250">
        <v>1133.21250716132</v>
      </c>
      <c r="H250">
        <v>903.94064980259895</v>
      </c>
      <c r="I250">
        <v>1001.21397983879</v>
      </c>
      <c r="J250" s="20">
        <v>1026.7999402119401</v>
      </c>
      <c r="K250" s="20">
        <v>975.419232770554</v>
      </c>
    </row>
    <row r="251" spans="1:11" x14ac:dyDescent="0.45">
      <c r="A251" s="20">
        <f t="shared" si="3"/>
        <v>24.60000000000008</v>
      </c>
      <c r="B251">
        <v>1012.38168634121</v>
      </c>
      <c r="C251">
        <v>1048.29004081789</v>
      </c>
      <c r="D251">
        <v>980.421239159121</v>
      </c>
      <c r="E251">
        <v>1011.47961644387</v>
      </c>
      <c r="F251">
        <v>1029.1813840525399</v>
      </c>
      <c r="G251">
        <v>905.63354676729602</v>
      </c>
      <c r="H251">
        <v>1029.1239278988201</v>
      </c>
      <c r="I251">
        <v>980.44634162063096</v>
      </c>
      <c r="J251" s="20">
        <v>1012.38168634121</v>
      </c>
      <c r="K251" s="20">
        <v>1048.29004081789</v>
      </c>
    </row>
    <row r="252" spans="1:11" x14ac:dyDescent="0.45">
      <c r="A252" s="20">
        <f t="shared" si="3"/>
        <v>24.700000000000081</v>
      </c>
      <c r="B252">
        <v>1046.3393802063699</v>
      </c>
      <c r="C252">
        <v>1030.2804348356699</v>
      </c>
      <c r="D252">
        <v>995.33933904162302</v>
      </c>
      <c r="E252">
        <v>963.61247711454098</v>
      </c>
      <c r="F252">
        <v>942.04224557266298</v>
      </c>
      <c r="G252">
        <v>950.45204388405296</v>
      </c>
      <c r="H252">
        <v>975.66311716555094</v>
      </c>
      <c r="I252">
        <v>976.56985394435799</v>
      </c>
      <c r="J252" s="20">
        <v>1046.3393802063699</v>
      </c>
      <c r="K252" s="20">
        <v>1030.2804348356699</v>
      </c>
    </row>
    <row r="253" spans="1:11" x14ac:dyDescent="0.45">
      <c r="A253" s="20">
        <f t="shared" si="3"/>
        <v>24.800000000000082</v>
      </c>
      <c r="B253">
        <v>971.17024468373097</v>
      </c>
      <c r="C253">
        <v>993.81322696866505</v>
      </c>
      <c r="D253">
        <v>1068.11258609488</v>
      </c>
      <c r="E253">
        <v>1009.29646159382</v>
      </c>
      <c r="F253">
        <v>1000.65901796717</v>
      </c>
      <c r="G253">
        <v>963.94701541229699</v>
      </c>
      <c r="H253">
        <v>1011.0309514439</v>
      </c>
      <c r="I253">
        <v>971.50750516144001</v>
      </c>
      <c r="J253" s="20">
        <v>971.17024468373097</v>
      </c>
      <c r="K253" s="20">
        <v>993.81322696866505</v>
      </c>
    </row>
    <row r="254" spans="1:11" x14ac:dyDescent="0.45">
      <c r="A254" s="20">
        <f t="shared" si="3"/>
        <v>24.900000000000084</v>
      </c>
      <c r="B254">
        <v>859.26179074947197</v>
      </c>
      <c r="C254">
        <v>991.02019882091395</v>
      </c>
      <c r="D254">
        <v>1040.37791578665</v>
      </c>
      <c r="E254">
        <v>1050.6936375677401</v>
      </c>
      <c r="F254">
        <v>1010.0760662917299</v>
      </c>
      <c r="G254">
        <v>985.229998813056</v>
      </c>
      <c r="H254">
        <v>929.97796741697096</v>
      </c>
      <c r="I254">
        <v>1005.0089672003101</v>
      </c>
      <c r="J254" s="20">
        <v>859.26179074947197</v>
      </c>
      <c r="K254" s="20">
        <v>991.02019882091395</v>
      </c>
    </row>
    <row r="255" spans="1:11" x14ac:dyDescent="0.45">
      <c r="A255" s="20">
        <f t="shared" si="3"/>
        <v>25.000000000000085</v>
      </c>
      <c r="B255">
        <v>965.19279557551397</v>
      </c>
      <c r="C255">
        <v>948.41680713597998</v>
      </c>
      <c r="D255">
        <v>1002.59319790579</v>
      </c>
      <c r="E255">
        <v>973.33929700511806</v>
      </c>
      <c r="F255">
        <v>1039.4781058132201</v>
      </c>
      <c r="G255">
        <v>1052.5179627303501</v>
      </c>
      <c r="H255">
        <v>943.58561989716497</v>
      </c>
      <c r="I255">
        <v>994.47026800810704</v>
      </c>
      <c r="J255" s="20">
        <v>965.19279557551397</v>
      </c>
      <c r="K255" s="20">
        <v>948.41680713597998</v>
      </c>
    </row>
    <row r="256" spans="1:11" x14ac:dyDescent="0.45">
      <c r="A256" s="20">
        <f t="shared" si="3"/>
        <v>25.100000000000087</v>
      </c>
      <c r="B256">
        <v>923.93168501067203</v>
      </c>
      <c r="C256">
        <v>998.90363695666701</v>
      </c>
      <c r="D256">
        <v>982.34667887335797</v>
      </c>
      <c r="E256">
        <v>1058.7237531764499</v>
      </c>
      <c r="F256">
        <v>1074.4754954411001</v>
      </c>
      <c r="G256">
        <v>1034.0881627664101</v>
      </c>
      <c r="H256">
        <v>997.42644873542304</v>
      </c>
      <c r="I256">
        <v>990.352846917536</v>
      </c>
      <c r="J256" s="20">
        <v>923.93168501067203</v>
      </c>
      <c r="K256" s="20">
        <v>998.90363695666701</v>
      </c>
    </row>
    <row r="257" spans="1:11" x14ac:dyDescent="0.45">
      <c r="A257" s="20">
        <f t="shared" si="3"/>
        <v>25.200000000000088</v>
      </c>
      <c r="B257">
        <v>1056.7451328613199</v>
      </c>
      <c r="C257">
        <v>1012.45404546848</v>
      </c>
      <c r="D257">
        <v>1016.23182712033</v>
      </c>
      <c r="E257">
        <v>964.14765490353795</v>
      </c>
      <c r="F257">
        <v>1050.04896930001</v>
      </c>
      <c r="G257">
        <v>1031.8683113434199</v>
      </c>
      <c r="H257">
        <v>1028.9335535202199</v>
      </c>
      <c r="I257">
        <v>1059.73814327901</v>
      </c>
      <c r="J257" s="20">
        <v>1056.7451328613199</v>
      </c>
      <c r="K257" s="20">
        <v>1012.45404546848</v>
      </c>
    </row>
    <row r="258" spans="1:11" x14ac:dyDescent="0.45">
      <c r="A258" s="20">
        <f t="shared" si="3"/>
        <v>25.30000000000009</v>
      </c>
      <c r="B258">
        <v>1004.18398022792</v>
      </c>
      <c r="C258">
        <v>939.39261041508303</v>
      </c>
      <c r="D258">
        <v>996.10403719437704</v>
      </c>
      <c r="E258">
        <v>1009.78421301856</v>
      </c>
      <c r="F258">
        <v>1067.38041528298</v>
      </c>
      <c r="G258">
        <v>997.67016370155295</v>
      </c>
      <c r="H258">
        <v>952.00258855388097</v>
      </c>
      <c r="I258">
        <v>1029.77661622644</v>
      </c>
      <c r="J258" s="20">
        <v>1004.18398022792</v>
      </c>
      <c r="K258" s="20">
        <v>939.39261041508303</v>
      </c>
    </row>
    <row r="259" spans="1:11" x14ac:dyDescent="0.45">
      <c r="A259" s="20">
        <f t="shared" si="3"/>
        <v>25.400000000000091</v>
      </c>
      <c r="B259">
        <v>1072.6709507889</v>
      </c>
      <c r="C259">
        <v>1030.52087378794</v>
      </c>
      <c r="D259">
        <v>933.10522677287202</v>
      </c>
      <c r="E259">
        <v>1038.1594566844501</v>
      </c>
      <c r="F259">
        <v>1035.4646260068901</v>
      </c>
      <c r="G259">
        <v>928.61556886491599</v>
      </c>
      <c r="H259">
        <v>1005.0352152906401</v>
      </c>
      <c r="I259">
        <v>1038.5702916877699</v>
      </c>
      <c r="J259" s="20">
        <v>1072.6709507889</v>
      </c>
      <c r="K259" s="20">
        <v>1030.52087378794</v>
      </c>
    </row>
    <row r="260" spans="1:11" x14ac:dyDescent="0.45">
      <c r="A260" s="20">
        <f t="shared" si="3"/>
        <v>25.500000000000092</v>
      </c>
      <c r="B260">
        <v>977.09537290691196</v>
      </c>
      <c r="C260">
        <v>1035.0168486981299</v>
      </c>
      <c r="D260">
        <v>1040.7286884199</v>
      </c>
      <c r="E260">
        <v>1042.2198876288301</v>
      </c>
      <c r="F260">
        <v>1075.1830974317199</v>
      </c>
      <c r="G260">
        <v>901.21404469432105</v>
      </c>
      <c r="H260">
        <v>900.52679163188895</v>
      </c>
      <c r="I260">
        <v>990.21292059110499</v>
      </c>
      <c r="J260" s="20">
        <v>977.09537290691196</v>
      </c>
      <c r="K260" s="20">
        <v>1035.0168486981299</v>
      </c>
    </row>
    <row r="261" spans="1:11" x14ac:dyDescent="0.45">
      <c r="A261" s="20">
        <f t="shared" si="3"/>
        <v>25.600000000000094</v>
      </c>
      <c r="B261">
        <v>974.52234042644795</v>
      </c>
      <c r="C261">
        <v>1002.6183772808801</v>
      </c>
      <c r="D261">
        <v>932.97415013820205</v>
      </c>
      <c r="E261">
        <v>1106.5828482097299</v>
      </c>
      <c r="F261">
        <v>1000.54143352747</v>
      </c>
      <c r="G261">
        <v>956.38616491332505</v>
      </c>
      <c r="H261">
        <v>1019.42026037174</v>
      </c>
      <c r="I261">
        <v>937.26452326777098</v>
      </c>
      <c r="J261" s="20">
        <v>974.52234042644795</v>
      </c>
      <c r="K261" s="20">
        <v>1002.6183772808801</v>
      </c>
    </row>
    <row r="262" spans="1:11" x14ac:dyDescent="0.45">
      <c r="A262" s="20">
        <f t="shared" si="3"/>
        <v>25.700000000000095</v>
      </c>
      <c r="B262">
        <v>1026.7433779207699</v>
      </c>
      <c r="C262">
        <v>984.81510421162102</v>
      </c>
      <c r="D262">
        <v>953.11533335522995</v>
      </c>
      <c r="E262">
        <v>990.31838887783397</v>
      </c>
      <c r="F262">
        <v>988.16940107928997</v>
      </c>
      <c r="G262">
        <v>1030.79812153223</v>
      </c>
      <c r="H262">
        <v>989.74264051204898</v>
      </c>
      <c r="I262">
        <v>1000.78005577801</v>
      </c>
      <c r="J262" s="20">
        <v>1026.7433779207699</v>
      </c>
      <c r="K262" s="20">
        <v>984.81510421162102</v>
      </c>
    </row>
    <row r="263" spans="1:11" x14ac:dyDescent="0.45">
      <c r="A263" s="20">
        <f t="shared" si="3"/>
        <v>25.800000000000097</v>
      </c>
      <c r="B263">
        <v>1057.4246818893901</v>
      </c>
      <c r="C263">
        <v>988.71614262415596</v>
      </c>
      <c r="D263">
        <v>979.65110132153495</v>
      </c>
      <c r="E263">
        <v>1000.15396166863</v>
      </c>
      <c r="F263">
        <v>1073.8376952733799</v>
      </c>
      <c r="G263">
        <v>1086.55788615233</v>
      </c>
      <c r="H263">
        <v>990.22826599312305</v>
      </c>
      <c r="I263">
        <v>1023.2367550592299</v>
      </c>
      <c r="J263" s="20">
        <v>1057.4246818893901</v>
      </c>
      <c r="K263" s="20">
        <v>988.71614262415596</v>
      </c>
    </row>
    <row r="264" spans="1:11" x14ac:dyDescent="0.45">
      <c r="A264" s="20">
        <f t="shared" ref="A264:A327" si="4">A263+0.1</f>
        <v>25.900000000000098</v>
      </c>
      <c r="B264">
        <v>1059.91809416709</v>
      </c>
      <c r="C264">
        <v>973.70430924871596</v>
      </c>
      <c r="D264">
        <v>1023.07512050119</v>
      </c>
      <c r="E264">
        <v>967.26073016952898</v>
      </c>
      <c r="F264">
        <v>988.39556069469199</v>
      </c>
      <c r="G264">
        <v>934.79220082670304</v>
      </c>
      <c r="H264">
        <v>986.25217020914295</v>
      </c>
      <c r="I264">
        <v>975.28876989089895</v>
      </c>
      <c r="J264" s="20">
        <v>1059.91809416709</v>
      </c>
      <c r="K264" s="20">
        <v>973.70430924871596</v>
      </c>
    </row>
    <row r="265" spans="1:11" x14ac:dyDescent="0.45">
      <c r="A265" s="20">
        <f t="shared" si="4"/>
        <v>26.000000000000099</v>
      </c>
      <c r="B265">
        <v>988.41451367526304</v>
      </c>
      <c r="C265">
        <v>1023.81793253722</v>
      </c>
      <c r="D265">
        <v>969.38300040265597</v>
      </c>
      <c r="E265">
        <v>932.48738358787205</v>
      </c>
      <c r="F265">
        <v>903.29401133673002</v>
      </c>
      <c r="G265">
        <v>954.286133158545</v>
      </c>
      <c r="H265">
        <v>1067.70922989417</v>
      </c>
      <c r="I265">
        <v>1074.0653593494401</v>
      </c>
      <c r="J265" s="20">
        <v>988.41451367526304</v>
      </c>
      <c r="K265" s="20">
        <v>1023.81793253722</v>
      </c>
    </row>
    <row r="266" spans="1:11" x14ac:dyDescent="0.45">
      <c r="A266" s="20">
        <f t="shared" si="4"/>
        <v>26.100000000000101</v>
      </c>
      <c r="B266">
        <v>974.20458910095795</v>
      </c>
      <c r="C266">
        <v>983.84812991136505</v>
      </c>
      <c r="D266">
        <v>997.90001903229302</v>
      </c>
      <c r="E266">
        <v>1041.32099294196</v>
      </c>
      <c r="F266">
        <v>1007.2764330915001</v>
      </c>
      <c r="G266">
        <v>999.63726960165104</v>
      </c>
      <c r="H266">
        <v>1047.4612606667799</v>
      </c>
      <c r="I266">
        <v>999.11752979504695</v>
      </c>
      <c r="J266" s="20">
        <v>974.20458910095795</v>
      </c>
      <c r="K266" s="20">
        <v>983.84812991136505</v>
      </c>
    </row>
    <row r="267" spans="1:11" x14ac:dyDescent="0.45">
      <c r="A267" s="20">
        <f t="shared" si="4"/>
        <v>26.200000000000102</v>
      </c>
      <c r="B267">
        <v>912.41213747799804</v>
      </c>
      <c r="C267">
        <v>1007.52679231448</v>
      </c>
      <c r="D267">
        <v>999.47146501751104</v>
      </c>
      <c r="E267">
        <v>1091.75515044944</v>
      </c>
      <c r="F267">
        <v>929.03991159498696</v>
      </c>
      <c r="G267">
        <v>1074.90536611675</v>
      </c>
      <c r="H267">
        <v>1039.5084755555299</v>
      </c>
      <c r="I267">
        <v>1054.96057537157</v>
      </c>
      <c r="J267" s="20">
        <v>912.41213747799804</v>
      </c>
      <c r="K267" s="20">
        <v>1007.52679231448</v>
      </c>
    </row>
    <row r="268" spans="1:11" x14ac:dyDescent="0.45">
      <c r="A268" s="20">
        <f t="shared" si="4"/>
        <v>26.300000000000104</v>
      </c>
      <c r="B268">
        <v>1012.27272847848</v>
      </c>
      <c r="C268">
        <v>945.97046243310604</v>
      </c>
      <c r="D268">
        <v>973.75700863721704</v>
      </c>
      <c r="E268">
        <v>1111.3077408668701</v>
      </c>
      <c r="F268">
        <v>979.37992287860698</v>
      </c>
      <c r="G268">
        <v>1055.80171598281</v>
      </c>
      <c r="H268">
        <v>999.10329833855405</v>
      </c>
      <c r="I268">
        <v>931.84734151390899</v>
      </c>
      <c r="J268" s="20">
        <v>1012.27272847848</v>
      </c>
      <c r="K268" s="20">
        <v>945.97046243310604</v>
      </c>
    </row>
    <row r="269" spans="1:11" x14ac:dyDescent="0.45">
      <c r="A269" s="20">
        <f t="shared" si="4"/>
        <v>26.400000000000105</v>
      </c>
      <c r="B269">
        <v>1007.48475140248</v>
      </c>
      <c r="C269">
        <v>1012.28231940101</v>
      </c>
      <c r="D269">
        <v>1022.28065307764</v>
      </c>
      <c r="E269">
        <v>1032.1122344927101</v>
      </c>
      <c r="F269">
        <v>1060.1739266771101</v>
      </c>
      <c r="G269">
        <v>999.75333074481296</v>
      </c>
      <c r="H269">
        <v>949.73817134158401</v>
      </c>
      <c r="I269">
        <v>1097.3193713171599</v>
      </c>
      <c r="J269" s="20">
        <v>1007.48475140248</v>
      </c>
      <c r="K269" s="20">
        <v>1012.28231940101</v>
      </c>
    </row>
    <row r="270" spans="1:11" x14ac:dyDescent="0.45">
      <c r="A270" s="20">
        <f t="shared" si="4"/>
        <v>26.500000000000107</v>
      </c>
      <c r="B270">
        <v>1029.6284613969699</v>
      </c>
      <c r="C270">
        <v>1027.8484652954101</v>
      </c>
      <c r="D270">
        <v>1001.47880644022</v>
      </c>
      <c r="E270">
        <v>1056.79788047226</v>
      </c>
      <c r="F270">
        <v>962.49829705796697</v>
      </c>
      <c r="G270">
        <v>934.66692256965405</v>
      </c>
      <c r="H270">
        <v>1026.2568890582399</v>
      </c>
      <c r="I270">
        <v>950.92254484988905</v>
      </c>
      <c r="J270" s="20">
        <v>1029.6284613969699</v>
      </c>
      <c r="K270" s="20">
        <v>1027.8484652954101</v>
      </c>
    </row>
    <row r="271" spans="1:11" x14ac:dyDescent="0.45">
      <c r="A271" s="20">
        <f t="shared" si="4"/>
        <v>26.600000000000108</v>
      </c>
      <c r="B271">
        <v>1016.00457304579</v>
      </c>
      <c r="C271">
        <v>996.71726932788704</v>
      </c>
      <c r="D271">
        <v>998.339421091492</v>
      </c>
      <c r="E271">
        <v>991.05954470885001</v>
      </c>
      <c r="F271">
        <v>1009.35339303611</v>
      </c>
      <c r="G271">
        <v>1028.8283911138899</v>
      </c>
      <c r="H271">
        <v>913.25820721716798</v>
      </c>
      <c r="I271">
        <v>997.68503319148897</v>
      </c>
      <c r="J271" s="20">
        <v>1016.00457304579</v>
      </c>
      <c r="K271" s="20">
        <v>996.71726932788704</v>
      </c>
    </row>
    <row r="272" spans="1:11" x14ac:dyDescent="0.45">
      <c r="A272" s="20">
        <f t="shared" si="4"/>
        <v>26.700000000000109</v>
      </c>
      <c r="B272">
        <v>925.61047476802696</v>
      </c>
      <c r="C272">
        <v>934.33560258257398</v>
      </c>
      <c r="D272">
        <v>979.07654902997695</v>
      </c>
      <c r="E272">
        <v>982.09902049677805</v>
      </c>
      <c r="F272">
        <v>1117.8265637085501</v>
      </c>
      <c r="G272">
        <v>1020.55684134761</v>
      </c>
      <c r="H272">
        <v>1011.77024737393</v>
      </c>
      <c r="I272">
        <v>968.55419659223401</v>
      </c>
      <c r="J272" s="20">
        <v>925.61047476802696</v>
      </c>
      <c r="K272" s="20">
        <v>934.33560258257398</v>
      </c>
    </row>
    <row r="273" spans="1:11" x14ac:dyDescent="0.45">
      <c r="A273" s="20">
        <f t="shared" si="4"/>
        <v>26.800000000000111</v>
      </c>
      <c r="B273">
        <v>1015.32673176529</v>
      </c>
      <c r="C273">
        <v>1014.46080480931</v>
      </c>
      <c r="D273">
        <v>974.08463324974502</v>
      </c>
      <c r="E273">
        <v>919.05287544380099</v>
      </c>
      <c r="F273">
        <v>1004.87649934963</v>
      </c>
      <c r="G273">
        <v>951.01790326103298</v>
      </c>
      <c r="H273">
        <v>962.12415726647305</v>
      </c>
      <c r="I273">
        <v>926.17425534983602</v>
      </c>
      <c r="J273" s="20">
        <v>1015.32673176529</v>
      </c>
      <c r="K273" s="20">
        <v>1014.46080480931</v>
      </c>
    </row>
    <row r="274" spans="1:11" x14ac:dyDescent="0.45">
      <c r="A274" s="20">
        <f t="shared" si="4"/>
        <v>26.900000000000112</v>
      </c>
      <c r="B274">
        <v>943.23878195042403</v>
      </c>
      <c r="C274">
        <v>997.757049715932</v>
      </c>
      <c r="D274">
        <v>1003.72167935431</v>
      </c>
      <c r="E274">
        <v>1055.1379407982799</v>
      </c>
      <c r="F274">
        <v>967.15267816695098</v>
      </c>
      <c r="G274">
        <v>911.15578044512097</v>
      </c>
      <c r="H274">
        <v>1009.37193092079</v>
      </c>
      <c r="I274">
        <v>1024.49600538249</v>
      </c>
      <c r="J274" s="20">
        <v>943.23878195042403</v>
      </c>
      <c r="K274" s="20">
        <v>997.757049715932</v>
      </c>
    </row>
    <row r="275" spans="1:11" x14ac:dyDescent="0.45">
      <c r="A275" s="20">
        <f t="shared" si="4"/>
        <v>27.000000000000114</v>
      </c>
      <c r="B275">
        <v>983.34005088801803</v>
      </c>
      <c r="C275">
        <v>996.10112070004698</v>
      </c>
      <c r="D275">
        <v>1082.31107985172</v>
      </c>
      <c r="E275">
        <v>975.63345381867396</v>
      </c>
      <c r="F275">
        <v>915.45782228687301</v>
      </c>
      <c r="G275">
        <v>1073.32120736511</v>
      </c>
      <c r="H275">
        <v>954.24611638381703</v>
      </c>
      <c r="I275">
        <v>949.41863903035198</v>
      </c>
      <c r="J275" s="20">
        <v>983.34005088801803</v>
      </c>
      <c r="K275" s="20">
        <v>996.10112070004698</v>
      </c>
    </row>
    <row r="276" spans="1:11" x14ac:dyDescent="0.45">
      <c r="A276" s="20">
        <f t="shared" si="4"/>
        <v>27.100000000000115</v>
      </c>
      <c r="B276">
        <v>984.76975895976398</v>
      </c>
      <c r="C276">
        <v>916.54935037687596</v>
      </c>
      <c r="D276">
        <v>982.85099280862903</v>
      </c>
      <c r="E276">
        <v>1044.14080601367</v>
      </c>
      <c r="F276">
        <v>1059.02803005388</v>
      </c>
      <c r="G276">
        <v>977.68390944439898</v>
      </c>
      <c r="H276">
        <v>1040.7501767213901</v>
      </c>
      <c r="I276">
        <v>998.07807826515705</v>
      </c>
      <c r="J276" s="20">
        <v>984.76975895976398</v>
      </c>
      <c r="K276" s="20">
        <v>916.54935037687596</v>
      </c>
    </row>
    <row r="277" spans="1:11" x14ac:dyDescent="0.45">
      <c r="A277" s="20">
        <f t="shared" si="4"/>
        <v>27.200000000000117</v>
      </c>
      <c r="B277">
        <v>978.88986052751204</v>
      </c>
      <c r="C277">
        <v>1062.2234304829799</v>
      </c>
      <c r="D277">
        <v>971.03159601082803</v>
      </c>
      <c r="E277">
        <v>906.03851657702899</v>
      </c>
      <c r="F277">
        <v>982.28136295279205</v>
      </c>
      <c r="G277">
        <v>991.70157283179697</v>
      </c>
      <c r="H277">
        <v>998.32013520207499</v>
      </c>
      <c r="I277">
        <v>950.96270236591295</v>
      </c>
      <c r="J277" s="20">
        <v>978.88986052751204</v>
      </c>
      <c r="K277" s="20">
        <v>1062.2234304829799</v>
      </c>
    </row>
    <row r="278" spans="1:11" x14ac:dyDescent="0.45">
      <c r="A278" s="20">
        <f t="shared" si="4"/>
        <v>27.300000000000118</v>
      </c>
      <c r="B278">
        <v>997.67322012692296</v>
      </c>
      <c r="C278">
        <v>992.03670161737796</v>
      </c>
      <c r="D278">
        <v>1094.2248155065799</v>
      </c>
      <c r="E278">
        <v>1012.6997316447701</v>
      </c>
      <c r="F278">
        <v>999.29877166889196</v>
      </c>
      <c r="G278">
        <v>962.40893279347495</v>
      </c>
      <c r="H278">
        <v>1048.88429993041</v>
      </c>
      <c r="I278">
        <v>971.49229675655397</v>
      </c>
      <c r="J278" s="20">
        <v>997.67322012692296</v>
      </c>
      <c r="K278" s="20">
        <v>992.03670161737796</v>
      </c>
    </row>
    <row r="279" spans="1:11" x14ac:dyDescent="0.45">
      <c r="A279" s="20">
        <f t="shared" si="4"/>
        <v>27.400000000000119</v>
      </c>
      <c r="B279">
        <v>1019.28196671537</v>
      </c>
      <c r="C279">
        <v>1066.9631311681301</v>
      </c>
      <c r="D279">
        <v>966.83325106936604</v>
      </c>
      <c r="E279">
        <v>977.42973431212897</v>
      </c>
      <c r="F279">
        <v>929.71914786746197</v>
      </c>
      <c r="G279">
        <v>948.44469856291801</v>
      </c>
      <c r="H279">
        <v>1019.20053114425</v>
      </c>
      <c r="I279">
        <v>987.21308731282897</v>
      </c>
      <c r="J279" s="20">
        <v>1019.28196671537</v>
      </c>
      <c r="K279" s="20">
        <v>1066.9631311681301</v>
      </c>
    </row>
    <row r="280" spans="1:11" x14ac:dyDescent="0.45">
      <c r="A280" s="20">
        <f t="shared" si="4"/>
        <v>27.500000000000121</v>
      </c>
      <c r="B280">
        <v>952.213884181867</v>
      </c>
      <c r="C280">
        <v>1011.99118740341</v>
      </c>
      <c r="D280">
        <v>1044.85572058816</v>
      </c>
      <c r="E280">
        <v>1099.2591064083499</v>
      </c>
      <c r="F280">
        <v>1018.8642670233399</v>
      </c>
      <c r="G280">
        <v>1052.7516186151599</v>
      </c>
      <c r="H280">
        <v>994.91659890769597</v>
      </c>
      <c r="I280">
        <v>949.83101863209902</v>
      </c>
      <c r="J280" s="20">
        <v>952.213884181867</v>
      </c>
      <c r="K280" s="20">
        <v>1011.99118740341</v>
      </c>
    </row>
    <row r="281" spans="1:11" x14ac:dyDescent="0.45">
      <c r="A281" s="20">
        <f t="shared" si="4"/>
        <v>27.600000000000122</v>
      </c>
      <c r="B281">
        <v>1007.5686836672199</v>
      </c>
      <c r="C281">
        <v>1120.85339209125</v>
      </c>
      <c r="D281">
        <v>981.88694319938304</v>
      </c>
      <c r="E281">
        <v>1005.72610196085</v>
      </c>
      <c r="F281">
        <v>977.79779934092005</v>
      </c>
      <c r="G281">
        <v>882.715499844026</v>
      </c>
      <c r="H281">
        <v>983.47052368259904</v>
      </c>
      <c r="I281">
        <v>973.31233475155796</v>
      </c>
      <c r="J281" s="20">
        <v>1007.5686836672199</v>
      </c>
      <c r="K281" s="20">
        <v>1120.85339209125</v>
      </c>
    </row>
    <row r="282" spans="1:11" x14ac:dyDescent="0.45">
      <c r="A282" s="20">
        <f t="shared" si="4"/>
        <v>27.700000000000124</v>
      </c>
      <c r="B282">
        <v>1012.2115561248499</v>
      </c>
      <c r="C282">
        <v>990.35964796595204</v>
      </c>
      <c r="D282">
        <v>1047.12249755885</v>
      </c>
      <c r="E282">
        <v>991.26997396933598</v>
      </c>
      <c r="F282">
        <v>992.17273480759297</v>
      </c>
      <c r="G282">
        <v>900.36671053164901</v>
      </c>
      <c r="H282">
        <v>999.87742809682004</v>
      </c>
      <c r="I282">
        <v>997.53942408384296</v>
      </c>
      <c r="J282" s="20">
        <v>1012.2115561248499</v>
      </c>
      <c r="K282" s="20">
        <v>990.35964796595204</v>
      </c>
    </row>
    <row r="283" spans="1:11" x14ac:dyDescent="0.45">
      <c r="A283" s="20">
        <f t="shared" si="4"/>
        <v>27.800000000000125</v>
      </c>
      <c r="B283">
        <v>1068.2667108329799</v>
      </c>
      <c r="C283">
        <v>947.16062620491095</v>
      </c>
      <c r="D283">
        <v>1005.77708337562</v>
      </c>
      <c r="E283">
        <v>1044.54718731397</v>
      </c>
      <c r="F283">
        <v>976.52595490623003</v>
      </c>
      <c r="G283">
        <v>971.66256933024704</v>
      </c>
      <c r="H283">
        <v>1078.2010244056</v>
      </c>
      <c r="I283">
        <v>972.19113997381999</v>
      </c>
      <c r="J283" s="20">
        <v>1068.2667108329799</v>
      </c>
      <c r="K283" s="20">
        <v>947.16062620491095</v>
      </c>
    </row>
    <row r="284" spans="1:11" x14ac:dyDescent="0.45">
      <c r="A284" s="20">
        <f t="shared" si="4"/>
        <v>27.900000000000126</v>
      </c>
      <c r="B284">
        <v>917.78406299561198</v>
      </c>
      <c r="C284">
        <v>1078.9879840840999</v>
      </c>
      <c r="D284">
        <v>1023.18545144078</v>
      </c>
      <c r="E284">
        <v>985.22284359933496</v>
      </c>
      <c r="F284">
        <v>992.05631306641703</v>
      </c>
      <c r="G284">
        <v>999.08951587858496</v>
      </c>
      <c r="H284">
        <v>979.30671705463703</v>
      </c>
      <c r="I284">
        <v>1026.9242732274099</v>
      </c>
      <c r="J284" s="20">
        <v>917.78406299561198</v>
      </c>
      <c r="K284" s="20">
        <v>1078.9879840840999</v>
      </c>
    </row>
    <row r="285" spans="1:11" x14ac:dyDescent="0.45">
      <c r="A285" s="20">
        <f t="shared" si="4"/>
        <v>28.000000000000128</v>
      </c>
      <c r="B285">
        <v>1050.0305883682099</v>
      </c>
      <c r="C285">
        <v>1000.2974472923</v>
      </c>
      <c r="D285">
        <v>985.26537685133098</v>
      </c>
      <c r="E285">
        <v>1016.7000398363</v>
      </c>
      <c r="F285">
        <v>975.91837807326499</v>
      </c>
      <c r="G285">
        <v>1004.38807797941</v>
      </c>
      <c r="H285">
        <v>933.54726677779797</v>
      </c>
      <c r="I285">
        <v>1019.5065264598099</v>
      </c>
      <c r="J285" s="20">
        <v>1050.0305883682099</v>
      </c>
      <c r="K285" s="20">
        <v>1000.2974472923</v>
      </c>
    </row>
    <row r="286" spans="1:11" x14ac:dyDescent="0.45">
      <c r="A286" s="20">
        <f t="shared" si="4"/>
        <v>28.100000000000129</v>
      </c>
      <c r="B286">
        <v>1037.8237393188199</v>
      </c>
      <c r="C286">
        <v>1062.9215197030001</v>
      </c>
      <c r="D286">
        <v>1074.4829827548399</v>
      </c>
      <c r="E286">
        <v>1033.2793283354499</v>
      </c>
      <c r="F286">
        <v>1075.1567115022599</v>
      </c>
      <c r="G286">
        <v>1039.03843198456</v>
      </c>
      <c r="H286">
        <v>1028.89782421312</v>
      </c>
      <c r="I286">
        <v>993.68908940958397</v>
      </c>
      <c r="J286" s="20">
        <v>1037.8237393188199</v>
      </c>
      <c r="K286" s="20">
        <v>1062.9215197030001</v>
      </c>
    </row>
    <row r="287" spans="1:11" x14ac:dyDescent="0.45">
      <c r="A287" s="20">
        <f t="shared" si="4"/>
        <v>28.200000000000131</v>
      </c>
      <c r="B287">
        <v>1004.4075943533001</v>
      </c>
      <c r="C287">
        <v>965.73419565420602</v>
      </c>
      <c r="D287">
        <v>935.85777286964196</v>
      </c>
      <c r="E287">
        <v>1009.63616105676</v>
      </c>
      <c r="F287">
        <v>1056.5556981462901</v>
      </c>
      <c r="G287">
        <v>981.92772614127398</v>
      </c>
      <c r="H287">
        <v>1077.9813729176201</v>
      </c>
      <c r="I287">
        <v>994.85879643879105</v>
      </c>
      <c r="J287" s="20">
        <v>1004.4075943533001</v>
      </c>
      <c r="K287" s="20">
        <v>965.73419565420602</v>
      </c>
    </row>
    <row r="288" spans="1:11" x14ac:dyDescent="0.45">
      <c r="A288" s="20">
        <f t="shared" si="4"/>
        <v>28.300000000000132</v>
      </c>
      <c r="B288">
        <v>990.45903184258702</v>
      </c>
      <c r="C288">
        <v>1063.8426732998701</v>
      </c>
      <c r="D288">
        <v>1010.3821279771699</v>
      </c>
      <c r="E288">
        <v>1033.8352768817599</v>
      </c>
      <c r="F288">
        <v>982.47227695157801</v>
      </c>
      <c r="G288">
        <v>1006.04031723785</v>
      </c>
      <c r="H288">
        <v>1034.2078274550099</v>
      </c>
      <c r="I288">
        <v>1055.8809889449201</v>
      </c>
      <c r="J288" s="20">
        <v>990.45903184258702</v>
      </c>
      <c r="K288" s="20">
        <v>1063.8426732998701</v>
      </c>
    </row>
    <row r="289" spans="1:11" x14ac:dyDescent="0.45">
      <c r="A289" s="20">
        <f t="shared" si="4"/>
        <v>28.400000000000134</v>
      </c>
      <c r="B289">
        <v>986.15297025521295</v>
      </c>
      <c r="C289">
        <v>952.25415325457698</v>
      </c>
      <c r="D289">
        <v>1088.6972999101299</v>
      </c>
      <c r="E289">
        <v>1061.18130612871</v>
      </c>
      <c r="F289">
        <v>1032.9285025050999</v>
      </c>
      <c r="G289">
        <v>1061.6344530712799</v>
      </c>
      <c r="H289">
        <v>984.60616186842606</v>
      </c>
      <c r="I289">
        <v>947.31788048194801</v>
      </c>
      <c r="J289" s="20">
        <v>986.15297025521295</v>
      </c>
      <c r="K289" s="20">
        <v>952.25415325457698</v>
      </c>
    </row>
    <row r="290" spans="1:11" x14ac:dyDescent="0.45">
      <c r="A290" s="20">
        <f t="shared" si="4"/>
        <v>28.500000000000135</v>
      </c>
      <c r="B290">
        <v>1017.78117287523</v>
      </c>
      <c r="C290">
        <v>1031.4495180003701</v>
      </c>
      <c r="D290">
        <v>933.78945400169505</v>
      </c>
      <c r="E290">
        <v>1006.79740800544</v>
      </c>
      <c r="F290">
        <v>996.06611215097996</v>
      </c>
      <c r="G290">
        <v>978.03817531605898</v>
      </c>
      <c r="H290">
        <v>1055.4892096482699</v>
      </c>
      <c r="I290">
        <v>973.78684821863806</v>
      </c>
      <c r="J290" s="20">
        <v>1017.78117287523</v>
      </c>
      <c r="K290" s="20">
        <v>1031.4495180003701</v>
      </c>
    </row>
    <row r="291" spans="1:11" x14ac:dyDescent="0.45">
      <c r="A291" s="20">
        <f t="shared" si="4"/>
        <v>28.600000000000136</v>
      </c>
      <c r="B291">
        <v>965.86080780684904</v>
      </c>
      <c r="C291">
        <v>952.72557462765303</v>
      </c>
      <c r="D291">
        <v>1001.44804254146</v>
      </c>
      <c r="E291">
        <v>988.65558031707599</v>
      </c>
      <c r="F291">
        <v>993.13030582975705</v>
      </c>
      <c r="G291">
        <v>1079.96265889032</v>
      </c>
      <c r="H291">
        <v>1060.3594398221901</v>
      </c>
      <c r="I291">
        <v>1007.56544787915</v>
      </c>
      <c r="J291" s="20">
        <v>965.86080780684904</v>
      </c>
      <c r="K291" s="20">
        <v>952.72557462765303</v>
      </c>
    </row>
    <row r="292" spans="1:11" x14ac:dyDescent="0.45">
      <c r="A292" s="20">
        <f t="shared" si="4"/>
        <v>28.700000000000138</v>
      </c>
      <c r="B292">
        <v>1081.62740852656</v>
      </c>
      <c r="C292">
        <v>984.06522544600205</v>
      </c>
      <c r="D292">
        <v>885.090792378267</v>
      </c>
      <c r="E292">
        <v>1067.00116205469</v>
      </c>
      <c r="F292">
        <v>985.55352443234904</v>
      </c>
      <c r="G292">
        <v>984.62698024097597</v>
      </c>
      <c r="H292">
        <v>1061.0696626639401</v>
      </c>
      <c r="I292">
        <v>1084.26909237015</v>
      </c>
      <c r="J292" s="20">
        <v>1081.62740852656</v>
      </c>
      <c r="K292" s="20">
        <v>984.06522544600205</v>
      </c>
    </row>
    <row r="293" spans="1:11" x14ac:dyDescent="0.45">
      <c r="A293" s="20">
        <f t="shared" si="4"/>
        <v>28.800000000000139</v>
      </c>
      <c r="B293">
        <v>925.89608674175804</v>
      </c>
      <c r="C293">
        <v>1039.32534197727</v>
      </c>
      <c r="D293">
        <v>933.79781502092499</v>
      </c>
      <c r="E293">
        <v>984.87181535580396</v>
      </c>
      <c r="F293">
        <v>1033.1344121504401</v>
      </c>
      <c r="G293">
        <v>1016.7538288195</v>
      </c>
      <c r="H293">
        <v>1023.06611350864</v>
      </c>
      <c r="I293">
        <v>1066.5116283203299</v>
      </c>
      <c r="J293" s="20">
        <v>925.89608674175804</v>
      </c>
      <c r="K293" s="20">
        <v>1039.32534197727</v>
      </c>
    </row>
    <row r="294" spans="1:11" x14ac:dyDescent="0.45">
      <c r="A294" s="20">
        <f t="shared" si="4"/>
        <v>28.900000000000141</v>
      </c>
      <c r="B294">
        <v>969.36093512347998</v>
      </c>
      <c r="C294">
        <v>986.47938999563303</v>
      </c>
      <c r="D294">
        <v>1016.5712156245301</v>
      </c>
      <c r="E294">
        <v>1008.07917233285</v>
      </c>
      <c r="F294">
        <v>1050.8540486826901</v>
      </c>
      <c r="G294">
        <v>1008.39872326122</v>
      </c>
      <c r="H294">
        <v>1043.63191058346</v>
      </c>
      <c r="I294">
        <v>977.005712437331</v>
      </c>
      <c r="J294" s="20">
        <v>969.36093512347998</v>
      </c>
      <c r="K294" s="20">
        <v>986.47938999563303</v>
      </c>
    </row>
    <row r="295" spans="1:11" x14ac:dyDescent="0.45">
      <c r="A295" s="20">
        <f t="shared" si="4"/>
        <v>29.000000000000142</v>
      </c>
      <c r="B295">
        <v>1052.65199252564</v>
      </c>
      <c r="C295">
        <v>1006.60247322768</v>
      </c>
      <c r="D295">
        <v>1010.34129129446</v>
      </c>
      <c r="E295">
        <v>966.03460005720206</v>
      </c>
      <c r="F295">
        <v>1007.21114252631</v>
      </c>
      <c r="G295">
        <v>977.19429409318104</v>
      </c>
      <c r="H295">
        <v>970.417831278314</v>
      </c>
      <c r="I295">
        <v>993.48935566684304</v>
      </c>
      <c r="J295" s="20">
        <v>1052.65199252564</v>
      </c>
      <c r="K295" s="20">
        <v>1006.60247322768</v>
      </c>
    </row>
    <row r="296" spans="1:11" x14ac:dyDescent="0.45">
      <c r="A296" s="20">
        <f t="shared" si="4"/>
        <v>29.100000000000144</v>
      </c>
      <c r="B296">
        <v>1029.9137062192999</v>
      </c>
      <c r="C296">
        <v>954.63891604719902</v>
      </c>
      <c r="D296">
        <v>1014.57319943725</v>
      </c>
      <c r="E296">
        <v>1058.53402238847</v>
      </c>
      <c r="F296">
        <v>998.94608954274895</v>
      </c>
      <c r="G296">
        <v>1052.44586618776</v>
      </c>
      <c r="H296">
        <v>993.87878048298501</v>
      </c>
      <c r="I296">
        <v>1008.81847880385</v>
      </c>
      <c r="J296" s="20">
        <v>1029.9137062192999</v>
      </c>
      <c r="K296" s="20">
        <v>954.63891604719902</v>
      </c>
    </row>
    <row r="297" spans="1:11" x14ac:dyDescent="0.45">
      <c r="A297" s="20">
        <f t="shared" si="4"/>
        <v>29.200000000000145</v>
      </c>
      <c r="B297">
        <v>914.21897610932797</v>
      </c>
      <c r="C297">
        <v>941.81567421259501</v>
      </c>
      <c r="D297">
        <v>969.518373354235</v>
      </c>
      <c r="E297">
        <v>968.52370067380105</v>
      </c>
      <c r="F297">
        <v>942.89011803654898</v>
      </c>
      <c r="G297">
        <v>911.08814542987102</v>
      </c>
      <c r="H297">
        <v>880.60523024669396</v>
      </c>
      <c r="I297">
        <v>1043.72292097591</v>
      </c>
      <c r="J297" s="20">
        <v>914.21897610932797</v>
      </c>
      <c r="K297" s="20">
        <v>941.81567421259501</v>
      </c>
    </row>
    <row r="298" spans="1:11" x14ac:dyDescent="0.45">
      <c r="A298" s="20">
        <f t="shared" si="4"/>
        <v>29.300000000000146</v>
      </c>
      <c r="B298">
        <v>1021.97668883894</v>
      </c>
      <c r="C298">
        <v>1057.8243909074099</v>
      </c>
      <c r="D298">
        <v>1053.18830239863</v>
      </c>
      <c r="E298">
        <v>954.06067931888401</v>
      </c>
      <c r="F298">
        <v>1051.13171195123</v>
      </c>
      <c r="G298">
        <v>950.15573855023604</v>
      </c>
      <c r="H298">
        <v>1039.1134893148401</v>
      </c>
      <c r="I298">
        <v>981.206091792248</v>
      </c>
      <c r="J298" s="20">
        <v>1021.97668883894</v>
      </c>
      <c r="K298" s="20">
        <v>1057.8243909074099</v>
      </c>
    </row>
    <row r="299" spans="1:11" x14ac:dyDescent="0.45">
      <c r="A299" s="20">
        <f t="shared" si="4"/>
        <v>29.400000000000148</v>
      </c>
      <c r="B299">
        <v>1023.0830378199799</v>
      </c>
      <c r="C299">
        <v>1004.32378108876</v>
      </c>
      <c r="D299">
        <v>1047.7833468025799</v>
      </c>
      <c r="E299">
        <v>997.15245920219502</v>
      </c>
      <c r="F299">
        <v>925.92925162257905</v>
      </c>
      <c r="G299">
        <v>1034.2487693426301</v>
      </c>
      <c r="H299">
        <v>1034.98041235555</v>
      </c>
      <c r="I299">
        <v>1017.7279111944</v>
      </c>
      <c r="J299" s="20">
        <v>1023.0830378199799</v>
      </c>
      <c r="K299" s="20">
        <v>1004.32378108876</v>
      </c>
    </row>
    <row r="300" spans="1:11" x14ac:dyDescent="0.45">
      <c r="A300" s="20">
        <f t="shared" si="4"/>
        <v>29.500000000000149</v>
      </c>
      <c r="B300">
        <v>967.74032038534494</v>
      </c>
      <c r="C300">
        <v>1000.4791686920699</v>
      </c>
      <c r="D300">
        <v>972.46129595351601</v>
      </c>
      <c r="E300">
        <v>993.50632101454698</v>
      </c>
      <c r="F300">
        <v>1024.64547237544</v>
      </c>
      <c r="G300">
        <v>1015.09416455107</v>
      </c>
      <c r="H300">
        <v>931.72477341662102</v>
      </c>
      <c r="I300">
        <v>1016.3738337937</v>
      </c>
      <c r="J300" s="20">
        <v>967.74032038534494</v>
      </c>
      <c r="K300" s="20">
        <v>1000.4791686920699</v>
      </c>
    </row>
    <row r="301" spans="1:11" x14ac:dyDescent="0.45">
      <c r="A301" s="20">
        <f t="shared" si="4"/>
        <v>29.600000000000151</v>
      </c>
      <c r="B301">
        <v>1045.2437965792101</v>
      </c>
      <c r="C301">
        <v>982.03809433306799</v>
      </c>
      <c r="D301">
        <v>1027.5252134719501</v>
      </c>
      <c r="E301">
        <v>974.04752771588198</v>
      </c>
      <c r="F301">
        <v>917.92716120846796</v>
      </c>
      <c r="G301">
        <v>1029.6942878689999</v>
      </c>
      <c r="H301">
        <v>958.20948868311996</v>
      </c>
      <c r="I301">
        <v>930.65812560451798</v>
      </c>
      <c r="J301" s="20">
        <v>1045.2437965792101</v>
      </c>
      <c r="K301" s="20">
        <v>982.03809433306799</v>
      </c>
    </row>
    <row r="302" spans="1:11" x14ac:dyDescent="0.45">
      <c r="A302" s="20">
        <f t="shared" si="4"/>
        <v>29.700000000000152</v>
      </c>
      <c r="B302">
        <v>869.29348162146198</v>
      </c>
      <c r="C302">
        <v>1012.6512761510201</v>
      </c>
      <c r="D302">
        <v>1045.7900842721599</v>
      </c>
      <c r="E302">
        <v>957.09951795219501</v>
      </c>
      <c r="F302">
        <v>942.33423883776095</v>
      </c>
      <c r="G302">
        <v>1020.77508859965</v>
      </c>
      <c r="H302">
        <v>972.76989750881501</v>
      </c>
      <c r="I302">
        <v>960.33873519611996</v>
      </c>
      <c r="J302" s="20">
        <v>869.29348162146198</v>
      </c>
      <c r="K302" s="20">
        <v>1012.6512761510201</v>
      </c>
    </row>
    <row r="303" spans="1:11" x14ac:dyDescent="0.45">
      <c r="A303" s="20">
        <f t="shared" si="4"/>
        <v>29.800000000000153</v>
      </c>
      <c r="B303">
        <v>943.34520824128003</v>
      </c>
      <c r="C303">
        <v>1033.8738977007699</v>
      </c>
      <c r="D303">
        <v>979.59441450670499</v>
      </c>
      <c r="E303">
        <v>991.73385519607996</v>
      </c>
      <c r="F303">
        <v>969.28197756599798</v>
      </c>
      <c r="G303">
        <v>1110.6017751100201</v>
      </c>
      <c r="H303">
        <v>1033.21321886129</v>
      </c>
      <c r="I303">
        <v>961.86423198418595</v>
      </c>
      <c r="J303" s="20">
        <v>943.34520824128003</v>
      </c>
      <c r="K303" s="20">
        <v>1033.8738977007699</v>
      </c>
    </row>
    <row r="304" spans="1:11" x14ac:dyDescent="0.45">
      <c r="A304" s="20">
        <f t="shared" si="4"/>
        <v>29.900000000000155</v>
      </c>
      <c r="B304">
        <v>964.62824746899003</v>
      </c>
      <c r="C304">
        <v>1034.60849283883</v>
      </c>
      <c r="D304">
        <v>1000.59407805639</v>
      </c>
      <c r="E304">
        <v>971.52799234253996</v>
      </c>
      <c r="F304">
        <v>945.19539608978096</v>
      </c>
      <c r="G304">
        <v>1023.14900429816</v>
      </c>
      <c r="H304">
        <v>1029.7212178141399</v>
      </c>
      <c r="I304">
        <v>968.21141868335701</v>
      </c>
      <c r="J304" s="20">
        <v>964.62824746899003</v>
      </c>
      <c r="K304" s="20">
        <v>1034.60849283883</v>
      </c>
    </row>
    <row r="305" spans="1:11" x14ac:dyDescent="0.45">
      <c r="A305" s="20">
        <f t="shared" si="4"/>
        <v>30.000000000000156</v>
      </c>
      <c r="B305">
        <v>980.33657481320802</v>
      </c>
      <c r="C305">
        <v>888.60315831273101</v>
      </c>
      <c r="D305">
        <v>957.33510316966294</v>
      </c>
      <c r="E305">
        <v>974.05508843461303</v>
      </c>
      <c r="F305">
        <v>1030.41045025374</v>
      </c>
      <c r="G305">
        <v>1001.25130234644</v>
      </c>
      <c r="H305">
        <v>1007.70771130899</v>
      </c>
      <c r="I305">
        <v>1018.37218901208</v>
      </c>
      <c r="J305" s="20">
        <v>980.33657481320802</v>
      </c>
      <c r="K305" s="20">
        <v>888.60315831273101</v>
      </c>
    </row>
    <row r="306" spans="1:11" x14ac:dyDescent="0.45">
      <c r="A306" s="20">
        <f t="shared" si="4"/>
        <v>30.100000000000158</v>
      </c>
      <c r="B306">
        <v>995.53303269292303</v>
      </c>
      <c r="C306">
        <v>942.92679498991697</v>
      </c>
      <c r="D306">
        <v>949.31521940408004</v>
      </c>
      <c r="E306">
        <v>990.56208785881699</v>
      </c>
      <c r="F306">
        <v>1010.6912196688299</v>
      </c>
      <c r="G306">
        <v>992.47375774997795</v>
      </c>
      <c r="H306">
        <v>992.34653581689804</v>
      </c>
      <c r="I306">
        <v>1032.3426243112399</v>
      </c>
      <c r="J306" s="20">
        <v>995.53303269292303</v>
      </c>
      <c r="K306" s="20">
        <v>942.92679498991697</v>
      </c>
    </row>
    <row r="307" spans="1:11" x14ac:dyDescent="0.45">
      <c r="A307" s="20">
        <f t="shared" si="4"/>
        <v>30.200000000000159</v>
      </c>
      <c r="B307">
        <v>991.19463502467704</v>
      </c>
      <c r="C307">
        <v>972.90208387746702</v>
      </c>
      <c r="D307">
        <v>974.66061587858496</v>
      </c>
      <c r="E307">
        <v>896.30862634709399</v>
      </c>
      <c r="F307">
        <v>1024.0727354583701</v>
      </c>
      <c r="G307">
        <v>1138.6404897058101</v>
      </c>
      <c r="H307">
        <v>999.19380919113405</v>
      </c>
      <c r="I307">
        <v>1023.23380826197</v>
      </c>
      <c r="J307" s="20">
        <v>991.19463502467704</v>
      </c>
      <c r="K307" s="20">
        <v>972.90208387746702</v>
      </c>
    </row>
    <row r="308" spans="1:11" x14ac:dyDescent="0.45">
      <c r="A308" s="20">
        <f t="shared" si="4"/>
        <v>30.300000000000161</v>
      </c>
      <c r="B308">
        <v>955.305705366854</v>
      </c>
      <c r="C308">
        <v>933.41211576623505</v>
      </c>
      <c r="D308">
        <v>973.67151959151397</v>
      </c>
      <c r="E308">
        <v>1007.48632092486</v>
      </c>
      <c r="F308">
        <v>1005.12322565492</v>
      </c>
      <c r="G308">
        <v>954.07637670246095</v>
      </c>
      <c r="H308">
        <v>991.95500320561496</v>
      </c>
      <c r="I308">
        <v>1011.06337103193</v>
      </c>
      <c r="J308" s="20">
        <v>955.305705366854</v>
      </c>
      <c r="K308" s="20">
        <v>933.41211576623505</v>
      </c>
    </row>
    <row r="309" spans="1:11" x14ac:dyDescent="0.45">
      <c r="A309" s="20">
        <f t="shared" si="4"/>
        <v>30.400000000000162</v>
      </c>
      <c r="B309">
        <v>960.91379687931499</v>
      </c>
      <c r="C309">
        <v>967.93433936520603</v>
      </c>
      <c r="D309">
        <v>977.70559230074298</v>
      </c>
      <c r="E309">
        <v>948.60009160562902</v>
      </c>
      <c r="F309">
        <v>996.05887291172201</v>
      </c>
      <c r="G309">
        <v>973.23651133569501</v>
      </c>
      <c r="H309">
        <v>1037.58145017064</v>
      </c>
      <c r="I309">
        <v>967.83081144130699</v>
      </c>
      <c r="J309" s="20">
        <v>960.91379687931499</v>
      </c>
      <c r="K309" s="20">
        <v>967.93433936520603</v>
      </c>
    </row>
    <row r="310" spans="1:11" x14ac:dyDescent="0.45">
      <c r="A310" s="20">
        <f t="shared" si="4"/>
        <v>30.500000000000163</v>
      </c>
      <c r="B310">
        <v>1025.9625012614599</v>
      </c>
      <c r="C310">
        <v>996.12393592272804</v>
      </c>
      <c r="D310">
        <v>1012.29365160872</v>
      </c>
      <c r="E310">
        <v>971.19217599203205</v>
      </c>
      <c r="F310">
        <v>971.54693014789905</v>
      </c>
      <c r="G310">
        <v>942.12850910362101</v>
      </c>
      <c r="H310">
        <v>1023.7287506469399</v>
      </c>
      <c r="I310">
        <v>956.73574288293196</v>
      </c>
      <c r="J310" s="20">
        <v>1025.9625012614599</v>
      </c>
      <c r="K310" s="20">
        <v>996.12393592272804</v>
      </c>
    </row>
    <row r="311" spans="1:11" x14ac:dyDescent="0.45">
      <c r="A311" s="20">
        <f t="shared" si="4"/>
        <v>30.600000000000165</v>
      </c>
      <c r="B311">
        <v>887.71504158182904</v>
      </c>
      <c r="C311">
        <v>1037.7321059302801</v>
      </c>
      <c r="D311">
        <v>918.95007795428398</v>
      </c>
      <c r="E311">
        <v>986.20929685657495</v>
      </c>
      <c r="F311">
        <v>1008.2860182660301</v>
      </c>
      <c r="G311">
        <v>910.14259589035305</v>
      </c>
      <c r="H311">
        <v>1006.62814739037</v>
      </c>
      <c r="I311">
        <v>1002.64688414208</v>
      </c>
      <c r="J311" s="20">
        <v>887.71504158182904</v>
      </c>
      <c r="K311" s="20">
        <v>1037.7321059302801</v>
      </c>
    </row>
    <row r="312" spans="1:11" x14ac:dyDescent="0.45">
      <c r="A312" s="20">
        <f t="shared" si="4"/>
        <v>30.700000000000166</v>
      </c>
      <c r="B312">
        <v>1012.97847170738</v>
      </c>
      <c r="C312">
        <v>955.20042571157103</v>
      </c>
      <c r="D312">
        <v>924.27303477033195</v>
      </c>
      <c r="E312">
        <v>1051.5513708154999</v>
      </c>
      <c r="F312">
        <v>991.43182693153904</v>
      </c>
      <c r="G312">
        <v>937.64299056674395</v>
      </c>
      <c r="H312">
        <v>945.58036199009905</v>
      </c>
      <c r="I312">
        <v>1012.78532470583</v>
      </c>
      <c r="J312" s="20">
        <v>1012.97847170738</v>
      </c>
      <c r="K312" s="20">
        <v>955.20042571157103</v>
      </c>
    </row>
    <row r="313" spans="1:11" x14ac:dyDescent="0.45">
      <c r="A313" s="20">
        <f t="shared" si="4"/>
        <v>30.800000000000168</v>
      </c>
      <c r="B313">
        <v>1000.16911015449</v>
      </c>
      <c r="C313">
        <v>958.92022435229103</v>
      </c>
      <c r="D313">
        <v>988.03825729492598</v>
      </c>
      <c r="E313">
        <v>1034.6629561908901</v>
      </c>
      <c r="F313">
        <v>1015.94531418627</v>
      </c>
      <c r="G313">
        <v>995.85586029691399</v>
      </c>
      <c r="H313">
        <v>919.31684890577696</v>
      </c>
      <c r="I313">
        <v>971.44943388920103</v>
      </c>
      <c r="J313" s="20">
        <v>1000.16911015449</v>
      </c>
      <c r="K313" s="20">
        <v>958.92022435229103</v>
      </c>
    </row>
    <row r="314" spans="1:11" x14ac:dyDescent="0.45">
      <c r="A314" s="20">
        <f t="shared" si="4"/>
        <v>30.900000000000169</v>
      </c>
      <c r="B314">
        <v>1026.73229121394</v>
      </c>
      <c r="C314">
        <v>1000.1965917605301</v>
      </c>
      <c r="D314">
        <v>977.26371131112103</v>
      </c>
      <c r="E314">
        <v>1069.76015619757</v>
      </c>
      <c r="F314">
        <v>976.05276823825602</v>
      </c>
      <c r="G314">
        <v>963.79377530938405</v>
      </c>
      <c r="H314">
        <v>998.99563653545999</v>
      </c>
      <c r="I314">
        <v>1091.6323765503901</v>
      </c>
      <c r="J314" s="20">
        <v>1026.73229121394</v>
      </c>
      <c r="K314" s="20">
        <v>1000.1965917605301</v>
      </c>
    </row>
    <row r="315" spans="1:11" x14ac:dyDescent="0.45">
      <c r="A315" s="20">
        <f t="shared" si="4"/>
        <v>31.000000000000171</v>
      </c>
      <c r="B315">
        <v>1053.40587013919</v>
      </c>
      <c r="C315">
        <v>940.16942089145505</v>
      </c>
      <c r="D315">
        <v>1019.82010248904</v>
      </c>
      <c r="E315">
        <v>1041.9218530487001</v>
      </c>
      <c r="F315">
        <v>969.17572565795297</v>
      </c>
      <c r="G315">
        <v>964.93763799407805</v>
      </c>
      <c r="H315">
        <v>949.87533215137501</v>
      </c>
      <c r="I315">
        <v>956.729927510479</v>
      </c>
      <c r="J315" s="20">
        <v>1053.40587013919</v>
      </c>
      <c r="K315" s="20">
        <v>940.16942089145505</v>
      </c>
    </row>
    <row r="316" spans="1:11" x14ac:dyDescent="0.45">
      <c r="A316" s="20">
        <f t="shared" si="4"/>
        <v>31.100000000000172</v>
      </c>
      <c r="B316">
        <v>898.71267859880197</v>
      </c>
      <c r="C316">
        <v>962.11778258043796</v>
      </c>
      <c r="D316">
        <v>1030.9119490006999</v>
      </c>
      <c r="E316">
        <v>971.99331347507496</v>
      </c>
      <c r="F316">
        <v>1071.22253105045</v>
      </c>
      <c r="G316">
        <v>931.89416170458105</v>
      </c>
      <c r="H316">
        <v>1001.3132364314</v>
      </c>
      <c r="I316">
        <v>969.88493406857197</v>
      </c>
      <c r="J316" s="20">
        <v>898.71267859880197</v>
      </c>
      <c r="K316" s="20">
        <v>962.11778258043796</v>
      </c>
    </row>
    <row r="317" spans="1:11" x14ac:dyDescent="0.45">
      <c r="A317" s="20">
        <f t="shared" si="4"/>
        <v>31.200000000000173</v>
      </c>
      <c r="B317">
        <v>998.34534169371398</v>
      </c>
      <c r="C317">
        <v>988.24687622309102</v>
      </c>
      <c r="D317">
        <v>955.04734572452401</v>
      </c>
      <c r="E317">
        <v>991.29837099629106</v>
      </c>
      <c r="F317">
        <v>1058.1452155659399</v>
      </c>
      <c r="G317">
        <v>966.48142582014395</v>
      </c>
      <c r="H317">
        <v>991.36394207712306</v>
      </c>
      <c r="I317">
        <v>1019.4874512377201</v>
      </c>
      <c r="J317" s="20">
        <v>998.34534169371398</v>
      </c>
      <c r="K317" s="20">
        <v>988.24687622309102</v>
      </c>
    </row>
    <row r="318" spans="1:11" x14ac:dyDescent="0.45">
      <c r="A318" s="20">
        <f t="shared" si="4"/>
        <v>31.300000000000175</v>
      </c>
      <c r="B318">
        <v>1022.78853848884</v>
      </c>
      <c r="C318">
        <v>991.07144907918803</v>
      </c>
      <c r="D318">
        <v>1031.26899273259</v>
      </c>
      <c r="E318">
        <v>1017.05923169444</v>
      </c>
      <c r="F318">
        <v>1041.99338756273</v>
      </c>
      <c r="G318">
        <v>1037.07575863377</v>
      </c>
      <c r="H318">
        <v>1028.96898302914</v>
      </c>
      <c r="I318">
        <v>1080.8557365931399</v>
      </c>
      <c r="J318" s="20">
        <v>1022.78853848884</v>
      </c>
      <c r="K318" s="20">
        <v>991.07144907918803</v>
      </c>
    </row>
    <row r="319" spans="1:11" x14ac:dyDescent="0.45">
      <c r="A319" s="20">
        <f t="shared" si="4"/>
        <v>31.400000000000176</v>
      </c>
      <c r="B319">
        <v>994.81176163700798</v>
      </c>
      <c r="C319">
        <v>1012.2529396242001</v>
      </c>
      <c r="D319">
        <v>980.18432472530799</v>
      </c>
      <c r="E319">
        <v>1015.39751517781</v>
      </c>
      <c r="F319">
        <v>987.20856070324101</v>
      </c>
      <c r="G319">
        <v>948.76460700251801</v>
      </c>
      <c r="H319">
        <v>922.05793945054802</v>
      </c>
      <c r="I319">
        <v>1027.35018201814</v>
      </c>
      <c r="J319" s="20">
        <v>994.81176163700798</v>
      </c>
      <c r="K319" s="20">
        <v>1012.2529396242001</v>
      </c>
    </row>
    <row r="320" spans="1:11" x14ac:dyDescent="0.45">
      <c r="A320" s="20">
        <f t="shared" si="4"/>
        <v>31.500000000000178</v>
      </c>
      <c r="B320">
        <v>1018.84725967565</v>
      </c>
      <c r="C320">
        <v>987.69679210723996</v>
      </c>
      <c r="D320">
        <v>984.53232364937605</v>
      </c>
      <c r="E320">
        <v>1062.6181903352499</v>
      </c>
      <c r="F320">
        <v>1014.84120087119</v>
      </c>
      <c r="G320">
        <v>971.62877481331998</v>
      </c>
      <c r="H320">
        <v>986.40362373825099</v>
      </c>
      <c r="I320">
        <v>996.55175916340795</v>
      </c>
      <c r="J320" s="20">
        <v>1018.84725967565</v>
      </c>
      <c r="K320" s="20">
        <v>987.69679210723996</v>
      </c>
    </row>
    <row r="321" spans="1:11" x14ac:dyDescent="0.45">
      <c r="A321" s="20">
        <f t="shared" si="4"/>
        <v>31.600000000000179</v>
      </c>
      <c r="B321">
        <v>956.22769109093997</v>
      </c>
      <c r="C321">
        <v>993.32625491226099</v>
      </c>
      <c r="D321">
        <v>1100.43091608135</v>
      </c>
      <c r="E321">
        <v>1002.59917799737</v>
      </c>
      <c r="F321">
        <v>1011.34097335677</v>
      </c>
      <c r="G321">
        <v>1064.8060668150599</v>
      </c>
      <c r="H321">
        <v>991.74895203026495</v>
      </c>
      <c r="I321">
        <v>971.97420461261697</v>
      </c>
      <c r="J321" s="20">
        <v>956.22769109093997</v>
      </c>
      <c r="K321" s="20">
        <v>993.32625491226099</v>
      </c>
    </row>
    <row r="322" spans="1:11" x14ac:dyDescent="0.45">
      <c r="A322" s="20">
        <f t="shared" si="4"/>
        <v>31.70000000000018</v>
      </c>
      <c r="B322">
        <v>1009.57237424544</v>
      </c>
      <c r="C322">
        <v>1036.72537043794</v>
      </c>
      <c r="D322">
        <v>1021.79696207423</v>
      </c>
      <c r="E322">
        <v>1030.48484199619</v>
      </c>
      <c r="F322">
        <v>992.91951358638698</v>
      </c>
      <c r="G322">
        <v>932.13702245580396</v>
      </c>
      <c r="H322">
        <v>995.80942910907595</v>
      </c>
      <c r="I322">
        <v>1008.95367180209</v>
      </c>
      <c r="J322" s="20">
        <v>1009.57237424544</v>
      </c>
      <c r="K322" s="20">
        <v>1036.72537043794</v>
      </c>
    </row>
    <row r="323" spans="1:11" x14ac:dyDescent="0.45">
      <c r="A323" s="20">
        <f t="shared" si="4"/>
        <v>31.800000000000182</v>
      </c>
      <c r="B323">
        <v>1005.80128103037</v>
      </c>
      <c r="C323">
        <v>1009.04198046811</v>
      </c>
      <c r="D323">
        <v>957.01666452020402</v>
      </c>
      <c r="E323">
        <v>979.39458741093097</v>
      </c>
      <c r="F323">
        <v>981.65189712226197</v>
      </c>
      <c r="G323">
        <v>984.02954690855199</v>
      </c>
      <c r="H323">
        <v>970.45537971726003</v>
      </c>
      <c r="I323">
        <v>964.97037881076596</v>
      </c>
      <c r="J323" s="20">
        <v>1005.80128103037</v>
      </c>
      <c r="K323" s="20">
        <v>1009.04198046811</v>
      </c>
    </row>
    <row r="324" spans="1:11" x14ac:dyDescent="0.45">
      <c r="A324" s="20">
        <f t="shared" si="4"/>
        <v>31.900000000000183</v>
      </c>
      <c r="B324">
        <v>1056.3194404242499</v>
      </c>
      <c r="C324">
        <v>1059.9870892623301</v>
      </c>
      <c r="D324">
        <v>972.44969870173304</v>
      </c>
      <c r="E324">
        <v>980.73082546203</v>
      </c>
      <c r="F324">
        <v>946.095061148843</v>
      </c>
      <c r="G324">
        <v>991.10017044311599</v>
      </c>
      <c r="H324">
        <v>1058.5705883000101</v>
      </c>
      <c r="I324">
        <v>1075.3545420400001</v>
      </c>
      <c r="J324" s="20">
        <v>1056.3194404242499</v>
      </c>
      <c r="K324" s="20">
        <v>1059.9870892623301</v>
      </c>
    </row>
    <row r="325" spans="1:11" x14ac:dyDescent="0.45">
      <c r="A325" s="20">
        <f t="shared" si="4"/>
        <v>32.000000000000185</v>
      </c>
      <c r="B325">
        <v>995.34965807729395</v>
      </c>
      <c r="C325">
        <v>1025.25795074178</v>
      </c>
      <c r="D325">
        <v>928.098310957178</v>
      </c>
      <c r="E325">
        <v>1059.05400160352</v>
      </c>
      <c r="F325">
        <v>1055.7642102715799</v>
      </c>
      <c r="G325">
        <v>905.51373671480906</v>
      </c>
      <c r="H325">
        <v>981.62119447816497</v>
      </c>
      <c r="I325">
        <v>1040.5534202006299</v>
      </c>
      <c r="J325" s="20">
        <v>995.34965807729395</v>
      </c>
      <c r="K325" s="20">
        <v>1025.25795074178</v>
      </c>
    </row>
    <row r="326" spans="1:11" x14ac:dyDescent="0.45">
      <c r="A326" s="20">
        <f t="shared" si="4"/>
        <v>32.100000000000186</v>
      </c>
      <c r="B326">
        <v>924.69863245571798</v>
      </c>
      <c r="C326">
        <v>983.39342773986095</v>
      </c>
      <c r="D326">
        <v>965.21054022027397</v>
      </c>
      <c r="E326">
        <v>1030.7564051094801</v>
      </c>
      <c r="F326">
        <v>1016.68451759794</v>
      </c>
      <c r="G326">
        <v>968.75851306193397</v>
      </c>
      <c r="H326">
        <v>997.659164995217</v>
      </c>
      <c r="I326">
        <v>1047.0160899129301</v>
      </c>
      <c r="J326" s="20">
        <v>924.69863245571798</v>
      </c>
      <c r="K326" s="20">
        <v>983.39342773986095</v>
      </c>
    </row>
    <row r="327" spans="1:11" x14ac:dyDescent="0.45">
      <c r="A327" s="20">
        <f t="shared" si="4"/>
        <v>32.200000000000188</v>
      </c>
      <c r="B327">
        <v>977.50454914108502</v>
      </c>
      <c r="C327">
        <v>970.41494218901005</v>
      </c>
      <c r="D327">
        <v>1044.79631237685</v>
      </c>
      <c r="E327">
        <v>1010.35400260932</v>
      </c>
      <c r="F327">
        <v>961.14578787630103</v>
      </c>
      <c r="G327">
        <v>934.37343715719203</v>
      </c>
      <c r="H327">
        <v>997.135056808115</v>
      </c>
      <c r="I327">
        <v>1033.18508751998</v>
      </c>
      <c r="J327" s="20">
        <v>977.50454914108502</v>
      </c>
      <c r="K327" s="20">
        <v>970.41494218901005</v>
      </c>
    </row>
    <row r="328" spans="1:11" x14ac:dyDescent="0.45">
      <c r="A328" s="20">
        <f t="shared" ref="A328:A391" si="5">A327+0.1</f>
        <v>32.300000000000189</v>
      </c>
      <c r="B328">
        <v>987.85261346583604</v>
      </c>
      <c r="C328">
        <v>1021.39277010962</v>
      </c>
      <c r="D328">
        <v>1087.24942848981</v>
      </c>
      <c r="E328">
        <v>932.34805604031396</v>
      </c>
      <c r="F328">
        <v>933.92087657674097</v>
      </c>
      <c r="G328">
        <v>1059.2624129129899</v>
      </c>
      <c r="H328">
        <v>1009.10806418147</v>
      </c>
      <c r="I328">
        <v>1031.1112103185501</v>
      </c>
      <c r="J328" s="20">
        <v>987.85261346583604</v>
      </c>
      <c r="K328" s="20">
        <v>1021.39277010962</v>
      </c>
    </row>
    <row r="329" spans="1:11" x14ac:dyDescent="0.45">
      <c r="A329" s="20">
        <f t="shared" si="5"/>
        <v>32.40000000000019</v>
      </c>
      <c r="B329">
        <v>1062.7082433339899</v>
      </c>
      <c r="C329">
        <v>1018.87188834913</v>
      </c>
      <c r="D329">
        <v>950.78850144437399</v>
      </c>
      <c r="E329">
        <v>971.49574987684002</v>
      </c>
      <c r="F329">
        <v>1048.18794529513</v>
      </c>
      <c r="G329">
        <v>932.29179389138994</v>
      </c>
      <c r="H329">
        <v>998.29544766295703</v>
      </c>
      <c r="I329">
        <v>1029.1751488725699</v>
      </c>
      <c r="J329" s="20">
        <v>1062.7082433339899</v>
      </c>
      <c r="K329" s="20">
        <v>1018.87188834913</v>
      </c>
    </row>
    <row r="330" spans="1:11" x14ac:dyDescent="0.45">
      <c r="A330" s="20">
        <f t="shared" si="5"/>
        <v>32.500000000000192</v>
      </c>
      <c r="B330">
        <v>1028.39441696013</v>
      </c>
      <c r="C330">
        <v>974.72983952491995</v>
      </c>
      <c r="D330">
        <v>1010.39407822466</v>
      </c>
      <c r="E330">
        <v>1006.09048342361</v>
      </c>
      <c r="F330">
        <v>957.21255014438896</v>
      </c>
      <c r="G330">
        <v>895.135346910149</v>
      </c>
      <c r="H330">
        <v>1007.9646268599799</v>
      </c>
      <c r="I330">
        <v>964.740966974451</v>
      </c>
      <c r="J330" s="20">
        <v>1028.39441696013</v>
      </c>
      <c r="K330" s="20">
        <v>974.72983952491995</v>
      </c>
    </row>
    <row r="331" spans="1:11" x14ac:dyDescent="0.45">
      <c r="A331" s="20">
        <f t="shared" si="5"/>
        <v>32.600000000000193</v>
      </c>
      <c r="B331">
        <v>1048.5045132800501</v>
      </c>
      <c r="C331">
        <v>960.63902318194198</v>
      </c>
      <c r="D331">
        <v>1002.95331258372</v>
      </c>
      <c r="E331">
        <v>1021.86681022121</v>
      </c>
      <c r="F331">
        <v>1021.99707059485</v>
      </c>
      <c r="G331">
        <v>1045.5358882733501</v>
      </c>
      <c r="H331">
        <v>1002.34994061579</v>
      </c>
      <c r="I331">
        <v>1087.7344324144401</v>
      </c>
      <c r="J331" s="20">
        <v>1048.5045132800501</v>
      </c>
      <c r="K331" s="20">
        <v>960.63902318194198</v>
      </c>
    </row>
    <row r="332" spans="1:11" x14ac:dyDescent="0.45">
      <c r="A332" s="20">
        <f t="shared" si="5"/>
        <v>32.700000000000195</v>
      </c>
      <c r="B332">
        <v>943.64783119764195</v>
      </c>
      <c r="C332">
        <v>1096.9846929320599</v>
      </c>
      <c r="D332">
        <v>1035.40755725385</v>
      </c>
      <c r="E332">
        <v>933.09490647549296</v>
      </c>
      <c r="F332">
        <v>1017.58222123513</v>
      </c>
      <c r="G332">
        <v>1030.2176176683699</v>
      </c>
      <c r="H332">
        <v>967.611127228702</v>
      </c>
      <c r="I332">
        <v>926.86844363772104</v>
      </c>
      <c r="J332" s="20">
        <v>943.64783119764195</v>
      </c>
      <c r="K332" s="20">
        <v>1096.9846929320599</v>
      </c>
    </row>
    <row r="333" spans="1:11" x14ac:dyDescent="0.45">
      <c r="A333" s="20">
        <f t="shared" si="5"/>
        <v>32.800000000000196</v>
      </c>
      <c r="B333">
        <v>1026.5900385621201</v>
      </c>
      <c r="C333">
        <v>918.62348659279496</v>
      </c>
      <c r="D333">
        <v>974.76580775581499</v>
      </c>
      <c r="E333">
        <v>1110.7215560879099</v>
      </c>
      <c r="F333">
        <v>978.12418550752898</v>
      </c>
      <c r="G333">
        <v>1005.94581039731</v>
      </c>
      <c r="H333">
        <v>1062.69407740001</v>
      </c>
      <c r="I333">
        <v>990.12122000438706</v>
      </c>
      <c r="J333" s="20">
        <v>1026.5900385621201</v>
      </c>
      <c r="K333" s="20">
        <v>918.62348659279496</v>
      </c>
    </row>
    <row r="334" spans="1:11" x14ac:dyDescent="0.45">
      <c r="A334" s="20">
        <f t="shared" si="5"/>
        <v>32.900000000000198</v>
      </c>
      <c r="B334">
        <v>988.06142853307006</v>
      </c>
      <c r="C334">
        <v>1031.3304991413399</v>
      </c>
      <c r="D334">
        <v>973.64948275333904</v>
      </c>
      <c r="E334">
        <v>963.36269807168605</v>
      </c>
      <c r="F334">
        <v>991.18662672671303</v>
      </c>
      <c r="G334">
        <v>1081.81634511634</v>
      </c>
      <c r="H334">
        <v>1112.5603307860099</v>
      </c>
      <c r="I334">
        <v>944.77234479979995</v>
      </c>
      <c r="J334" s="20">
        <v>988.06142853307006</v>
      </c>
      <c r="K334" s="20">
        <v>1031.3304991413399</v>
      </c>
    </row>
    <row r="335" spans="1:11" x14ac:dyDescent="0.45">
      <c r="A335" s="20">
        <f t="shared" si="5"/>
        <v>33.000000000000199</v>
      </c>
      <c r="B335">
        <v>946.81873524513196</v>
      </c>
      <c r="C335">
        <v>1001.95779960119</v>
      </c>
      <c r="D335">
        <v>1021.61165224209</v>
      </c>
      <c r="E335">
        <v>991.777265497043</v>
      </c>
      <c r="F335">
        <v>1025.0908660893699</v>
      </c>
      <c r="G335">
        <v>1011.70267700444</v>
      </c>
      <c r="H335">
        <v>1025.1584007992001</v>
      </c>
      <c r="I335">
        <v>936.22630633797701</v>
      </c>
      <c r="J335" s="20">
        <v>946.81873524513196</v>
      </c>
      <c r="K335" s="20">
        <v>1001.95779960119</v>
      </c>
    </row>
    <row r="336" spans="1:11" x14ac:dyDescent="0.45">
      <c r="A336" s="20">
        <f t="shared" si="5"/>
        <v>33.1000000000002</v>
      </c>
      <c r="B336">
        <v>984.97485547850704</v>
      </c>
      <c r="C336">
        <v>1077.5412539245301</v>
      </c>
      <c r="D336">
        <v>977.74318561435496</v>
      </c>
      <c r="E336">
        <v>970.11104728669602</v>
      </c>
      <c r="F336">
        <v>1025.6875407401401</v>
      </c>
      <c r="G336">
        <v>1067.1636704771099</v>
      </c>
      <c r="H336">
        <v>1020.31953497964</v>
      </c>
      <c r="I336">
        <v>1014.10249746019</v>
      </c>
      <c r="J336" s="20">
        <v>984.97485547850704</v>
      </c>
      <c r="K336" s="20">
        <v>1077.5412539245301</v>
      </c>
    </row>
    <row r="337" spans="1:11" x14ac:dyDescent="0.45">
      <c r="A337" s="20">
        <f t="shared" si="5"/>
        <v>33.200000000000202</v>
      </c>
      <c r="B337">
        <v>971.54774838331605</v>
      </c>
      <c r="C337">
        <v>1019.1011792376</v>
      </c>
      <c r="D337">
        <v>1054.4188350991301</v>
      </c>
      <c r="E337">
        <v>1087.8439411874799</v>
      </c>
      <c r="F337">
        <v>981.54653160817895</v>
      </c>
      <c r="G337">
        <v>965.05576052270499</v>
      </c>
      <c r="H337">
        <v>1040.39959455693</v>
      </c>
      <c r="I337">
        <v>977.79597278086601</v>
      </c>
      <c r="J337" s="20">
        <v>971.54774838331605</v>
      </c>
      <c r="K337" s="20">
        <v>1019.1011792376</v>
      </c>
    </row>
    <row r="338" spans="1:11" x14ac:dyDescent="0.45">
      <c r="A338" s="20">
        <f t="shared" si="5"/>
        <v>33.300000000000203</v>
      </c>
      <c r="B338">
        <v>1021.13047424808</v>
      </c>
      <c r="C338">
        <v>1026.2045177124401</v>
      </c>
      <c r="D338">
        <v>968.11599451057305</v>
      </c>
      <c r="E338">
        <v>1004.11834243533</v>
      </c>
      <c r="F338">
        <v>1010.96582546849</v>
      </c>
      <c r="G338">
        <v>1081.00621867225</v>
      </c>
      <c r="H338">
        <v>966.32187345219097</v>
      </c>
      <c r="I338">
        <v>1006.85910094473</v>
      </c>
      <c r="J338" s="20">
        <v>1021.13047424808</v>
      </c>
      <c r="K338" s="20">
        <v>1026.2045177124401</v>
      </c>
    </row>
    <row r="339" spans="1:11" x14ac:dyDescent="0.45">
      <c r="A339" s="20">
        <f t="shared" si="5"/>
        <v>33.400000000000205</v>
      </c>
      <c r="B339">
        <v>963.22486094324802</v>
      </c>
      <c r="C339">
        <v>977.87425314932898</v>
      </c>
      <c r="D339">
        <v>1068.98944800141</v>
      </c>
      <c r="E339">
        <v>1009.90167444759</v>
      </c>
      <c r="F339">
        <v>929.75708595501396</v>
      </c>
      <c r="G339">
        <v>1044.28549939189</v>
      </c>
      <c r="H339">
        <v>931.64137774006394</v>
      </c>
      <c r="I339">
        <v>963.27045757566998</v>
      </c>
      <c r="J339" s="20">
        <v>963.22486094324802</v>
      </c>
      <c r="K339" s="20">
        <v>977.87425314932898</v>
      </c>
    </row>
    <row r="340" spans="1:11" x14ac:dyDescent="0.45">
      <c r="A340" s="20">
        <f t="shared" si="5"/>
        <v>33.500000000000206</v>
      </c>
      <c r="B340">
        <v>960.49249610397499</v>
      </c>
      <c r="C340">
        <v>973.738566989942</v>
      </c>
      <c r="D340">
        <v>941.90695032036695</v>
      </c>
      <c r="E340">
        <v>1031.3001805930401</v>
      </c>
      <c r="F340">
        <v>954.550549893935</v>
      </c>
      <c r="G340">
        <v>923.05597453974701</v>
      </c>
      <c r="H340">
        <v>901.80146055318903</v>
      </c>
      <c r="I340">
        <v>1033.0762262323501</v>
      </c>
      <c r="J340" s="20">
        <v>960.49249610397499</v>
      </c>
      <c r="K340" s="20">
        <v>973.738566989942</v>
      </c>
    </row>
    <row r="341" spans="1:11" x14ac:dyDescent="0.45">
      <c r="A341" s="20">
        <f t="shared" si="5"/>
        <v>33.600000000000207</v>
      </c>
      <c r="B341">
        <v>1016.03845152674</v>
      </c>
      <c r="C341">
        <v>954.64512690129095</v>
      </c>
      <c r="D341">
        <v>1016.84614457903</v>
      </c>
      <c r="E341">
        <v>1058.40069160393</v>
      </c>
      <c r="F341">
        <v>981.939826851151</v>
      </c>
      <c r="G341">
        <v>978.95324089538497</v>
      </c>
      <c r="H341">
        <v>947.91828238265498</v>
      </c>
      <c r="I341">
        <v>1054.8804865325801</v>
      </c>
      <c r="J341" s="20">
        <v>1016.03845152674</v>
      </c>
      <c r="K341" s="20">
        <v>954.64512690129095</v>
      </c>
    </row>
    <row r="342" spans="1:11" x14ac:dyDescent="0.45">
      <c r="A342" s="20">
        <f t="shared" si="5"/>
        <v>33.700000000000209</v>
      </c>
      <c r="B342">
        <v>944.78933729724702</v>
      </c>
      <c r="C342">
        <v>991.22152568746696</v>
      </c>
      <c r="D342">
        <v>957.38989524375302</v>
      </c>
      <c r="E342">
        <v>982.52242135564302</v>
      </c>
      <c r="F342">
        <v>925.91632032765301</v>
      </c>
      <c r="G342">
        <v>1010.58200982142</v>
      </c>
      <c r="H342">
        <v>1006.09014527003</v>
      </c>
      <c r="I342">
        <v>911.19325289841697</v>
      </c>
      <c r="J342" s="20">
        <v>944.78933729724702</v>
      </c>
      <c r="K342" s="20">
        <v>991.22152568746696</v>
      </c>
    </row>
    <row r="343" spans="1:11" x14ac:dyDescent="0.45">
      <c r="A343" s="20">
        <f t="shared" si="5"/>
        <v>33.80000000000021</v>
      </c>
      <c r="B343">
        <v>1054.31657358601</v>
      </c>
      <c r="C343">
        <v>1057.16759116097</v>
      </c>
      <c r="D343">
        <v>926.50096478272496</v>
      </c>
      <c r="E343">
        <v>898.20531037870001</v>
      </c>
      <c r="F343">
        <v>1005.5164196386399</v>
      </c>
      <c r="G343">
        <v>965.27200520582699</v>
      </c>
      <c r="H343">
        <v>995.22231137254005</v>
      </c>
      <c r="I343">
        <v>942.31136495314695</v>
      </c>
      <c r="J343" s="20">
        <v>1054.31657358601</v>
      </c>
      <c r="K343" s="20">
        <v>1057.16759116097</v>
      </c>
    </row>
    <row r="344" spans="1:11" x14ac:dyDescent="0.45">
      <c r="A344" s="20">
        <f t="shared" si="5"/>
        <v>33.900000000000212</v>
      </c>
      <c r="B344">
        <v>1065.4343514232701</v>
      </c>
      <c r="C344">
        <v>1028.1206803992</v>
      </c>
      <c r="D344">
        <v>1056.59154885114</v>
      </c>
      <c r="E344">
        <v>1015.49642085012</v>
      </c>
      <c r="F344">
        <v>1023.34704974994</v>
      </c>
      <c r="G344">
        <v>970.91757232177895</v>
      </c>
      <c r="H344">
        <v>1021.2494106356399</v>
      </c>
      <c r="I344">
        <v>939.21222560947194</v>
      </c>
      <c r="J344" s="20">
        <v>1065.4343514232701</v>
      </c>
      <c r="K344" s="20">
        <v>1028.1206803992</v>
      </c>
    </row>
    <row r="345" spans="1:11" x14ac:dyDescent="0.45">
      <c r="A345" s="20">
        <f t="shared" si="5"/>
        <v>34.000000000000213</v>
      </c>
      <c r="B345">
        <v>1068.5217084890901</v>
      </c>
      <c r="C345">
        <v>981.31177095069995</v>
      </c>
      <c r="D345">
        <v>891.30955479993497</v>
      </c>
      <c r="E345">
        <v>950.97358355129995</v>
      </c>
      <c r="F345">
        <v>951.04636291791996</v>
      </c>
      <c r="G345">
        <v>996.23161612939305</v>
      </c>
      <c r="H345">
        <v>968.15354057928198</v>
      </c>
      <c r="I345">
        <v>945.08419445853895</v>
      </c>
      <c r="J345" s="20">
        <v>1068.5217084890901</v>
      </c>
      <c r="K345" s="20">
        <v>981.31177095069995</v>
      </c>
    </row>
    <row r="346" spans="1:11" x14ac:dyDescent="0.45">
      <c r="A346" s="20">
        <f t="shared" si="5"/>
        <v>34.100000000000215</v>
      </c>
      <c r="B346">
        <v>952.36297144599803</v>
      </c>
      <c r="C346">
        <v>1044.15547193101</v>
      </c>
      <c r="D346">
        <v>1047.83432856636</v>
      </c>
      <c r="E346">
        <v>980.81387472868801</v>
      </c>
      <c r="F346">
        <v>972.08232592815796</v>
      </c>
      <c r="G346">
        <v>1027.71103528709</v>
      </c>
      <c r="H346">
        <v>943.67111264033997</v>
      </c>
      <c r="I346">
        <v>1043.3368187915601</v>
      </c>
      <c r="J346" s="20">
        <v>952.36297144599803</v>
      </c>
      <c r="K346" s="20">
        <v>1044.15547193101</v>
      </c>
    </row>
    <row r="347" spans="1:11" x14ac:dyDescent="0.45">
      <c r="A347" s="20">
        <f t="shared" si="5"/>
        <v>34.200000000000216</v>
      </c>
      <c r="B347">
        <v>976.67871081574594</v>
      </c>
      <c r="C347">
        <v>971.57417272815303</v>
      </c>
      <c r="D347">
        <v>1080.25781077842</v>
      </c>
      <c r="E347">
        <v>1009.97169907011</v>
      </c>
      <c r="F347">
        <v>975.72148085746699</v>
      </c>
      <c r="G347">
        <v>1001.16739886007</v>
      </c>
      <c r="H347">
        <v>973.22796710027001</v>
      </c>
      <c r="I347">
        <v>998.42041907989005</v>
      </c>
      <c r="J347" s="20">
        <v>976.67871081574594</v>
      </c>
      <c r="K347" s="20">
        <v>971.57417272815303</v>
      </c>
    </row>
    <row r="348" spans="1:11" x14ac:dyDescent="0.45">
      <c r="A348" s="20">
        <f t="shared" si="5"/>
        <v>34.300000000000217</v>
      </c>
      <c r="B348">
        <v>993.62621873164801</v>
      </c>
      <c r="C348">
        <v>1037.8935828236799</v>
      </c>
      <c r="D348">
        <v>1010.41663777765</v>
      </c>
      <c r="E348">
        <v>985.07834337942495</v>
      </c>
      <c r="F348">
        <v>937.92442180927605</v>
      </c>
      <c r="G348">
        <v>957.98757551255903</v>
      </c>
      <c r="H348">
        <v>1065.9766544177801</v>
      </c>
      <c r="I348">
        <v>1078.8794146212799</v>
      </c>
      <c r="J348" s="20">
        <v>993.62621873164801</v>
      </c>
      <c r="K348" s="20">
        <v>1037.8935828236799</v>
      </c>
    </row>
    <row r="349" spans="1:11" x14ac:dyDescent="0.45">
      <c r="A349" s="20">
        <f t="shared" si="5"/>
        <v>34.400000000000219</v>
      </c>
      <c r="B349">
        <v>948.16939922223105</v>
      </c>
      <c r="C349">
        <v>1060.83462750838</v>
      </c>
      <c r="D349">
        <v>935.07331919055002</v>
      </c>
      <c r="E349">
        <v>927.65717506858005</v>
      </c>
      <c r="F349">
        <v>1032.4438653657101</v>
      </c>
      <c r="G349">
        <v>964.54815859414805</v>
      </c>
      <c r="H349">
        <v>1008.29948400354</v>
      </c>
      <c r="I349">
        <v>1024.45912031632</v>
      </c>
      <c r="J349" s="20">
        <v>948.16939922223105</v>
      </c>
      <c r="K349" s="20">
        <v>1060.83462750838</v>
      </c>
    </row>
    <row r="350" spans="1:11" x14ac:dyDescent="0.45">
      <c r="A350" s="20">
        <f t="shared" si="5"/>
        <v>34.50000000000022</v>
      </c>
      <c r="B350">
        <v>945.81506588366904</v>
      </c>
      <c r="C350">
        <v>963.05823640255403</v>
      </c>
      <c r="D350">
        <v>984.51380321008105</v>
      </c>
      <c r="E350">
        <v>945.04878253541006</v>
      </c>
      <c r="F350">
        <v>995.57918228004905</v>
      </c>
      <c r="G350">
        <v>1010.15190799494</v>
      </c>
      <c r="H350">
        <v>953.98001804656303</v>
      </c>
      <c r="I350">
        <v>1005.83544190419</v>
      </c>
      <c r="J350" s="20">
        <v>945.81506588366904</v>
      </c>
      <c r="K350" s="20">
        <v>963.05823640255403</v>
      </c>
    </row>
    <row r="351" spans="1:11" x14ac:dyDescent="0.45">
      <c r="A351" s="20">
        <f t="shared" si="5"/>
        <v>34.600000000000222</v>
      </c>
      <c r="B351">
        <v>1013.93415084004</v>
      </c>
      <c r="C351">
        <v>982.71232525099799</v>
      </c>
      <c r="D351">
        <v>897.46152979228202</v>
      </c>
      <c r="E351">
        <v>1041.7738732739399</v>
      </c>
      <c r="F351">
        <v>1016.42579873584</v>
      </c>
      <c r="G351">
        <v>973.76032476398495</v>
      </c>
      <c r="H351">
        <v>1033.48077721956</v>
      </c>
      <c r="I351">
        <v>1026.25878689455</v>
      </c>
      <c r="J351" s="20">
        <v>1013.93415084004</v>
      </c>
      <c r="K351" s="20">
        <v>982.71232525099799</v>
      </c>
    </row>
    <row r="352" spans="1:11" x14ac:dyDescent="0.45">
      <c r="A352" s="20">
        <f t="shared" si="5"/>
        <v>34.700000000000223</v>
      </c>
      <c r="B352">
        <v>1011.28183207201</v>
      </c>
      <c r="C352">
        <v>974.66035104670402</v>
      </c>
      <c r="D352">
        <v>1004.31608141412</v>
      </c>
      <c r="E352">
        <v>964.79938959698302</v>
      </c>
      <c r="F352">
        <v>929.98354291410101</v>
      </c>
      <c r="G352">
        <v>1003.94989550025</v>
      </c>
      <c r="H352">
        <v>949.77940978740605</v>
      </c>
      <c r="I352">
        <v>1021.09720924333</v>
      </c>
      <c r="J352" s="20">
        <v>1011.28183207201</v>
      </c>
      <c r="K352" s="20">
        <v>974.66035104670402</v>
      </c>
    </row>
    <row r="353" spans="1:11" x14ac:dyDescent="0.45">
      <c r="A353" s="20">
        <f t="shared" si="5"/>
        <v>34.800000000000225</v>
      </c>
      <c r="B353">
        <v>996.00239737101197</v>
      </c>
      <c r="C353">
        <v>1007.5544029264</v>
      </c>
      <c r="D353">
        <v>957.05316461889095</v>
      </c>
      <c r="E353">
        <v>994.41769458712201</v>
      </c>
      <c r="F353">
        <v>989.07537091408301</v>
      </c>
      <c r="G353">
        <v>987.85147372338599</v>
      </c>
      <c r="H353">
        <v>1026.3941343276599</v>
      </c>
      <c r="I353">
        <v>962.17930504364006</v>
      </c>
      <c r="J353" s="20">
        <v>996.00239737101197</v>
      </c>
      <c r="K353" s="20">
        <v>1007.5544029264</v>
      </c>
    </row>
    <row r="354" spans="1:11" x14ac:dyDescent="0.45">
      <c r="A354" s="20">
        <f t="shared" si="5"/>
        <v>34.900000000000226</v>
      </c>
      <c r="B354">
        <v>957.71423409421504</v>
      </c>
      <c r="C354">
        <v>910.54828797191499</v>
      </c>
      <c r="D354">
        <v>1009.2260069871199</v>
      </c>
      <c r="E354">
        <v>1009.46037368077</v>
      </c>
      <c r="F354">
        <v>972.30608829516098</v>
      </c>
      <c r="G354">
        <v>974.14854603192703</v>
      </c>
      <c r="H354">
        <v>935.65807742841196</v>
      </c>
      <c r="I354">
        <v>1047.63518158129</v>
      </c>
      <c r="J354" s="20">
        <v>957.71423409421504</v>
      </c>
      <c r="K354" s="20">
        <v>910.54828797191499</v>
      </c>
    </row>
    <row r="355" spans="1:11" x14ac:dyDescent="0.45">
      <c r="A355" s="20">
        <f t="shared" si="5"/>
        <v>35.000000000000227</v>
      </c>
      <c r="B355">
        <v>985.28288937568504</v>
      </c>
      <c r="C355">
        <v>1002.97512256778</v>
      </c>
      <c r="D355">
        <v>975.91883095662297</v>
      </c>
      <c r="E355">
        <v>1037.17282492855</v>
      </c>
      <c r="F355">
        <v>915.09392135931296</v>
      </c>
      <c r="G355">
        <v>1030.7908021143601</v>
      </c>
      <c r="H355">
        <v>927.77724853295103</v>
      </c>
      <c r="I355">
        <v>934.47566552845001</v>
      </c>
      <c r="J355" s="20">
        <v>985.28288937568504</v>
      </c>
      <c r="K355" s="20">
        <v>1002.97512256778</v>
      </c>
    </row>
    <row r="356" spans="1:11" x14ac:dyDescent="0.45">
      <c r="A356" s="20">
        <f t="shared" si="5"/>
        <v>35.100000000000229</v>
      </c>
      <c r="B356">
        <v>983.47505702433796</v>
      </c>
      <c r="C356">
        <v>934.02321041734695</v>
      </c>
      <c r="D356">
        <v>1052.53018801402</v>
      </c>
      <c r="E356">
        <v>924.33072572186904</v>
      </c>
      <c r="F356">
        <v>1031.8564066531401</v>
      </c>
      <c r="G356">
        <v>1033.9054047244499</v>
      </c>
      <c r="H356">
        <v>925.24990528730996</v>
      </c>
      <c r="I356">
        <v>1073.52730356447</v>
      </c>
      <c r="J356" s="20">
        <v>983.47505702433796</v>
      </c>
      <c r="K356" s="20">
        <v>934.02321041734695</v>
      </c>
    </row>
    <row r="357" spans="1:11" x14ac:dyDescent="0.45">
      <c r="A357" s="20">
        <f t="shared" si="5"/>
        <v>35.20000000000023</v>
      </c>
      <c r="B357">
        <v>931.62775197711403</v>
      </c>
      <c r="C357">
        <v>968.296822623612</v>
      </c>
      <c r="D357">
        <v>1104.85761522494</v>
      </c>
      <c r="E357">
        <v>1076.9619353855601</v>
      </c>
      <c r="F357">
        <v>929.17795609861605</v>
      </c>
      <c r="G357">
        <v>1015.65757026575</v>
      </c>
      <c r="H357">
        <v>968.40424476243504</v>
      </c>
      <c r="I357">
        <v>1018.18709189867</v>
      </c>
      <c r="J357" s="20">
        <v>931.62775197711403</v>
      </c>
      <c r="K357" s="20">
        <v>968.296822623612</v>
      </c>
    </row>
    <row r="358" spans="1:11" x14ac:dyDescent="0.45">
      <c r="A358" s="20">
        <f t="shared" si="5"/>
        <v>35.300000000000232</v>
      </c>
      <c r="B358">
        <v>1061.8558232313401</v>
      </c>
      <c r="C358">
        <v>1033.37040298745</v>
      </c>
      <c r="D358">
        <v>986.46681688807996</v>
      </c>
      <c r="E358">
        <v>994.67729243283702</v>
      </c>
      <c r="F358">
        <v>1024.00201749642</v>
      </c>
      <c r="G358">
        <v>1045.40563848838</v>
      </c>
      <c r="H358">
        <v>1035.42019067147</v>
      </c>
      <c r="I358">
        <v>1043.44767413054</v>
      </c>
      <c r="J358" s="20">
        <v>1061.8558232313401</v>
      </c>
      <c r="K358" s="20">
        <v>1033.37040298745</v>
      </c>
    </row>
    <row r="359" spans="1:11" x14ac:dyDescent="0.45">
      <c r="A359" s="20">
        <f t="shared" si="5"/>
        <v>35.400000000000233</v>
      </c>
      <c r="B359">
        <v>982.19714840689005</v>
      </c>
      <c r="C359">
        <v>1052.61294229793</v>
      </c>
      <c r="D359">
        <v>991.45304166925598</v>
      </c>
      <c r="E359">
        <v>1006.54792937449</v>
      </c>
      <c r="F359">
        <v>938.69688485809104</v>
      </c>
      <c r="G359">
        <v>1069.0900002014</v>
      </c>
      <c r="H359">
        <v>1042.2844245281401</v>
      </c>
      <c r="I359">
        <v>947.26863184534795</v>
      </c>
      <c r="J359" s="20">
        <v>982.19714840689005</v>
      </c>
      <c r="K359" s="20">
        <v>1052.61294229793</v>
      </c>
    </row>
    <row r="360" spans="1:11" x14ac:dyDescent="0.45">
      <c r="A360" s="20">
        <f t="shared" si="5"/>
        <v>35.500000000000234</v>
      </c>
      <c r="B360">
        <v>934.19992547260995</v>
      </c>
      <c r="C360">
        <v>1066.7280470673199</v>
      </c>
      <c r="D360">
        <v>1006.26489722013</v>
      </c>
      <c r="E360">
        <v>936.14690859630105</v>
      </c>
      <c r="F360">
        <v>1053.56515952871</v>
      </c>
      <c r="G360">
        <v>1007.1582007648</v>
      </c>
      <c r="H360">
        <v>1026.93835286937</v>
      </c>
      <c r="I360">
        <v>982.95955803087099</v>
      </c>
      <c r="J360" s="20">
        <v>934.19992547260995</v>
      </c>
      <c r="K360" s="20">
        <v>1066.7280470673199</v>
      </c>
    </row>
    <row r="361" spans="1:11" x14ac:dyDescent="0.45">
      <c r="A361" s="20">
        <f t="shared" si="5"/>
        <v>35.600000000000236</v>
      </c>
      <c r="B361">
        <v>963.44979403710397</v>
      </c>
      <c r="C361">
        <v>1031.1036121346599</v>
      </c>
      <c r="D361">
        <v>1016.37247081594</v>
      </c>
      <c r="E361">
        <v>1058.94245140319</v>
      </c>
      <c r="F361">
        <v>951.71745584813698</v>
      </c>
      <c r="G361">
        <v>1082.4591891079399</v>
      </c>
      <c r="H361">
        <v>1039.4072339987099</v>
      </c>
      <c r="I361">
        <v>1040.55450796682</v>
      </c>
      <c r="J361" s="20">
        <v>963.44979403710397</v>
      </c>
      <c r="K361" s="20">
        <v>1031.1036121346599</v>
      </c>
    </row>
    <row r="362" spans="1:11" x14ac:dyDescent="0.45">
      <c r="A362" s="20">
        <f t="shared" si="5"/>
        <v>35.700000000000237</v>
      </c>
      <c r="B362">
        <v>918.92726338719797</v>
      </c>
      <c r="C362">
        <v>1047.3481403749599</v>
      </c>
      <c r="D362">
        <v>1071.411466541</v>
      </c>
      <c r="E362">
        <v>941.86659294875506</v>
      </c>
      <c r="F362">
        <v>1097.7957810820301</v>
      </c>
      <c r="G362">
        <v>1014.81949251147</v>
      </c>
      <c r="H362">
        <v>933.153776431604</v>
      </c>
      <c r="I362">
        <v>1045.0594675269699</v>
      </c>
      <c r="J362" s="20">
        <v>918.92726338719797</v>
      </c>
      <c r="K362" s="20">
        <v>1047.3481403749599</v>
      </c>
    </row>
    <row r="363" spans="1:11" x14ac:dyDescent="0.45">
      <c r="A363" s="20">
        <f t="shared" si="5"/>
        <v>35.800000000000239</v>
      </c>
      <c r="B363">
        <v>1036.68415549836</v>
      </c>
      <c r="C363">
        <v>1045.46360411669</v>
      </c>
      <c r="D363">
        <v>896.56489034944696</v>
      </c>
      <c r="E363">
        <v>973.03543030557296</v>
      </c>
      <c r="F363">
        <v>1025.48244311651</v>
      </c>
      <c r="G363">
        <v>1034.5732351316699</v>
      </c>
      <c r="H363">
        <v>933.05146944853402</v>
      </c>
      <c r="I363">
        <v>1017.55610615991</v>
      </c>
      <c r="J363" s="20">
        <v>1036.68415549836</v>
      </c>
      <c r="K363" s="20">
        <v>1045.46360411669</v>
      </c>
    </row>
    <row r="364" spans="1:11" x14ac:dyDescent="0.45">
      <c r="A364" s="20">
        <f t="shared" si="5"/>
        <v>35.90000000000024</v>
      </c>
      <c r="B364">
        <v>985.82439461192803</v>
      </c>
      <c r="C364">
        <v>1007.65730305402</v>
      </c>
      <c r="D364">
        <v>977.78873265786206</v>
      </c>
      <c r="E364">
        <v>937.21201725791502</v>
      </c>
      <c r="F364">
        <v>1037.4977163032399</v>
      </c>
      <c r="G364">
        <v>917.08488991355</v>
      </c>
      <c r="H364">
        <v>1013.26230850754</v>
      </c>
      <c r="I364">
        <v>971.37702283941201</v>
      </c>
      <c r="J364" s="20">
        <v>985.82439461192803</v>
      </c>
      <c r="K364" s="20">
        <v>1007.65730305402</v>
      </c>
    </row>
    <row r="365" spans="1:11" x14ac:dyDescent="0.45">
      <c r="A365" s="20">
        <f t="shared" si="5"/>
        <v>36.000000000000242</v>
      </c>
      <c r="B365">
        <v>1017.78525014065</v>
      </c>
      <c r="C365">
        <v>1024.89746884946</v>
      </c>
      <c r="D365">
        <v>997.29969393589602</v>
      </c>
      <c r="E365">
        <v>1040.0697161826699</v>
      </c>
      <c r="F365">
        <v>996.50625065480597</v>
      </c>
      <c r="G365">
        <v>1048.4681324185999</v>
      </c>
      <c r="H365">
        <v>982.51498722995598</v>
      </c>
      <c r="I365">
        <v>905.14370287055601</v>
      </c>
      <c r="J365" s="20">
        <v>1017.78525014065</v>
      </c>
      <c r="K365" s="20">
        <v>1024.89746884946</v>
      </c>
    </row>
    <row r="366" spans="1:11" x14ac:dyDescent="0.45">
      <c r="A366" s="20">
        <f t="shared" si="5"/>
        <v>36.100000000000243</v>
      </c>
      <c r="B366">
        <v>983.26558956935503</v>
      </c>
      <c r="C366">
        <v>912.68034554993801</v>
      </c>
      <c r="D366">
        <v>1117.2435273835699</v>
      </c>
      <c r="E366">
        <v>975.74162006807001</v>
      </c>
      <c r="F366">
        <v>1010.70306340361</v>
      </c>
      <c r="G366">
        <v>901.52824747416003</v>
      </c>
      <c r="H366">
        <v>1015.54985783165</v>
      </c>
      <c r="I366">
        <v>1111.4831531406801</v>
      </c>
      <c r="J366" s="20">
        <v>983.26558956935503</v>
      </c>
      <c r="K366" s="20">
        <v>912.68034554993801</v>
      </c>
    </row>
    <row r="367" spans="1:11" x14ac:dyDescent="0.45">
      <c r="A367" s="20">
        <f t="shared" si="5"/>
        <v>36.200000000000244</v>
      </c>
      <c r="B367">
        <v>1022.34530495488</v>
      </c>
      <c r="C367">
        <v>907.60646498918197</v>
      </c>
      <c r="D367">
        <v>969.76329028204998</v>
      </c>
      <c r="E367">
        <v>1035.7864714426501</v>
      </c>
      <c r="F367">
        <v>1042.79402570103</v>
      </c>
      <c r="G367">
        <v>979.39853391042902</v>
      </c>
      <c r="H367">
        <v>1071.1313865121899</v>
      </c>
      <c r="I367">
        <v>972.93774379303102</v>
      </c>
      <c r="J367" s="20">
        <v>1022.34530495488</v>
      </c>
      <c r="K367" s="20">
        <v>907.60646498918197</v>
      </c>
    </row>
    <row r="368" spans="1:11" x14ac:dyDescent="0.45">
      <c r="A368" s="20">
        <f t="shared" si="5"/>
        <v>36.300000000000246</v>
      </c>
      <c r="B368">
        <v>954.232146776533</v>
      </c>
      <c r="C368">
        <v>956.458021577728</v>
      </c>
      <c r="D368">
        <v>1036.9520110122401</v>
      </c>
      <c r="E368">
        <v>958.28235209550201</v>
      </c>
      <c r="F368">
        <v>991.52516511791202</v>
      </c>
      <c r="G368">
        <v>975.59384317275601</v>
      </c>
      <c r="H368">
        <v>1041.4234650757501</v>
      </c>
      <c r="I368">
        <v>954.86812731340297</v>
      </c>
      <c r="J368" s="20">
        <v>954.232146776533</v>
      </c>
      <c r="K368" s="20">
        <v>956.458021577728</v>
      </c>
    </row>
    <row r="369" spans="1:11" x14ac:dyDescent="0.45">
      <c r="A369" s="20">
        <f t="shared" si="5"/>
        <v>36.400000000000247</v>
      </c>
      <c r="B369">
        <v>1003.97954225397</v>
      </c>
      <c r="C369">
        <v>978.80215859134796</v>
      </c>
      <c r="D369">
        <v>1129.41502602439</v>
      </c>
      <c r="E369">
        <v>1066.89510059502</v>
      </c>
      <c r="F369">
        <v>1071.2417983446301</v>
      </c>
      <c r="G369">
        <v>994.01135191978096</v>
      </c>
      <c r="H369">
        <v>977.55826768097404</v>
      </c>
      <c r="I369">
        <v>1031.13586024045</v>
      </c>
      <c r="J369" s="20">
        <v>1003.97954225397</v>
      </c>
      <c r="K369" s="20">
        <v>978.80215859134796</v>
      </c>
    </row>
    <row r="370" spans="1:11" x14ac:dyDescent="0.45">
      <c r="A370" s="20">
        <f t="shared" si="5"/>
        <v>36.500000000000249</v>
      </c>
      <c r="B370">
        <v>930.04288103301701</v>
      </c>
      <c r="C370">
        <v>983.18989958937505</v>
      </c>
      <c r="D370">
        <v>930.42472168256495</v>
      </c>
      <c r="E370">
        <v>1001.3199227591</v>
      </c>
      <c r="F370">
        <v>1054.66039399179</v>
      </c>
      <c r="G370">
        <v>1009.76921062155</v>
      </c>
      <c r="H370">
        <v>1000.69399398595</v>
      </c>
      <c r="I370">
        <v>941.78426399284695</v>
      </c>
      <c r="J370" s="20">
        <v>930.04288103301701</v>
      </c>
      <c r="K370" s="20">
        <v>983.18989958937505</v>
      </c>
    </row>
    <row r="371" spans="1:11" x14ac:dyDescent="0.45">
      <c r="A371" s="20">
        <f t="shared" si="5"/>
        <v>36.60000000000025</v>
      </c>
      <c r="B371">
        <v>938.66392210440097</v>
      </c>
      <c r="C371">
        <v>992.063709792184</v>
      </c>
      <c r="D371">
        <v>1023.13228494936</v>
      </c>
      <c r="E371">
        <v>1045.6231670601601</v>
      </c>
      <c r="F371">
        <v>1019.19093838063</v>
      </c>
      <c r="G371">
        <v>1075.1196658261599</v>
      </c>
      <c r="H371">
        <v>1015.86360323364</v>
      </c>
      <c r="I371">
        <v>983.97533540932704</v>
      </c>
      <c r="J371" s="20">
        <v>938.66392210440097</v>
      </c>
      <c r="K371" s="20">
        <v>992.063709792184</v>
      </c>
    </row>
    <row r="372" spans="1:11" x14ac:dyDescent="0.45">
      <c r="A372" s="20">
        <f t="shared" si="5"/>
        <v>36.700000000000252</v>
      </c>
      <c r="B372">
        <v>1075.49886121347</v>
      </c>
      <c r="C372">
        <v>1014.75694665012</v>
      </c>
      <c r="D372">
        <v>1102.29977089812</v>
      </c>
      <c r="E372">
        <v>1085.04019472602</v>
      </c>
      <c r="F372">
        <v>894.21701045300802</v>
      </c>
      <c r="G372">
        <v>975.23936848459698</v>
      </c>
      <c r="H372">
        <v>888.84339899487395</v>
      </c>
      <c r="I372">
        <v>947.24606072515201</v>
      </c>
      <c r="J372" s="20">
        <v>1075.49886121347</v>
      </c>
      <c r="K372" s="20">
        <v>1014.75694665012</v>
      </c>
    </row>
    <row r="373" spans="1:11" x14ac:dyDescent="0.45">
      <c r="A373" s="20">
        <f t="shared" si="5"/>
        <v>36.800000000000253</v>
      </c>
      <c r="B373">
        <v>1035.8484326775799</v>
      </c>
      <c r="C373">
        <v>987.05361304786902</v>
      </c>
      <c r="D373">
        <v>1040.0456351305299</v>
      </c>
      <c r="E373">
        <v>957.658524494429</v>
      </c>
      <c r="F373">
        <v>1024.59816795091</v>
      </c>
      <c r="G373">
        <v>987.89446407038599</v>
      </c>
      <c r="H373">
        <v>985.46648662566997</v>
      </c>
      <c r="I373">
        <v>1051.01932962776</v>
      </c>
      <c r="J373" s="20">
        <v>1035.8484326775799</v>
      </c>
      <c r="K373" s="20">
        <v>987.05361304786902</v>
      </c>
    </row>
    <row r="374" spans="1:11" x14ac:dyDescent="0.45">
      <c r="A374" s="20">
        <f t="shared" si="5"/>
        <v>36.900000000000254</v>
      </c>
      <c r="B374">
        <v>952.52571261448804</v>
      </c>
      <c r="C374">
        <v>975.49904045293204</v>
      </c>
      <c r="D374">
        <v>1082.1056589478601</v>
      </c>
      <c r="E374">
        <v>1100.07803571106</v>
      </c>
      <c r="F374">
        <v>1051.1266029630999</v>
      </c>
      <c r="G374">
        <v>978.42749282785303</v>
      </c>
      <c r="H374">
        <v>873.73566050793397</v>
      </c>
      <c r="I374">
        <v>942.27077482009702</v>
      </c>
      <c r="J374" s="20">
        <v>952.52571261448804</v>
      </c>
      <c r="K374" s="20">
        <v>975.49904045293204</v>
      </c>
    </row>
    <row r="375" spans="1:11" x14ac:dyDescent="0.45">
      <c r="A375" s="20">
        <f t="shared" si="5"/>
        <v>37.000000000000256</v>
      </c>
      <c r="B375">
        <v>970.30568732229801</v>
      </c>
      <c r="C375">
        <v>997.08198530460095</v>
      </c>
      <c r="D375">
        <v>986.05648862442297</v>
      </c>
      <c r="E375">
        <v>948.33348493011101</v>
      </c>
      <c r="F375">
        <v>1121.71228672593</v>
      </c>
      <c r="G375">
        <v>922.91572716365704</v>
      </c>
      <c r="H375">
        <v>1070.1772090291599</v>
      </c>
      <c r="I375">
        <v>1073.95701590203</v>
      </c>
      <c r="J375" s="20">
        <v>970.30568732229801</v>
      </c>
      <c r="K375" s="20">
        <v>997.08198530460095</v>
      </c>
    </row>
    <row r="376" spans="1:11" x14ac:dyDescent="0.45">
      <c r="A376" s="20">
        <f t="shared" si="5"/>
        <v>37.100000000000257</v>
      </c>
      <c r="B376">
        <v>1042.3625283474501</v>
      </c>
      <c r="C376">
        <v>912.22151844984501</v>
      </c>
      <c r="D376">
        <v>986.35631672785803</v>
      </c>
      <c r="E376">
        <v>978.85834576875595</v>
      </c>
      <c r="F376">
        <v>1023.23635605229</v>
      </c>
      <c r="G376">
        <v>1057.94395892533</v>
      </c>
      <c r="H376">
        <v>943.88867636321197</v>
      </c>
      <c r="I376">
        <v>1074.8300734429299</v>
      </c>
      <c r="J376" s="20">
        <v>1042.3625283474501</v>
      </c>
      <c r="K376" s="20">
        <v>912.22151844984501</v>
      </c>
    </row>
    <row r="377" spans="1:11" x14ac:dyDescent="0.45">
      <c r="A377" s="20">
        <f t="shared" si="5"/>
        <v>37.200000000000259</v>
      </c>
      <c r="B377">
        <v>1069.0373907646499</v>
      </c>
      <c r="C377">
        <v>924.02745317815197</v>
      </c>
      <c r="D377">
        <v>1021.58909396999</v>
      </c>
      <c r="E377">
        <v>938.35933484229395</v>
      </c>
      <c r="F377">
        <v>1050.1359166250099</v>
      </c>
      <c r="G377">
        <v>1026.0718340206199</v>
      </c>
      <c r="H377">
        <v>980.43076186675</v>
      </c>
      <c r="I377">
        <v>986.54101061731399</v>
      </c>
      <c r="J377" s="20">
        <v>1069.0373907646499</v>
      </c>
      <c r="K377" s="20">
        <v>924.02745317815197</v>
      </c>
    </row>
    <row r="378" spans="1:11" x14ac:dyDescent="0.45">
      <c r="A378" s="20">
        <f t="shared" si="5"/>
        <v>37.30000000000026</v>
      </c>
      <c r="B378">
        <v>963.72843274154104</v>
      </c>
      <c r="C378">
        <v>927.39088965773897</v>
      </c>
      <c r="D378">
        <v>947.37672916819099</v>
      </c>
      <c r="E378">
        <v>977.76740964283294</v>
      </c>
      <c r="F378">
        <v>1110.06504227863</v>
      </c>
      <c r="G378">
        <v>931.07781013444003</v>
      </c>
      <c r="H378">
        <v>1044.9067800048499</v>
      </c>
      <c r="I378">
        <v>941.51587919415795</v>
      </c>
      <c r="J378" s="20">
        <v>963.72843274154104</v>
      </c>
      <c r="K378" s="20">
        <v>927.39088965773897</v>
      </c>
    </row>
    <row r="379" spans="1:11" x14ac:dyDescent="0.45">
      <c r="A379" s="20">
        <f t="shared" si="5"/>
        <v>37.400000000000261</v>
      </c>
      <c r="B379">
        <v>993.02573721905298</v>
      </c>
      <c r="C379">
        <v>999.82322221604704</v>
      </c>
      <c r="D379">
        <v>941.934050536168</v>
      </c>
      <c r="E379">
        <v>925.76059129475595</v>
      </c>
      <c r="F379">
        <v>1019.76164728992</v>
      </c>
      <c r="G379">
        <v>1066.8275091062601</v>
      </c>
      <c r="H379">
        <v>982.33867172751297</v>
      </c>
      <c r="I379">
        <v>1058.9365779125601</v>
      </c>
      <c r="J379" s="20">
        <v>993.02573721905298</v>
      </c>
      <c r="K379" s="20">
        <v>999.82322221604704</v>
      </c>
    </row>
    <row r="380" spans="1:11" x14ac:dyDescent="0.45">
      <c r="A380" s="20">
        <f t="shared" si="5"/>
        <v>37.500000000000263</v>
      </c>
      <c r="B380">
        <v>1002.9870293254299</v>
      </c>
      <c r="C380">
        <v>1019.02961798968</v>
      </c>
      <c r="D380">
        <v>974.16644102566499</v>
      </c>
      <c r="E380">
        <v>880.25890679727399</v>
      </c>
      <c r="F380">
        <v>991.896105951462</v>
      </c>
      <c r="G380">
        <v>965.52630848232297</v>
      </c>
      <c r="H380">
        <v>1006.17844270033</v>
      </c>
      <c r="I380">
        <v>1013.54552527378</v>
      </c>
      <c r="J380" s="20">
        <v>1002.9870293254299</v>
      </c>
      <c r="K380" s="20">
        <v>1019.02961798968</v>
      </c>
    </row>
    <row r="381" spans="1:11" x14ac:dyDescent="0.45">
      <c r="A381" s="20">
        <f t="shared" si="5"/>
        <v>37.600000000000264</v>
      </c>
      <c r="B381">
        <v>981.65144661151498</v>
      </c>
      <c r="C381">
        <v>972.27691795650799</v>
      </c>
      <c r="D381">
        <v>1022.19320786794</v>
      </c>
      <c r="E381">
        <v>967.809387733981</v>
      </c>
      <c r="F381">
        <v>1005.63286972101</v>
      </c>
      <c r="G381">
        <v>1028.73286917825</v>
      </c>
      <c r="H381">
        <v>983.98844464569004</v>
      </c>
      <c r="I381">
        <v>1031.7002032682601</v>
      </c>
      <c r="J381" s="20">
        <v>981.65144661151498</v>
      </c>
      <c r="K381" s="20">
        <v>972.27691795650799</v>
      </c>
    </row>
    <row r="382" spans="1:11" x14ac:dyDescent="0.45">
      <c r="A382" s="20">
        <f t="shared" si="5"/>
        <v>37.700000000000266</v>
      </c>
      <c r="B382">
        <v>987.68165223423205</v>
      </c>
      <c r="C382">
        <v>987.34151320869501</v>
      </c>
      <c r="D382">
        <v>1050.94617757897</v>
      </c>
      <c r="E382">
        <v>1022.6720870330601</v>
      </c>
      <c r="F382">
        <v>969.00208127752398</v>
      </c>
      <c r="G382">
        <v>1020.98821096609</v>
      </c>
      <c r="H382">
        <v>1000.08448911903</v>
      </c>
      <c r="I382">
        <v>979.94672490393395</v>
      </c>
      <c r="J382" s="20">
        <v>987.68165223423205</v>
      </c>
      <c r="K382" s="20">
        <v>987.34151320869501</v>
      </c>
    </row>
    <row r="383" spans="1:11" x14ac:dyDescent="0.45">
      <c r="A383" s="20">
        <f t="shared" si="5"/>
        <v>37.800000000000267</v>
      </c>
      <c r="B383">
        <v>959.19248448506198</v>
      </c>
      <c r="C383">
        <v>979.73644035921996</v>
      </c>
      <c r="D383">
        <v>1020.7826992754</v>
      </c>
      <c r="E383">
        <v>940.70544212873699</v>
      </c>
      <c r="F383">
        <v>1015.84393845387</v>
      </c>
      <c r="G383">
        <v>1016.9973163639</v>
      </c>
      <c r="H383">
        <v>1018.37442500663</v>
      </c>
      <c r="I383">
        <v>1030.0894916161601</v>
      </c>
      <c r="J383" s="20">
        <v>959.19248448506198</v>
      </c>
      <c r="K383" s="20">
        <v>979.73644035921996</v>
      </c>
    </row>
    <row r="384" spans="1:11" x14ac:dyDescent="0.45">
      <c r="A384" s="20">
        <f t="shared" si="5"/>
        <v>37.900000000000269</v>
      </c>
      <c r="B384">
        <v>1014.09632306955</v>
      </c>
      <c r="C384">
        <v>888.96558203345296</v>
      </c>
      <c r="D384">
        <v>1027.2296145088201</v>
      </c>
      <c r="E384">
        <v>1043.40267876178</v>
      </c>
      <c r="F384">
        <v>1095.0214756166699</v>
      </c>
      <c r="G384">
        <v>924.41220452001403</v>
      </c>
      <c r="H384">
        <v>1071.9911055414</v>
      </c>
      <c r="I384">
        <v>969.98507364929799</v>
      </c>
      <c r="J384" s="20">
        <v>1014.09632306955</v>
      </c>
      <c r="K384" s="20">
        <v>888.96558203345296</v>
      </c>
    </row>
    <row r="385" spans="1:11" x14ac:dyDescent="0.45">
      <c r="A385" s="20">
        <f t="shared" si="5"/>
        <v>38.00000000000027</v>
      </c>
      <c r="B385">
        <v>999.80623583438205</v>
      </c>
      <c r="C385">
        <v>936.78847876845305</v>
      </c>
      <c r="D385">
        <v>962.396361354276</v>
      </c>
      <c r="E385">
        <v>1014.20429949038</v>
      </c>
      <c r="F385">
        <v>962.07493250941604</v>
      </c>
      <c r="G385">
        <v>912.74166128755303</v>
      </c>
      <c r="H385">
        <v>1043.3607090947701</v>
      </c>
      <c r="I385">
        <v>973.49088939479896</v>
      </c>
      <c r="J385" s="20">
        <v>999.80623583438205</v>
      </c>
      <c r="K385" s="20">
        <v>936.78847876845305</v>
      </c>
    </row>
    <row r="386" spans="1:11" x14ac:dyDescent="0.45">
      <c r="A386" s="20">
        <f t="shared" si="5"/>
        <v>38.100000000000271</v>
      </c>
      <c r="B386">
        <v>1036.1472858278701</v>
      </c>
      <c r="C386">
        <v>936.80644667801005</v>
      </c>
      <c r="D386">
        <v>1003.38206409662</v>
      </c>
      <c r="E386">
        <v>1040.8321858043801</v>
      </c>
      <c r="F386">
        <v>935.16070089437903</v>
      </c>
      <c r="G386">
        <v>1013.09439672893</v>
      </c>
      <c r="H386">
        <v>979.034814409104</v>
      </c>
      <c r="I386">
        <v>935.37002716223503</v>
      </c>
      <c r="J386" s="20">
        <v>1036.1472858278701</v>
      </c>
      <c r="K386" s="20">
        <v>936.80644667801005</v>
      </c>
    </row>
    <row r="387" spans="1:11" x14ac:dyDescent="0.45">
      <c r="A387" s="20">
        <f t="shared" si="5"/>
        <v>38.200000000000273</v>
      </c>
      <c r="B387">
        <v>1042.1123221156299</v>
      </c>
      <c r="C387">
        <v>1137.6328456557101</v>
      </c>
      <c r="D387">
        <v>962.986433811918</v>
      </c>
      <c r="E387">
        <v>1054.8412619957301</v>
      </c>
      <c r="F387">
        <v>990.39151231736696</v>
      </c>
      <c r="G387">
        <v>1005.34626029397</v>
      </c>
      <c r="H387">
        <v>1016.8823118834</v>
      </c>
      <c r="I387">
        <v>990.631614907173</v>
      </c>
      <c r="J387" s="20">
        <v>1042.1123221156299</v>
      </c>
      <c r="K387" s="20">
        <v>1137.6328456557101</v>
      </c>
    </row>
    <row r="388" spans="1:11" x14ac:dyDescent="0.45">
      <c r="A388" s="20">
        <f t="shared" si="5"/>
        <v>38.300000000000274</v>
      </c>
      <c r="B388">
        <v>935.52528186391703</v>
      </c>
      <c r="C388">
        <v>1028.0083601066999</v>
      </c>
      <c r="D388">
        <v>1020.81998317599</v>
      </c>
      <c r="E388">
        <v>1004.29727461</v>
      </c>
      <c r="F388">
        <v>1020.5918088022</v>
      </c>
      <c r="G388">
        <v>965.04616387581098</v>
      </c>
      <c r="H388">
        <v>1019.95890442623</v>
      </c>
      <c r="I388">
        <v>1084.7062298225301</v>
      </c>
      <c r="J388" s="20">
        <v>935.52528186391703</v>
      </c>
      <c r="K388" s="20">
        <v>1028.0083601066999</v>
      </c>
    </row>
    <row r="389" spans="1:11" x14ac:dyDescent="0.45">
      <c r="A389" s="20">
        <f t="shared" si="5"/>
        <v>38.400000000000276</v>
      </c>
      <c r="B389">
        <v>1081.54358305246</v>
      </c>
      <c r="C389">
        <v>979.01373969176802</v>
      </c>
      <c r="D389">
        <v>1011.52758606794</v>
      </c>
      <c r="E389">
        <v>987.65728455689202</v>
      </c>
      <c r="F389">
        <v>1013.42751278819</v>
      </c>
      <c r="G389">
        <v>1038.3483038116799</v>
      </c>
      <c r="H389">
        <v>1003.23678901813</v>
      </c>
      <c r="I389">
        <v>985.40944112465195</v>
      </c>
      <c r="J389" s="20">
        <v>1081.54358305246</v>
      </c>
      <c r="K389" s="20">
        <v>979.01373969176802</v>
      </c>
    </row>
    <row r="390" spans="1:11" x14ac:dyDescent="0.45">
      <c r="A390" s="20">
        <f t="shared" si="5"/>
        <v>38.500000000000277</v>
      </c>
      <c r="B390">
        <v>1080.2497032602901</v>
      </c>
      <c r="C390">
        <v>923.88985626538602</v>
      </c>
      <c r="D390">
        <v>950.14469845577798</v>
      </c>
      <c r="E390">
        <v>1009.98965899058</v>
      </c>
      <c r="F390">
        <v>1049.2344885058701</v>
      </c>
      <c r="G390">
        <v>980.85133234126999</v>
      </c>
      <c r="H390">
        <v>998.90514499050596</v>
      </c>
      <c r="I390">
        <v>954.66079071691502</v>
      </c>
      <c r="J390" s="20">
        <v>1080.2497032602901</v>
      </c>
      <c r="K390" s="20">
        <v>923.88985626538602</v>
      </c>
    </row>
    <row r="391" spans="1:11" x14ac:dyDescent="0.45">
      <c r="A391" s="20">
        <f t="shared" si="5"/>
        <v>38.600000000000279</v>
      </c>
      <c r="B391">
        <v>962.29185635001204</v>
      </c>
      <c r="C391">
        <v>1019.7800875681301</v>
      </c>
      <c r="D391">
        <v>1032.23153763098</v>
      </c>
      <c r="E391">
        <v>987.90819162461798</v>
      </c>
      <c r="F391">
        <v>1000.3056367537</v>
      </c>
      <c r="G391">
        <v>1033.9362889246599</v>
      </c>
      <c r="H391">
        <v>1042.99211363776</v>
      </c>
      <c r="I391">
        <v>1004.29653577443</v>
      </c>
      <c r="J391" s="20">
        <v>962.29185635001204</v>
      </c>
      <c r="K391" s="20">
        <v>1019.7800875681301</v>
      </c>
    </row>
    <row r="392" spans="1:11" x14ac:dyDescent="0.45">
      <c r="A392" s="20">
        <f t="shared" ref="A392:A455" si="6">A391+0.1</f>
        <v>38.70000000000028</v>
      </c>
      <c r="B392">
        <v>1020.41941138687</v>
      </c>
      <c r="C392">
        <v>930.55620302464695</v>
      </c>
      <c r="D392">
        <v>934.71834033113896</v>
      </c>
      <c r="E392">
        <v>997.45669390203796</v>
      </c>
      <c r="F392">
        <v>1042.6952727641899</v>
      </c>
      <c r="G392">
        <v>1100.52527693007</v>
      </c>
      <c r="H392">
        <v>966.04254577467304</v>
      </c>
      <c r="I392">
        <v>1022.48573899691</v>
      </c>
      <c r="J392" s="20">
        <v>1020.41941138687</v>
      </c>
      <c r="K392" s="20">
        <v>930.55620302464695</v>
      </c>
    </row>
    <row r="393" spans="1:11" x14ac:dyDescent="0.45">
      <c r="A393" s="20">
        <f t="shared" si="6"/>
        <v>38.800000000000281</v>
      </c>
      <c r="B393">
        <v>1001.45140506495</v>
      </c>
      <c r="C393">
        <v>1049.7425528788599</v>
      </c>
      <c r="D393">
        <v>1007.7775856944</v>
      </c>
      <c r="E393">
        <v>1100.5357631382701</v>
      </c>
      <c r="F393">
        <v>1050.1255684375001</v>
      </c>
      <c r="G393">
        <v>983.98466034932198</v>
      </c>
      <c r="H393">
        <v>988.89180806837703</v>
      </c>
      <c r="I393">
        <v>971.11770808671497</v>
      </c>
      <c r="J393" s="20">
        <v>1001.45140506495</v>
      </c>
      <c r="K393" s="20">
        <v>1049.7425528788599</v>
      </c>
    </row>
    <row r="394" spans="1:11" x14ac:dyDescent="0.45">
      <c r="A394" s="20">
        <f t="shared" si="6"/>
        <v>38.900000000000283</v>
      </c>
      <c r="B394">
        <v>998.40297422627202</v>
      </c>
      <c r="C394">
        <v>1059.3332456870201</v>
      </c>
      <c r="D394">
        <v>953.31470216970104</v>
      </c>
      <c r="E394">
        <v>1050.13070897017</v>
      </c>
      <c r="F394">
        <v>1038.56995292291</v>
      </c>
      <c r="G394">
        <v>960.70238838400803</v>
      </c>
      <c r="H394">
        <v>1042.30463692236</v>
      </c>
      <c r="I394">
        <v>1042.8324652860699</v>
      </c>
      <c r="J394" s="20">
        <v>998.40297422627202</v>
      </c>
      <c r="K394" s="20">
        <v>1059.3332456870201</v>
      </c>
    </row>
    <row r="395" spans="1:11" x14ac:dyDescent="0.45">
      <c r="A395" s="20">
        <f t="shared" si="6"/>
        <v>39.000000000000284</v>
      </c>
      <c r="B395">
        <v>1094.3615837827199</v>
      </c>
      <c r="C395">
        <v>972.83193345911502</v>
      </c>
      <c r="D395">
        <v>925.217728006377</v>
      </c>
      <c r="E395">
        <v>946.31297836601004</v>
      </c>
      <c r="F395">
        <v>1027.06850210314</v>
      </c>
      <c r="G395">
        <v>1053.8788397193</v>
      </c>
      <c r="H395">
        <v>1088.4211382895401</v>
      </c>
      <c r="I395">
        <v>937.28336569821101</v>
      </c>
      <c r="J395" s="20">
        <v>1094.3615837827199</v>
      </c>
      <c r="K395" s="20">
        <v>972.83193345911502</v>
      </c>
    </row>
    <row r="396" spans="1:11" x14ac:dyDescent="0.45">
      <c r="A396" s="20">
        <f t="shared" si="6"/>
        <v>39.100000000000286</v>
      </c>
      <c r="B396">
        <v>1055.0781545709001</v>
      </c>
      <c r="C396">
        <v>1044.20995247576</v>
      </c>
      <c r="D396">
        <v>974.50943062173997</v>
      </c>
      <c r="E396">
        <v>995.56199978416203</v>
      </c>
      <c r="F396">
        <v>1120.2806601207001</v>
      </c>
      <c r="G396">
        <v>963.15501450568695</v>
      </c>
      <c r="H396">
        <v>1028.58518986539</v>
      </c>
      <c r="I396">
        <v>977.29600111427897</v>
      </c>
      <c r="J396" s="20">
        <v>1055.0781545709001</v>
      </c>
      <c r="K396" s="20">
        <v>1044.20995247576</v>
      </c>
    </row>
    <row r="397" spans="1:11" x14ac:dyDescent="0.45">
      <c r="A397" s="20">
        <f t="shared" si="6"/>
        <v>39.200000000000287</v>
      </c>
      <c r="B397">
        <v>970.37227020114597</v>
      </c>
      <c r="C397">
        <v>1090.41284789413</v>
      </c>
      <c r="D397">
        <v>1002.86970054082</v>
      </c>
      <c r="E397">
        <v>1018.53107523926</v>
      </c>
      <c r="F397">
        <v>952.69843995206099</v>
      </c>
      <c r="G397">
        <v>1017.40198897121</v>
      </c>
      <c r="H397">
        <v>929.01781444138203</v>
      </c>
      <c r="I397">
        <v>932.98723672866697</v>
      </c>
      <c r="J397" s="20">
        <v>970.37227020114597</v>
      </c>
      <c r="K397" s="20">
        <v>1090.41284789413</v>
      </c>
    </row>
    <row r="398" spans="1:11" x14ac:dyDescent="0.45">
      <c r="A398" s="20">
        <f t="shared" si="6"/>
        <v>39.300000000000288</v>
      </c>
      <c r="B398">
        <v>1009.14198197087</v>
      </c>
      <c r="C398">
        <v>971.18629845184296</v>
      </c>
      <c r="D398">
        <v>1046.13875797064</v>
      </c>
      <c r="E398">
        <v>960.90886868215603</v>
      </c>
      <c r="F398">
        <v>1050.79624718226</v>
      </c>
      <c r="G398">
        <v>990.30254860695698</v>
      </c>
      <c r="H398">
        <v>967.14124829786704</v>
      </c>
      <c r="I398">
        <v>981.04714744473097</v>
      </c>
      <c r="J398" s="20">
        <v>1009.14198197087</v>
      </c>
      <c r="K398" s="20">
        <v>971.18629845184296</v>
      </c>
    </row>
    <row r="399" spans="1:11" x14ac:dyDescent="0.45">
      <c r="A399" s="20">
        <f t="shared" si="6"/>
        <v>39.40000000000029</v>
      </c>
      <c r="B399">
        <v>1084.60964650394</v>
      </c>
      <c r="C399">
        <v>1035.51176562623</v>
      </c>
      <c r="D399">
        <v>1054.9338982414299</v>
      </c>
      <c r="E399">
        <v>1071.4384991008101</v>
      </c>
      <c r="F399">
        <v>1103.1297693858101</v>
      </c>
      <c r="G399">
        <v>1057.41034069548</v>
      </c>
      <c r="H399">
        <v>1017.51014009645</v>
      </c>
      <c r="I399">
        <v>981.88220259072602</v>
      </c>
      <c r="J399" s="20">
        <v>1084.60964650394</v>
      </c>
      <c r="K399" s="20">
        <v>1035.51176562623</v>
      </c>
    </row>
    <row r="400" spans="1:11" x14ac:dyDescent="0.45">
      <c r="A400" s="20">
        <f t="shared" si="6"/>
        <v>39.500000000000291</v>
      </c>
      <c r="B400">
        <v>1060.8276228745599</v>
      </c>
      <c r="C400">
        <v>926.07260963997101</v>
      </c>
      <c r="D400">
        <v>1042.22379812451</v>
      </c>
      <c r="E400">
        <v>1063.9414039512999</v>
      </c>
      <c r="F400">
        <v>999.08004161834003</v>
      </c>
      <c r="G400">
        <v>979.80307526594902</v>
      </c>
      <c r="H400">
        <v>943.29720410526397</v>
      </c>
      <c r="I400">
        <v>977.77149436757895</v>
      </c>
      <c r="J400" s="20">
        <v>1060.8276228745599</v>
      </c>
      <c r="K400" s="20">
        <v>926.07260963997101</v>
      </c>
    </row>
    <row r="401" spans="1:11" x14ac:dyDescent="0.45">
      <c r="A401" s="20">
        <f t="shared" si="6"/>
        <v>39.600000000000293</v>
      </c>
      <c r="B401">
        <v>923.04794491561495</v>
      </c>
      <c r="C401">
        <v>1003.4679429640599</v>
      </c>
      <c r="D401">
        <v>958.85633621644899</v>
      </c>
      <c r="E401">
        <v>1045.21754433095</v>
      </c>
      <c r="F401">
        <v>950.56468445188</v>
      </c>
      <c r="G401">
        <v>988.88657505680999</v>
      </c>
      <c r="H401">
        <v>1045.22857826262</v>
      </c>
      <c r="I401">
        <v>970.41015722208601</v>
      </c>
      <c r="J401" s="20">
        <v>923.04794491561495</v>
      </c>
      <c r="K401" s="20">
        <v>1003.4679429640599</v>
      </c>
    </row>
    <row r="402" spans="1:11" x14ac:dyDescent="0.45">
      <c r="A402" s="20">
        <f t="shared" si="6"/>
        <v>39.700000000000294</v>
      </c>
      <c r="B402">
        <v>969.99144898731595</v>
      </c>
      <c r="C402">
        <v>1066.4688598855801</v>
      </c>
      <c r="D402">
        <v>1002.11784202565</v>
      </c>
      <c r="E402">
        <v>1163.24720180393</v>
      </c>
      <c r="F402">
        <v>997.06887686438802</v>
      </c>
      <c r="G402">
        <v>980.55690241187904</v>
      </c>
      <c r="H402">
        <v>1031.9738119291501</v>
      </c>
      <c r="I402">
        <v>1033.4100092987501</v>
      </c>
      <c r="J402" s="20">
        <v>969.99144898731595</v>
      </c>
      <c r="K402" s="20">
        <v>1066.4688598855801</v>
      </c>
    </row>
    <row r="403" spans="1:11" x14ac:dyDescent="0.45">
      <c r="A403" s="20">
        <f t="shared" si="6"/>
        <v>39.800000000000296</v>
      </c>
      <c r="B403">
        <v>1020.53396743398</v>
      </c>
      <c r="C403">
        <v>1009.57872078786</v>
      </c>
      <c r="D403">
        <v>1015.61399987475</v>
      </c>
      <c r="E403">
        <v>1023.11008144281</v>
      </c>
      <c r="F403">
        <v>1037.4871274120401</v>
      </c>
      <c r="G403">
        <v>1032.3993122747099</v>
      </c>
      <c r="H403">
        <v>1073.8529249145299</v>
      </c>
      <c r="I403">
        <v>1001.07959303784</v>
      </c>
      <c r="J403" s="20">
        <v>1020.53396743398</v>
      </c>
      <c r="K403" s="20">
        <v>1009.57872078786</v>
      </c>
    </row>
    <row r="404" spans="1:11" x14ac:dyDescent="0.45">
      <c r="A404" s="20">
        <f t="shared" si="6"/>
        <v>39.900000000000297</v>
      </c>
      <c r="B404">
        <v>960.60181081986002</v>
      </c>
      <c r="C404">
        <v>981.56050741698004</v>
      </c>
      <c r="D404">
        <v>990.25668874508006</v>
      </c>
      <c r="E404">
        <v>921.10850414872095</v>
      </c>
      <c r="F404">
        <v>981.115211811378</v>
      </c>
      <c r="G404">
        <v>1041.6179563785299</v>
      </c>
      <c r="H404">
        <v>965.86171205375899</v>
      </c>
      <c r="I404">
        <v>1076.0040742706699</v>
      </c>
      <c r="J404" s="20">
        <v>960.60181081986002</v>
      </c>
      <c r="K404" s="20">
        <v>981.56050741698004</v>
      </c>
    </row>
    <row r="405" spans="1:11" x14ac:dyDescent="0.45">
      <c r="A405" s="20">
        <f t="shared" si="6"/>
        <v>40.000000000000298</v>
      </c>
      <c r="B405">
        <v>1015.47805374731</v>
      </c>
      <c r="C405">
        <v>912.39434293992599</v>
      </c>
      <c r="D405">
        <v>1027.25708175926</v>
      </c>
      <c r="E405">
        <v>991.63148840412396</v>
      </c>
      <c r="F405">
        <v>1031.5858304809101</v>
      </c>
      <c r="G405">
        <v>944.74861771776796</v>
      </c>
      <c r="H405">
        <v>1041.8671905076601</v>
      </c>
      <c r="I405">
        <v>1002.62672235497</v>
      </c>
      <c r="J405" s="20">
        <v>1015.47805374731</v>
      </c>
      <c r="K405" s="20">
        <v>912.39434293992599</v>
      </c>
    </row>
    <row r="406" spans="1:11" x14ac:dyDescent="0.45">
      <c r="A406" s="20">
        <f t="shared" si="6"/>
        <v>40.1000000000003</v>
      </c>
      <c r="B406">
        <v>998.01061375318898</v>
      </c>
      <c r="C406">
        <v>973.31066251176298</v>
      </c>
      <c r="D406">
        <v>1051.55418429629</v>
      </c>
      <c r="E406">
        <v>951.27644606122794</v>
      </c>
      <c r="F406">
        <v>965.95286710636299</v>
      </c>
      <c r="G406">
        <v>1001.32829326122</v>
      </c>
      <c r="H406">
        <v>1094.9511401249199</v>
      </c>
      <c r="I406">
        <v>969.79257452468005</v>
      </c>
      <c r="J406" s="20">
        <v>998.01061375318898</v>
      </c>
      <c r="K406" s="20">
        <v>973.31066251176298</v>
      </c>
    </row>
    <row r="407" spans="1:11" x14ac:dyDescent="0.45">
      <c r="A407" s="20">
        <f t="shared" si="6"/>
        <v>40.200000000000301</v>
      </c>
      <c r="B407">
        <v>946.43551696639202</v>
      </c>
      <c r="C407">
        <v>971.79728996303697</v>
      </c>
      <c r="D407">
        <v>1039.6205666491301</v>
      </c>
      <c r="E407">
        <v>1012.90439296983</v>
      </c>
      <c r="F407">
        <v>948.06636796020803</v>
      </c>
      <c r="G407">
        <v>961.13240691046599</v>
      </c>
      <c r="H407">
        <v>1105.8453144293801</v>
      </c>
      <c r="I407">
        <v>1037.8670912893899</v>
      </c>
      <c r="J407" s="20">
        <v>946.43551696639202</v>
      </c>
      <c r="K407" s="20">
        <v>971.79728996303697</v>
      </c>
    </row>
    <row r="408" spans="1:11" x14ac:dyDescent="0.45">
      <c r="A408" s="20">
        <f t="shared" si="6"/>
        <v>40.300000000000303</v>
      </c>
      <c r="B408">
        <v>1015.80724503105</v>
      </c>
      <c r="C408">
        <v>981.84165337933496</v>
      </c>
      <c r="D408">
        <v>1015.7729856772499</v>
      </c>
      <c r="E408">
        <v>974.68498283604197</v>
      </c>
      <c r="F408">
        <v>1041.4659641964199</v>
      </c>
      <c r="G408">
        <v>1004.34915356903</v>
      </c>
      <c r="H408">
        <v>938.29038132718097</v>
      </c>
      <c r="I408">
        <v>895.14705684930198</v>
      </c>
      <c r="J408" s="20">
        <v>1015.80724503105</v>
      </c>
      <c r="K408" s="20">
        <v>981.84165337933496</v>
      </c>
    </row>
    <row r="409" spans="1:11" x14ac:dyDescent="0.45">
      <c r="A409" s="20">
        <f t="shared" si="6"/>
        <v>40.400000000000304</v>
      </c>
      <c r="B409">
        <v>1063.5493957762601</v>
      </c>
      <c r="C409">
        <v>1003.04782141803</v>
      </c>
      <c r="D409">
        <v>1001.53658878134</v>
      </c>
      <c r="E409">
        <v>975.83288288487995</v>
      </c>
      <c r="F409">
        <v>998.55765916005396</v>
      </c>
      <c r="G409">
        <v>999.67120176703804</v>
      </c>
      <c r="H409">
        <v>958.31426423388996</v>
      </c>
      <c r="I409">
        <v>1027.57448313897</v>
      </c>
      <c r="J409" s="20">
        <v>1063.5493957762601</v>
      </c>
      <c r="K409" s="20">
        <v>1003.04782141803</v>
      </c>
    </row>
    <row r="410" spans="1:11" x14ac:dyDescent="0.45">
      <c r="A410" s="20">
        <f t="shared" si="6"/>
        <v>40.500000000000306</v>
      </c>
      <c r="B410">
        <v>1084.4207607195499</v>
      </c>
      <c r="C410">
        <v>953.712401075299</v>
      </c>
      <c r="D410">
        <v>996.63038952856198</v>
      </c>
      <c r="E410">
        <v>1020.65009151403</v>
      </c>
      <c r="F410">
        <v>942.70530540900597</v>
      </c>
      <c r="G410">
        <v>918.45428245706205</v>
      </c>
      <c r="H410">
        <v>954.83277368208906</v>
      </c>
      <c r="I410">
        <v>983.95549909505598</v>
      </c>
      <c r="J410" s="20">
        <v>1084.4207607195499</v>
      </c>
      <c r="K410" s="20">
        <v>953.712401075299</v>
      </c>
    </row>
    <row r="411" spans="1:11" x14ac:dyDescent="0.45">
      <c r="A411" s="20">
        <f t="shared" si="6"/>
        <v>40.600000000000307</v>
      </c>
      <c r="B411">
        <v>1021.75768626553</v>
      </c>
      <c r="C411">
        <v>878.90773872782904</v>
      </c>
      <c r="D411">
        <v>1038.93003715892</v>
      </c>
      <c r="E411">
        <v>925.42262651157898</v>
      </c>
      <c r="F411">
        <v>976.96513970961996</v>
      </c>
      <c r="G411">
        <v>982.75361022862705</v>
      </c>
      <c r="H411">
        <v>958.95878333006203</v>
      </c>
      <c r="I411">
        <v>928.798223899243</v>
      </c>
      <c r="J411" s="20">
        <v>1021.75768626553</v>
      </c>
      <c r="K411" s="20">
        <v>878.90773872782904</v>
      </c>
    </row>
    <row r="412" spans="1:11" x14ac:dyDescent="0.45">
      <c r="A412" s="20">
        <f t="shared" si="6"/>
        <v>40.700000000000308</v>
      </c>
      <c r="B412">
        <v>1059.20836496433</v>
      </c>
      <c r="C412">
        <v>1004.7783444543001</v>
      </c>
      <c r="D412">
        <v>1051.40229336273</v>
      </c>
      <c r="E412">
        <v>1023.7785976059</v>
      </c>
      <c r="F412">
        <v>992.30436399016298</v>
      </c>
      <c r="G412">
        <v>895.89519470382504</v>
      </c>
      <c r="H412">
        <v>987.08430411325605</v>
      </c>
      <c r="I412">
        <v>948.88312598820505</v>
      </c>
      <c r="J412" s="20">
        <v>1059.20836496433</v>
      </c>
      <c r="K412" s="20">
        <v>1004.7783444543001</v>
      </c>
    </row>
    <row r="413" spans="1:11" x14ac:dyDescent="0.45">
      <c r="A413" s="20">
        <f t="shared" si="6"/>
        <v>40.80000000000031</v>
      </c>
      <c r="B413">
        <v>1041.2704032182</v>
      </c>
      <c r="C413">
        <v>985.41004638984498</v>
      </c>
      <c r="D413">
        <v>973.62412592903399</v>
      </c>
      <c r="E413">
        <v>1006.1255776109</v>
      </c>
      <c r="F413">
        <v>945.59213150306505</v>
      </c>
      <c r="G413">
        <v>955.35646103876195</v>
      </c>
      <c r="H413">
        <v>964.90732420881602</v>
      </c>
      <c r="I413">
        <v>977.00542647010298</v>
      </c>
      <c r="J413" s="20">
        <v>1041.2704032182</v>
      </c>
      <c r="K413" s="20">
        <v>985.41004638984498</v>
      </c>
    </row>
    <row r="414" spans="1:11" x14ac:dyDescent="0.45">
      <c r="A414" s="20">
        <f t="shared" si="6"/>
        <v>40.900000000000311</v>
      </c>
      <c r="B414">
        <v>1026.2682950154101</v>
      </c>
      <c r="C414">
        <v>982.17556101261698</v>
      </c>
      <c r="D414">
        <v>1017.25674473053</v>
      </c>
      <c r="E414">
        <v>966.01758776021302</v>
      </c>
      <c r="F414">
        <v>1068.9472231494001</v>
      </c>
      <c r="G414">
        <v>968.60731984042002</v>
      </c>
      <c r="H414">
        <v>1123.66533750957</v>
      </c>
      <c r="I414">
        <v>972.58641020943298</v>
      </c>
      <c r="J414" s="20">
        <v>1026.2682950154101</v>
      </c>
      <c r="K414" s="20">
        <v>982.17556101261698</v>
      </c>
    </row>
    <row r="415" spans="1:11" x14ac:dyDescent="0.45">
      <c r="A415" s="20">
        <f t="shared" si="6"/>
        <v>41.000000000000313</v>
      </c>
      <c r="B415">
        <v>996.58369886901403</v>
      </c>
      <c r="C415">
        <v>1018.7622594862</v>
      </c>
      <c r="D415">
        <v>1041.1541896772001</v>
      </c>
      <c r="E415">
        <v>979.46981219520899</v>
      </c>
      <c r="F415">
        <v>890.43758510795396</v>
      </c>
      <c r="G415">
        <v>1095.0876926394401</v>
      </c>
      <c r="H415">
        <v>1044.18049892523</v>
      </c>
      <c r="I415">
        <v>968.302921461761</v>
      </c>
      <c r="J415" s="20">
        <v>996.58369886901403</v>
      </c>
      <c r="K415" s="20">
        <v>1018.7622594862</v>
      </c>
    </row>
    <row r="416" spans="1:11" x14ac:dyDescent="0.45">
      <c r="A416" s="20">
        <f t="shared" si="6"/>
        <v>41.100000000000314</v>
      </c>
      <c r="B416">
        <v>977.05129426552196</v>
      </c>
      <c r="C416">
        <v>930.51653767688697</v>
      </c>
      <c r="D416">
        <v>1006.07571992737</v>
      </c>
      <c r="E416">
        <v>993.46941415564004</v>
      </c>
      <c r="F416">
        <v>1012.24823961403</v>
      </c>
      <c r="G416">
        <v>964.87009707744903</v>
      </c>
      <c r="H416">
        <v>912.639668517112</v>
      </c>
      <c r="I416">
        <v>1032.86856459009</v>
      </c>
      <c r="J416" s="20">
        <v>977.05129426552196</v>
      </c>
      <c r="K416" s="20">
        <v>930.51653767688697</v>
      </c>
    </row>
    <row r="417" spans="1:11" x14ac:dyDescent="0.45">
      <c r="A417" s="20">
        <f t="shared" si="6"/>
        <v>41.200000000000315</v>
      </c>
      <c r="B417">
        <v>981.54144497350603</v>
      </c>
      <c r="C417">
        <v>1011.75626174248</v>
      </c>
      <c r="D417">
        <v>996.589207061568</v>
      </c>
      <c r="E417">
        <v>1017.47535261502</v>
      </c>
      <c r="F417">
        <v>1039.07077198979</v>
      </c>
      <c r="G417">
        <v>945.49869125638998</v>
      </c>
      <c r="H417">
        <v>1080.75941508962</v>
      </c>
      <c r="I417">
        <v>998.35904381205398</v>
      </c>
      <c r="J417" s="20">
        <v>981.54144497350603</v>
      </c>
      <c r="K417" s="20">
        <v>1011.75626174248</v>
      </c>
    </row>
    <row r="418" spans="1:11" x14ac:dyDescent="0.45">
      <c r="A418" s="20">
        <f t="shared" si="6"/>
        <v>41.300000000000317</v>
      </c>
      <c r="B418">
        <v>922.20613166581302</v>
      </c>
      <c r="C418">
        <v>1071.11067270384</v>
      </c>
      <c r="D418">
        <v>1043.1989217856201</v>
      </c>
      <c r="E418">
        <v>1015.37564061429</v>
      </c>
      <c r="F418">
        <v>991.85383398346505</v>
      </c>
      <c r="G418">
        <v>1007.52199512959</v>
      </c>
      <c r="H418">
        <v>934.68428642942899</v>
      </c>
      <c r="I418">
        <v>959.44241159322905</v>
      </c>
      <c r="J418" s="20">
        <v>922.20613166581302</v>
      </c>
      <c r="K418" s="20">
        <v>1071.11067270384</v>
      </c>
    </row>
    <row r="419" spans="1:11" x14ac:dyDescent="0.45">
      <c r="A419" s="20">
        <f t="shared" si="6"/>
        <v>41.400000000000318</v>
      </c>
      <c r="B419">
        <v>1049.9568835734401</v>
      </c>
      <c r="C419">
        <v>1031.48382451833</v>
      </c>
      <c r="D419">
        <v>907.758797206797</v>
      </c>
      <c r="E419">
        <v>1008.88207898901</v>
      </c>
      <c r="F419">
        <v>985.40932134809805</v>
      </c>
      <c r="G419">
        <v>1015.48857115666</v>
      </c>
      <c r="H419">
        <v>1008.47147412766</v>
      </c>
      <c r="I419">
        <v>1016.36405720623</v>
      </c>
      <c r="J419" s="20">
        <v>1049.9568835734401</v>
      </c>
      <c r="K419" s="20">
        <v>1031.48382451833</v>
      </c>
    </row>
    <row r="420" spans="1:11" x14ac:dyDescent="0.45">
      <c r="A420" s="20">
        <f t="shared" si="6"/>
        <v>41.50000000000032</v>
      </c>
      <c r="B420">
        <v>1104.95543678268</v>
      </c>
      <c r="C420">
        <v>926.94422075767898</v>
      </c>
      <c r="D420">
        <v>1054.41348273024</v>
      </c>
      <c r="E420">
        <v>1064.0534273563501</v>
      </c>
      <c r="F420">
        <v>997.09433399228897</v>
      </c>
      <c r="G420">
        <v>916.290784363375</v>
      </c>
      <c r="H420">
        <v>945.68022254899199</v>
      </c>
      <c r="I420">
        <v>1031.6564136828699</v>
      </c>
      <c r="J420" s="20">
        <v>1104.95543678268</v>
      </c>
      <c r="K420" s="20">
        <v>926.94422075767898</v>
      </c>
    </row>
    <row r="421" spans="1:11" x14ac:dyDescent="0.45">
      <c r="A421" s="20">
        <f t="shared" si="6"/>
        <v>41.600000000000321</v>
      </c>
      <c r="B421">
        <v>926.34468773813103</v>
      </c>
      <c r="C421">
        <v>1016.69130072013</v>
      </c>
      <c r="D421">
        <v>1008.09713050737</v>
      </c>
      <c r="E421">
        <v>1016.17380641953</v>
      </c>
      <c r="F421">
        <v>1087.9768688066199</v>
      </c>
      <c r="G421">
        <v>995.87567641339399</v>
      </c>
      <c r="H421">
        <v>1038.65819885526</v>
      </c>
      <c r="I421">
        <v>1004.98985014729</v>
      </c>
      <c r="J421" s="20">
        <v>926.34468773813103</v>
      </c>
      <c r="K421" s="20">
        <v>1016.69130072013</v>
      </c>
    </row>
    <row r="422" spans="1:11" x14ac:dyDescent="0.45">
      <c r="A422" s="20">
        <f t="shared" si="6"/>
        <v>41.700000000000323</v>
      </c>
      <c r="B422">
        <v>1163.06310705536</v>
      </c>
      <c r="C422">
        <v>1056.57092033097</v>
      </c>
      <c r="D422">
        <v>953.44331277786</v>
      </c>
      <c r="E422">
        <v>944.86404257546201</v>
      </c>
      <c r="F422">
        <v>1052.67132430479</v>
      </c>
      <c r="G422">
        <v>1097.15269846756</v>
      </c>
      <c r="H422">
        <v>1029.8339337136399</v>
      </c>
      <c r="I422">
        <v>1006.51851148203</v>
      </c>
      <c r="J422" s="20">
        <v>1163.06310705536</v>
      </c>
      <c r="K422" s="20">
        <v>1056.57092033097</v>
      </c>
    </row>
    <row r="423" spans="1:11" x14ac:dyDescent="0.45">
      <c r="A423" s="20">
        <f t="shared" si="6"/>
        <v>41.800000000000324</v>
      </c>
      <c r="B423">
        <v>929.92003842279803</v>
      </c>
      <c r="C423">
        <v>1035.0815221735299</v>
      </c>
      <c r="D423">
        <v>981.08121569574598</v>
      </c>
      <c r="E423">
        <v>1004.92021830346</v>
      </c>
      <c r="F423">
        <v>1042.1988550689</v>
      </c>
      <c r="G423">
        <v>905.74768498711103</v>
      </c>
      <c r="H423">
        <v>1006.20501525367</v>
      </c>
      <c r="I423">
        <v>914.95770964351095</v>
      </c>
      <c r="J423" s="20">
        <v>929.92003842279803</v>
      </c>
      <c r="K423" s="20">
        <v>1035.0815221735299</v>
      </c>
    </row>
    <row r="424" spans="1:11" x14ac:dyDescent="0.45">
      <c r="A424" s="20">
        <f t="shared" si="6"/>
        <v>41.900000000000325</v>
      </c>
      <c r="B424">
        <v>1037.40793750224</v>
      </c>
      <c r="C424">
        <v>977.82330111203896</v>
      </c>
      <c r="D424">
        <v>987.45433289551397</v>
      </c>
      <c r="E424">
        <v>949.83363877887405</v>
      </c>
      <c r="F424">
        <v>980.24785349690103</v>
      </c>
      <c r="G424">
        <v>957.797200815731</v>
      </c>
      <c r="H424">
        <v>1000.61373987277</v>
      </c>
      <c r="I424">
        <v>969.19293563467204</v>
      </c>
      <c r="J424" s="20">
        <v>1037.40793750224</v>
      </c>
      <c r="K424" s="20">
        <v>977.82330111203896</v>
      </c>
    </row>
    <row r="425" spans="1:11" x14ac:dyDescent="0.45">
      <c r="A425" s="20">
        <f t="shared" si="6"/>
        <v>42.000000000000327</v>
      </c>
      <c r="B425">
        <v>956.27144729958104</v>
      </c>
      <c r="C425">
        <v>1042.6489460933799</v>
      </c>
      <c r="D425">
        <v>960.49667813865005</v>
      </c>
      <c r="E425">
        <v>1014.7289797106</v>
      </c>
      <c r="F425">
        <v>996.49897187998704</v>
      </c>
      <c r="G425">
        <v>913.39081797007805</v>
      </c>
      <c r="H425">
        <v>1007.07144386089</v>
      </c>
      <c r="I425">
        <v>1031.22890115732</v>
      </c>
      <c r="J425" s="20">
        <v>956.27144729958104</v>
      </c>
      <c r="K425" s="20">
        <v>1042.6489460933799</v>
      </c>
    </row>
    <row r="426" spans="1:11" x14ac:dyDescent="0.45">
      <c r="A426" s="20">
        <f t="shared" si="6"/>
        <v>42.100000000000328</v>
      </c>
      <c r="B426">
        <v>1028.9230793009399</v>
      </c>
      <c r="C426">
        <v>965.05486644543703</v>
      </c>
      <c r="D426">
        <v>998.01609347914598</v>
      </c>
      <c r="E426">
        <v>1007.11477931568</v>
      </c>
      <c r="F426">
        <v>987.87464829625901</v>
      </c>
      <c r="G426">
        <v>1026.52756971799</v>
      </c>
      <c r="H426">
        <v>1061.11215341518</v>
      </c>
      <c r="I426">
        <v>1055.6310331289101</v>
      </c>
      <c r="J426" s="20">
        <v>1028.9230793009399</v>
      </c>
      <c r="K426" s="20">
        <v>965.05486644543703</v>
      </c>
    </row>
    <row r="427" spans="1:11" x14ac:dyDescent="0.45">
      <c r="A427" s="20">
        <f t="shared" si="6"/>
        <v>42.20000000000033</v>
      </c>
      <c r="B427">
        <v>925.20814680279</v>
      </c>
      <c r="C427">
        <v>964.97027858538399</v>
      </c>
      <c r="D427">
        <v>989.66845237847099</v>
      </c>
      <c r="E427">
        <v>945.70207223928298</v>
      </c>
      <c r="F427">
        <v>1010.31805325877</v>
      </c>
      <c r="G427">
        <v>1062.0297529653401</v>
      </c>
      <c r="H427">
        <v>976.39838969913001</v>
      </c>
      <c r="I427">
        <v>1013.52086425793</v>
      </c>
      <c r="J427" s="20">
        <v>925.20814680279</v>
      </c>
      <c r="K427" s="20">
        <v>964.97027858538399</v>
      </c>
    </row>
    <row r="428" spans="1:11" x14ac:dyDescent="0.45">
      <c r="A428" s="20">
        <f t="shared" si="6"/>
        <v>42.300000000000331</v>
      </c>
      <c r="B428">
        <v>965.35168170756197</v>
      </c>
      <c r="C428">
        <v>1040.94522741331</v>
      </c>
      <c r="D428">
        <v>940.00877810574696</v>
      </c>
      <c r="E428">
        <v>996.70102560027203</v>
      </c>
      <c r="F428">
        <v>1018.45431552196</v>
      </c>
      <c r="G428">
        <v>1048.7061662528599</v>
      </c>
      <c r="H428">
        <v>988.30191568844702</v>
      </c>
      <c r="I428">
        <v>953.16503888459999</v>
      </c>
      <c r="J428" s="20">
        <v>965.35168170756197</v>
      </c>
      <c r="K428" s="20">
        <v>1040.94522741331</v>
      </c>
    </row>
    <row r="429" spans="1:11" x14ac:dyDescent="0.45">
      <c r="A429" s="20">
        <f t="shared" si="6"/>
        <v>42.400000000000333</v>
      </c>
      <c r="B429">
        <v>968.721060852557</v>
      </c>
      <c r="C429">
        <v>1029.2575563846799</v>
      </c>
      <c r="D429">
        <v>1101.71399962276</v>
      </c>
      <c r="E429">
        <v>964.07266862817505</v>
      </c>
      <c r="F429">
        <v>981.98532218943797</v>
      </c>
      <c r="G429">
        <v>966.98338188813102</v>
      </c>
      <c r="H429">
        <v>988.30631944725496</v>
      </c>
      <c r="I429">
        <v>979.12451117758803</v>
      </c>
      <c r="J429" s="20">
        <v>968.721060852557</v>
      </c>
      <c r="K429" s="20">
        <v>1029.2575563846799</v>
      </c>
    </row>
    <row r="430" spans="1:11" x14ac:dyDescent="0.45">
      <c r="A430" s="20">
        <f t="shared" si="6"/>
        <v>42.500000000000334</v>
      </c>
      <c r="B430">
        <v>1011.18626666358</v>
      </c>
      <c r="C430">
        <v>1086.6399047347099</v>
      </c>
      <c r="D430">
        <v>995.66434887393405</v>
      </c>
      <c r="E430">
        <v>1041.0807403218</v>
      </c>
      <c r="F430">
        <v>1058.92592889978</v>
      </c>
      <c r="G430">
        <v>1045.72847495935</v>
      </c>
      <c r="H430">
        <v>1081.7219790480101</v>
      </c>
      <c r="I430">
        <v>1018.70009484687</v>
      </c>
      <c r="J430" s="20">
        <v>1011.18626666358</v>
      </c>
      <c r="K430" s="20">
        <v>1086.6399047347099</v>
      </c>
    </row>
    <row r="431" spans="1:11" x14ac:dyDescent="0.45">
      <c r="A431" s="20">
        <f t="shared" si="6"/>
        <v>42.600000000000335</v>
      </c>
      <c r="B431">
        <v>934.58266233586505</v>
      </c>
      <c r="C431">
        <v>1053.8245385534899</v>
      </c>
      <c r="D431">
        <v>943.08395422204001</v>
      </c>
      <c r="E431">
        <v>984.47730546911805</v>
      </c>
      <c r="F431">
        <v>987.76340877657503</v>
      </c>
      <c r="G431">
        <v>1069.8503805676501</v>
      </c>
      <c r="H431">
        <v>962.65560650482905</v>
      </c>
      <c r="I431">
        <v>1023.81285877395</v>
      </c>
      <c r="J431" s="20">
        <v>934.58266233586505</v>
      </c>
      <c r="K431" s="20">
        <v>1053.8245385534899</v>
      </c>
    </row>
    <row r="432" spans="1:11" x14ac:dyDescent="0.45">
      <c r="A432" s="20">
        <f t="shared" si="6"/>
        <v>42.700000000000337</v>
      </c>
      <c r="B432">
        <v>1070.57967540753</v>
      </c>
      <c r="C432">
        <v>970.21448601664099</v>
      </c>
      <c r="D432">
        <v>968.56648988851805</v>
      </c>
      <c r="E432">
        <v>1005.72421211575</v>
      </c>
      <c r="F432">
        <v>988.29965068370302</v>
      </c>
      <c r="G432">
        <v>959.85923703458195</v>
      </c>
      <c r="H432">
        <v>1021.00072757028</v>
      </c>
      <c r="I432">
        <v>1020.71451699011</v>
      </c>
      <c r="J432" s="20">
        <v>1070.57967540753</v>
      </c>
      <c r="K432" s="20">
        <v>970.21448601664099</v>
      </c>
    </row>
    <row r="433" spans="1:11" x14ac:dyDescent="0.45">
      <c r="A433" s="20">
        <f t="shared" si="6"/>
        <v>42.800000000000338</v>
      </c>
      <c r="B433">
        <v>1053.7383256687101</v>
      </c>
      <c r="C433">
        <v>1069.37861245966</v>
      </c>
      <c r="D433">
        <v>991.83658338439295</v>
      </c>
      <c r="E433">
        <v>1039.67887324394</v>
      </c>
      <c r="F433">
        <v>923.53399365334201</v>
      </c>
      <c r="G433">
        <v>954.47420518227898</v>
      </c>
      <c r="H433">
        <v>925.56351643538699</v>
      </c>
      <c r="I433">
        <v>976.636633529253</v>
      </c>
      <c r="J433" s="20">
        <v>1053.7383256687101</v>
      </c>
      <c r="K433" s="20">
        <v>1069.37861245966</v>
      </c>
    </row>
    <row r="434" spans="1:11" x14ac:dyDescent="0.45">
      <c r="A434" s="20">
        <f t="shared" si="6"/>
        <v>42.90000000000034</v>
      </c>
      <c r="B434">
        <v>1041.87755406765</v>
      </c>
      <c r="C434">
        <v>1049.93213509165</v>
      </c>
      <c r="D434">
        <v>1047.3203288096799</v>
      </c>
      <c r="E434">
        <v>1090.41147381367</v>
      </c>
      <c r="F434">
        <v>977.70070439419203</v>
      </c>
      <c r="G434">
        <v>943.49413615868298</v>
      </c>
      <c r="H434">
        <v>873.75002426984099</v>
      </c>
      <c r="I434">
        <v>1011.09479754378</v>
      </c>
      <c r="J434" s="20">
        <v>1041.87755406765</v>
      </c>
      <c r="K434" s="20">
        <v>1049.93213509165</v>
      </c>
    </row>
    <row r="435" spans="1:11" x14ac:dyDescent="0.45">
      <c r="A435" s="20">
        <f t="shared" si="6"/>
        <v>43.000000000000341</v>
      </c>
      <c r="B435">
        <v>1019.30711209512</v>
      </c>
      <c r="C435">
        <v>1009.2373970039</v>
      </c>
      <c r="D435">
        <v>975.26837008240705</v>
      </c>
      <c r="E435">
        <v>1072.18443325916</v>
      </c>
      <c r="F435">
        <v>948.65510885025196</v>
      </c>
      <c r="G435">
        <v>1129.1671584998701</v>
      </c>
      <c r="H435">
        <v>1005.19899090388</v>
      </c>
      <c r="I435">
        <v>985.95557600106395</v>
      </c>
      <c r="J435" s="20">
        <v>1019.30711209512</v>
      </c>
      <c r="K435" s="20">
        <v>1009.2373970039</v>
      </c>
    </row>
    <row r="436" spans="1:11" x14ac:dyDescent="0.45">
      <c r="A436" s="20">
        <f t="shared" si="6"/>
        <v>43.100000000000342</v>
      </c>
      <c r="B436">
        <v>1052.8879515829899</v>
      </c>
      <c r="C436">
        <v>1000.42416984714</v>
      </c>
      <c r="D436">
        <v>1064.0340763929701</v>
      </c>
      <c r="E436">
        <v>1081.62430771194</v>
      </c>
      <c r="F436">
        <v>934.99375954022798</v>
      </c>
      <c r="G436">
        <v>1038.6335924657601</v>
      </c>
      <c r="H436">
        <v>1012.6645044374</v>
      </c>
      <c r="I436">
        <v>1055.1163862225101</v>
      </c>
      <c r="J436" s="20">
        <v>1052.8879515829899</v>
      </c>
      <c r="K436" s="20">
        <v>1000.42416984714</v>
      </c>
    </row>
    <row r="437" spans="1:11" x14ac:dyDescent="0.45">
      <c r="A437" s="20">
        <f t="shared" si="6"/>
        <v>43.200000000000344</v>
      </c>
      <c r="B437">
        <v>912.59918857408297</v>
      </c>
      <c r="C437">
        <v>1056.7240188484</v>
      </c>
      <c r="D437">
        <v>1020.07739736265</v>
      </c>
      <c r="E437">
        <v>1084.27689501081</v>
      </c>
      <c r="F437">
        <v>895.752879815386</v>
      </c>
      <c r="G437">
        <v>999.07351439909303</v>
      </c>
      <c r="H437">
        <v>995.29579498631597</v>
      </c>
      <c r="I437">
        <v>1010.85842465396</v>
      </c>
      <c r="J437" s="20">
        <v>912.59918857408297</v>
      </c>
      <c r="K437" s="20">
        <v>1056.7240188484</v>
      </c>
    </row>
    <row r="438" spans="1:11" x14ac:dyDescent="0.45">
      <c r="A438" s="20">
        <f t="shared" si="6"/>
        <v>43.300000000000345</v>
      </c>
      <c r="B438">
        <v>1126.9263065534301</v>
      </c>
      <c r="C438">
        <v>1020.12413252688</v>
      </c>
      <c r="D438">
        <v>1081.57220895765</v>
      </c>
      <c r="E438">
        <v>955.71287017881605</v>
      </c>
      <c r="F438">
        <v>934.00800707941301</v>
      </c>
      <c r="G438">
        <v>980.74547420397903</v>
      </c>
      <c r="H438">
        <v>956.86056011198002</v>
      </c>
      <c r="I438">
        <v>978.53867715219201</v>
      </c>
      <c r="J438" s="20">
        <v>1126.9263065534301</v>
      </c>
      <c r="K438" s="20">
        <v>1020.12413252688</v>
      </c>
    </row>
    <row r="439" spans="1:11" x14ac:dyDescent="0.45">
      <c r="A439" s="20">
        <f t="shared" si="6"/>
        <v>43.400000000000347</v>
      </c>
      <c r="B439">
        <v>1026.80628212233</v>
      </c>
      <c r="C439">
        <v>998.56088793739696</v>
      </c>
      <c r="D439">
        <v>952.13617089847298</v>
      </c>
      <c r="E439">
        <v>1069.65249097336</v>
      </c>
      <c r="F439">
        <v>958.65554563150795</v>
      </c>
      <c r="G439">
        <v>1062.3194475334799</v>
      </c>
      <c r="H439">
        <v>1030.2040570271099</v>
      </c>
      <c r="I439">
        <v>933.06583282506494</v>
      </c>
      <c r="J439" s="20">
        <v>1026.80628212233</v>
      </c>
      <c r="K439" s="20">
        <v>998.56088793739696</v>
      </c>
    </row>
    <row r="440" spans="1:11" x14ac:dyDescent="0.45">
      <c r="A440" s="20">
        <f t="shared" si="6"/>
        <v>43.500000000000348</v>
      </c>
      <c r="B440">
        <v>1045.4215529400201</v>
      </c>
      <c r="C440">
        <v>1056.2646642366401</v>
      </c>
      <c r="D440">
        <v>1025.26037827393</v>
      </c>
      <c r="E440">
        <v>988.91649161175496</v>
      </c>
      <c r="F440">
        <v>1023.1407345648601</v>
      </c>
      <c r="G440">
        <v>1080.13415775715</v>
      </c>
      <c r="H440">
        <v>1037.1920589736201</v>
      </c>
      <c r="I440">
        <v>1014.4397698191</v>
      </c>
      <c r="J440" s="20">
        <v>1045.4215529400201</v>
      </c>
      <c r="K440" s="20">
        <v>1056.2646642366401</v>
      </c>
    </row>
    <row r="441" spans="1:11" x14ac:dyDescent="0.45">
      <c r="A441" s="20">
        <f t="shared" si="6"/>
        <v>43.60000000000035</v>
      </c>
      <c r="B441">
        <v>951.54339117626796</v>
      </c>
      <c r="C441">
        <v>964.18847532613097</v>
      </c>
      <c r="D441">
        <v>956.77060262926398</v>
      </c>
      <c r="E441">
        <v>994.58103386858602</v>
      </c>
      <c r="F441">
        <v>1010.7308178589</v>
      </c>
      <c r="G441">
        <v>1024.8135490043301</v>
      </c>
      <c r="H441">
        <v>1039.97173293433</v>
      </c>
      <c r="I441">
        <v>1012.95532781886</v>
      </c>
      <c r="J441" s="20">
        <v>951.54339117626796</v>
      </c>
      <c r="K441" s="20">
        <v>964.18847532613097</v>
      </c>
    </row>
    <row r="442" spans="1:11" x14ac:dyDescent="0.45">
      <c r="A442" s="20">
        <f t="shared" si="6"/>
        <v>43.700000000000351</v>
      </c>
      <c r="B442">
        <v>1064.9079649016901</v>
      </c>
      <c r="C442">
        <v>1015.45480132031</v>
      </c>
      <c r="D442">
        <v>897.88344873360404</v>
      </c>
      <c r="E442">
        <v>919.37700548304201</v>
      </c>
      <c r="F442">
        <v>1039.2801487665199</v>
      </c>
      <c r="G442">
        <v>1051.22659606346</v>
      </c>
      <c r="H442">
        <v>990.27175043843999</v>
      </c>
      <c r="I442">
        <v>1086.21885820546</v>
      </c>
      <c r="J442" s="20">
        <v>1064.9079649016901</v>
      </c>
      <c r="K442" s="20">
        <v>1015.45480132031</v>
      </c>
    </row>
    <row r="443" spans="1:11" x14ac:dyDescent="0.45">
      <c r="A443" s="20">
        <f t="shared" si="6"/>
        <v>43.800000000000352</v>
      </c>
      <c r="B443">
        <v>929.54910480061994</v>
      </c>
      <c r="C443">
        <v>973.62041496479105</v>
      </c>
      <c r="D443">
        <v>983.98787574959499</v>
      </c>
      <c r="E443">
        <v>969.27231604587098</v>
      </c>
      <c r="F443">
        <v>977.04850681382595</v>
      </c>
      <c r="G443">
        <v>961.16397053818002</v>
      </c>
      <c r="H443">
        <v>1040.56077761298</v>
      </c>
      <c r="I443">
        <v>998.34688526761101</v>
      </c>
      <c r="J443" s="20">
        <v>929.54910480061994</v>
      </c>
      <c r="K443" s="20">
        <v>973.62041496479105</v>
      </c>
    </row>
    <row r="444" spans="1:11" x14ac:dyDescent="0.45">
      <c r="A444" s="20">
        <f t="shared" si="6"/>
        <v>43.900000000000354</v>
      </c>
      <c r="B444">
        <v>896.86316808065999</v>
      </c>
      <c r="C444">
        <v>1027.84489836902</v>
      </c>
      <c r="D444">
        <v>1019.15925327274</v>
      </c>
      <c r="E444">
        <v>1079.30504905001</v>
      </c>
      <c r="F444">
        <v>1011.93144135999</v>
      </c>
      <c r="G444">
        <v>970.42405011473397</v>
      </c>
      <c r="H444">
        <v>1066.0017106922801</v>
      </c>
      <c r="I444">
        <v>961.22802241588499</v>
      </c>
      <c r="J444" s="20">
        <v>896.86316808065999</v>
      </c>
      <c r="K444" s="20">
        <v>1027.84489836902</v>
      </c>
    </row>
    <row r="445" spans="1:11" x14ac:dyDescent="0.45">
      <c r="A445" s="20">
        <f t="shared" si="6"/>
        <v>44.000000000000355</v>
      </c>
      <c r="B445">
        <v>976.17079712555199</v>
      </c>
      <c r="C445">
        <v>973.41233003667105</v>
      </c>
      <c r="D445">
        <v>965.34757421495601</v>
      </c>
      <c r="E445">
        <v>1018.0474880993</v>
      </c>
      <c r="F445">
        <v>1005.38540628972</v>
      </c>
      <c r="G445">
        <v>908.19263208582697</v>
      </c>
      <c r="H445">
        <v>1021.7673494721701</v>
      </c>
      <c r="I445">
        <v>958.66993475041397</v>
      </c>
      <c r="J445" s="20">
        <v>976.17079712555199</v>
      </c>
      <c r="K445" s="20">
        <v>973.41233003667105</v>
      </c>
    </row>
    <row r="446" spans="1:11" x14ac:dyDescent="0.45">
      <c r="A446" s="20">
        <f t="shared" si="6"/>
        <v>44.100000000000357</v>
      </c>
      <c r="B446">
        <v>999.93841863423302</v>
      </c>
      <c r="C446">
        <v>976.22560780762296</v>
      </c>
      <c r="D446">
        <v>1012.15874210526</v>
      </c>
      <c r="E446">
        <v>1023.43851103388</v>
      </c>
      <c r="F446">
        <v>961.961454619954</v>
      </c>
      <c r="G446">
        <v>1022.77183585044</v>
      </c>
      <c r="H446">
        <v>997.77846665682296</v>
      </c>
      <c r="I446">
        <v>970.64316380908997</v>
      </c>
      <c r="J446" s="20">
        <v>999.93841863423302</v>
      </c>
      <c r="K446" s="20">
        <v>976.22560780762296</v>
      </c>
    </row>
    <row r="447" spans="1:11" x14ac:dyDescent="0.45">
      <c r="A447" s="20">
        <f t="shared" si="6"/>
        <v>44.200000000000358</v>
      </c>
      <c r="B447">
        <v>996.77322755253203</v>
      </c>
      <c r="C447">
        <v>1046.51270789304</v>
      </c>
      <c r="D447">
        <v>1041.61114684376</v>
      </c>
      <c r="E447">
        <v>970.44810389524605</v>
      </c>
      <c r="F447">
        <v>978.21183381782498</v>
      </c>
      <c r="G447">
        <v>1042.5379912846599</v>
      </c>
      <c r="H447">
        <v>990.01569857228105</v>
      </c>
      <c r="I447">
        <v>1060.47496787299</v>
      </c>
      <c r="J447" s="20">
        <v>996.77322755253203</v>
      </c>
      <c r="K447" s="20">
        <v>1046.51270789304</v>
      </c>
    </row>
    <row r="448" spans="1:11" x14ac:dyDescent="0.45">
      <c r="A448" s="20">
        <f t="shared" si="6"/>
        <v>44.30000000000036</v>
      </c>
      <c r="B448">
        <v>934.75622424290304</v>
      </c>
      <c r="C448">
        <v>1025.0549808473399</v>
      </c>
      <c r="D448">
        <v>1014.51340197677</v>
      </c>
      <c r="E448">
        <v>1040.50094620286</v>
      </c>
      <c r="F448">
        <v>1023.54667372107</v>
      </c>
      <c r="G448">
        <v>1041.5818189945301</v>
      </c>
      <c r="H448">
        <v>962.82576327598497</v>
      </c>
      <c r="I448">
        <v>1074.15615874728</v>
      </c>
      <c r="J448" s="20">
        <v>934.75622424290304</v>
      </c>
      <c r="K448" s="20">
        <v>1025.0549808473399</v>
      </c>
    </row>
    <row r="449" spans="1:11" x14ac:dyDescent="0.45">
      <c r="A449" s="20">
        <f t="shared" si="6"/>
        <v>44.400000000000361</v>
      </c>
      <c r="B449">
        <v>1012.2797597173</v>
      </c>
      <c r="C449">
        <v>1042.9957792963601</v>
      </c>
      <c r="D449">
        <v>965.19928361644895</v>
      </c>
      <c r="E449">
        <v>1061.31252036059</v>
      </c>
      <c r="F449">
        <v>999.33186114520697</v>
      </c>
      <c r="G449">
        <v>925.92003422240396</v>
      </c>
      <c r="H449">
        <v>1000.88209847658</v>
      </c>
      <c r="I449">
        <v>946.98148229236801</v>
      </c>
      <c r="J449" s="20">
        <v>1012.2797597173</v>
      </c>
      <c r="K449" s="20">
        <v>1042.9957792963601</v>
      </c>
    </row>
    <row r="450" spans="1:11" x14ac:dyDescent="0.45">
      <c r="A450" s="20">
        <f t="shared" si="6"/>
        <v>44.500000000000362</v>
      </c>
      <c r="B450">
        <v>919.81183645558895</v>
      </c>
      <c r="C450">
        <v>1000.20958719204</v>
      </c>
      <c r="D450">
        <v>1022.91437806422</v>
      </c>
      <c r="E450">
        <v>899.49931541745605</v>
      </c>
      <c r="F450">
        <v>1077.0405918261599</v>
      </c>
      <c r="G450">
        <v>1033.89230593505</v>
      </c>
      <c r="H450">
        <v>1024.3761306409201</v>
      </c>
      <c r="I450">
        <v>1007.80614506341</v>
      </c>
      <c r="J450" s="20">
        <v>919.81183645558895</v>
      </c>
      <c r="K450" s="20">
        <v>1000.20958719204</v>
      </c>
    </row>
    <row r="451" spans="1:11" x14ac:dyDescent="0.45">
      <c r="A451" s="20">
        <f t="shared" si="6"/>
        <v>44.600000000000364</v>
      </c>
      <c r="B451">
        <v>1110.9347084057199</v>
      </c>
      <c r="C451">
        <v>991.15837063475897</v>
      </c>
      <c r="D451">
        <v>1001.32917221758</v>
      </c>
      <c r="E451">
        <v>998.32815438480804</v>
      </c>
      <c r="F451">
        <v>999.51603488042201</v>
      </c>
      <c r="G451">
        <v>991.34422400931203</v>
      </c>
      <c r="H451">
        <v>1009.487527448</v>
      </c>
      <c r="I451">
        <v>933.515119932262</v>
      </c>
      <c r="J451" s="20">
        <v>1110.9347084057199</v>
      </c>
      <c r="K451" s="20">
        <v>991.15837063475897</v>
      </c>
    </row>
    <row r="452" spans="1:11" x14ac:dyDescent="0.45">
      <c r="A452" s="20">
        <f t="shared" si="6"/>
        <v>44.700000000000365</v>
      </c>
      <c r="B452">
        <v>993.80202444561598</v>
      </c>
      <c r="C452">
        <v>1009.70792764002</v>
      </c>
      <c r="D452">
        <v>922.61304141943106</v>
      </c>
      <c r="E452">
        <v>1010.55506718913</v>
      </c>
      <c r="F452">
        <v>979.340976639563</v>
      </c>
      <c r="G452">
        <v>1034.6018767230701</v>
      </c>
      <c r="H452">
        <v>909.36389903216195</v>
      </c>
      <c r="I452">
        <v>1030.24632726</v>
      </c>
      <c r="J452" s="20">
        <v>993.80202444561598</v>
      </c>
      <c r="K452" s="20">
        <v>1009.70792764002</v>
      </c>
    </row>
    <row r="453" spans="1:11" x14ac:dyDescent="0.45">
      <c r="A453" s="20">
        <f t="shared" si="6"/>
        <v>44.800000000000367</v>
      </c>
      <c r="B453">
        <v>969.48724890542996</v>
      </c>
      <c r="C453">
        <v>976.55992528308298</v>
      </c>
      <c r="D453">
        <v>999.32875619080698</v>
      </c>
      <c r="E453">
        <v>1010.4169604281</v>
      </c>
      <c r="F453">
        <v>985.66348820813801</v>
      </c>
      <c r="G453">
        <v>916.40956151876003</v>
      </c>
      <c r="H453">
        <v>1041.33701097062</v>
      </c>
      <c r="I453">
        <v>916.18019186735103</v>
      </c>
      <c r="J453" s="20">
        <v>969.48724890542996</v>
      </c>
      <c r="K453" s="20">
        <v>976.55992528308298</v>
      </c>
    </row>
    <row r="454" spans="1:11" x14ac:dyDescent="0.45">
      <c r="A454" s="20">
        <f t="shared" si="6"/>
        <v>44.900000000000368</v>
      </c>
      <c r="B454">
        <v>992.23030784288301</v>
      </c>
      <c r="C454">
        <v>984.34847659939498</v>
      </c>
      <c r="D454">
        <v>1005.4861023562401</v>
      </c>
      <c r="E454">
        <v>974.10732026347296</v>
      </c>
      <c r="F454">
        <v>992.63010381705601</v>
      </c>
      <c r="G454">
        <v>975.76275033561296</v>
      </c>
      <c r="H454">
        <v>981.12231407534898</v>
      </c>
      <c r="I454">
        <v>920.50991922298203</v>
      </c>
      <c r="J454" s="20">
        <v>992.23030784288301</v>
      </c>
      <c r="K454" s="20">
        <v>984.34847659939498</v>
      </c>
    </row>
    <row r="455" spans="1:11" x14ac:dyDescent="0.45">
      <c r="A455" s="20">
        <f t="shared" si="6"/>
        <v>45.000000000000369</v>
      </c>
      <c r="B455">
        <v>1005.81995276688</v>
      </c>
      <c r="C455">
        <v>1019.10077518507</v>
      </c>
      <c r="D455">
        <v>957.40707350649802</v>
      </c>
      <c r="E455">
        <v>1059.0377926542001</v>
      </c>
      <c r="F455">
        <v>984.55975952739595</v>
      </c>
      <c r="G455">
        <v>1086.9212949626401</v>
      </c>
      <c r="H455">
        <v>944.16540853834601</v>
      </c>
      <c r="I455">
        <v>882.00552075851601</v>
      </c>
      <c r="J455" s="20">
        <v>1005.81995276688</v>
      </c>
      <c r="K455" s="20">
        <v>1019.10077518507</v>
      </c>
    </row>
    <row r="456" spans="1:11" x14ac:dyDescent="0.45">
      <c r="A456" s="20">
        <f t="shared" ref="A456:A519" si="7">A455+0.1</f>
        <v>45.100000000000371</v>
      </c>
      <c r="B456">
        <v>948.88781704834696</v>
      </c>
      <c r="C456">
        <v>913.99080003924905</v>
      </c>
      <c r="D456">
        <v>1018.20818412736</v>
      </c>
      <c r="E456">
        <v>1058.0332851754599</v>
      </c>
      <c r="F456">
        <v>982.18186795541806</v>
      </c>
      <c r="G456">
        <v>992.72831346064402</v>
      </c>
      <c r="H456">
        <v>983.57832532083205</v>
      </c>
      <c r="I456">
        <v>1052.44319392135</v>
      </c>
      <c r="J456" s="20">
        <v>948.88781704834696</v>
      </c>
      <c r="K456" s="20">
        <v>913.99080003924905</v>
      </c>
    </row>
    <row r="457" spans="1:11" x14ac:dyDescent="0.45">
      <c r="A457" s="20">
        <f t="shared" si="7"/>
        <v>45.200000000000372</v>
      </c>
      <c r="B457">
        <v>1089.10191961998</v>
      </c>
      <c r="C457">
        <v>943.75435559458901</v>
      </c>
      <c r="D457">
        <v>1058.68410565676</v>
      </c>
      <c r="E457">
        <v>994.69453054636801</v>
      </c>
      <c r="F457">
        <v>1004.59127140584</v>
      </c>
      <c r="G457">
        <v>1097.76513967146</v>
      </c>
      <c r="H457">
        <v>952.02109885437596</v>
      </c>
      <c r="I457">
        <v>1022.73577160334</v>
      </c>
      <c r="J457" s="20">
        <v>1089.10191961998</v>
      </c>
      <c r="K457" s="20">
        <v>943.75435559458901</v>
      </c>
    </row>
    <row r="458" spans="1:11" x14ac:dyDescent="0.45">
      <c r="A458" s="20">
        <f t="shared" si="7"/>
        <v>45.300000000000374</v>
      </c>
      <c r="B458">
        <v>961.33887389516303</v>
      </c>
      <c r="C458">
        <v>956.03284175435101</v>
      </c>
      <c r="D458">
        <v>974.20435621201898</v>
      </c>
      <c r="E458">
        <v>1029.01042022806</v>
      </c>
      <c r="F458">
        <v>1051.2452483842401</v>
      </c>
      <c r="G458">
        <v>1058.87287476452</v>
      </c>
      <c r="H458">
        <v>922.97253921124104</v>
      </c>
      <c r="I458">
        <v>992.34306590810604</v>
      </c>
      <c r="J458" s="20">
        <v>961.33887389516303</v>
      </c>
      <c r="K458" s="20">
        <v>956.03284175435101</v>
      </c>
    </row>
    <row r="459" spans="1:11" x14ac:dyDescent="0.45">
      <c r="A459" s="20">
        <f t="shared" si="7"/>
        <v>45.400000000000375</v>
      </c>
      <c r="B459">
        <v>1114.4273674395099</v>
      </c>
      <c r="C459">
        <v>992.38493485723404</v>
      </c>
      <c r="D459">
        <v>956.159521223762</v>
      </c>
      <c r="E459">
        <v>954.29604978925295</v>
      </c>
      <c r="F459">
        <v>1037.73029257291</v>
      </c>
      <c r="G459">
        <v>1054.41643215764</v>
      </c>
      <c r="H459">
        <v>966.80460408610497</v>
      </c>
      <c r="I459">
        <v>1030.9792325748899</v>
      </c>
      <c r="J459" s="20">
        <v>1114.4273674395099</v>
      </c>
      <c r="K459" s="20">
        <v>992.38493485723404</v>
      </c>
    </row>
    <row r="460" spans="1:11" x14ac:dyDescent="0.45">
      <c r="A460" s="20">
        <f t="shared" si="7"/>
        <v>45.500000000000377</v>
      </c>
      <c r="B460">
        <v>951.17749724941598</v>
      </c>
      <c r="C460">
        <v>1088.23598267641</v>
      </c>
      <c r="D460">
        <v>1031.99619119721</v>
      </c>
      <c r="E460">
        <v>1027.7535190946701</v>
      </c>
      <c r="F460">
        <v>1007.83022674328</v>
      </c>
      <c r="G460">
        <v>1031.74202081524</v>
      </c>
      <c r="H460">
        <v>904.98678551546004</v>
      </c>
      <c r="I460">
        <v>1030.5854193800701</v>
      </c>
      <c r="J460" s="20">
        <v>951.17749724941598</v>
      </c>
      <c r="K460" s="20">
        <v>1088.23598267641</v>
      </c>
    </row>
    <row r="461" spans="1:11" x14ac:dyDescent="0.45">
      <c r="A461" s="20">
        <f t="shared" si="7"/>
        <v>45.600000000000378</v>
      </c>
      <c r="B461">
        <v>978.34677146732997</v>
      </c>
      <c r="C461">
        <v>914.64898977159703</v>
      </c>
      <c r="D461">
        <v>1033.31802289492</v>
      </c>
      <c r="E461">
        <v>1004.70761024553</v>
      </c>
      <c r="F461">
        <v>947.232540590599</v>
      </c>
      <c r="G461">
        <v>984.42118598441505</v>
      </c>
      <c r="H461">
        <v>1048.1639575414099</v>
      </c>
      <c r="I461">
        <v>985.16570086368802</v>
      </c>
      <c r="J461" s="20">
        <v>978.34677146732997</v>
      </c>
      <c r="K461" s="20">
        <v>914.64898977159703</v>
      </c>
    </row>
    <row r="462" spans="1:11" x14ac:dyDescent="0.45">
      <c r="A462" s="20">
        <f t="shared" si="7"/>
        <v>45.700000000000379</v>
      </c>
      <c r="B462">
        <v>977.80510541752005</v>
      </c>
      <c r="C462">
        <v>929.50251930057095</v>
      </c>
      <c r="D462">
        <v>974.93953046976605</v>
      </c>
      <c r="E462">
        <v>1015.3423603587</v>
      </c>
      <c r="F462">
        <v>983.45058997301305</v>
      </c>
      <c r="G462">
        <v>969.35107612798004</v>
      </c>
      <c r="H462">
        <v>970.50391928107194</v>
      </c>
      <c r="I462">
        <v>1048.3060805098501</v>
      </c>
      <c r="J462" s="20">
        <v>977.80510541752005</v>
      </c>
      <c r="K462" s="20">
        <v>929.50251930057095</v>
      </c>
    </row>
    <row r="463" spans="1:11" x14ac:dyDescent="0.45">
      <c r="A463" s="20">
        <f t="shared" si="7"/>
        <v>45.800000000000381</v>
      </c>
      <c r="B463">
        <v>1003.73132342882</v>
      </c>
      <c r="C463">
        <v>1035.2795524284099</v>
      </c>
      <c r="D463">
        <v>972.39867878503105</v>
      </c>
      <c r="E463">
        <v>1096.62080724922</v>
      </c>
      <c r="F463">
        <v>1076.5843306398201</v>
      </c>
      <c r="G463">
        <v>990.06489119027697</v>
      </c>
      <c r="H463">
        <v>1078.6070578674901</v>
      </c>
      <c r="I463">
        <v>1039.7964425267501</v>
      </c>
      <c r="J463" s="20">
        <v>1003.73132342882</v>
      </c>
      <c r="K463" s="20">
        <v>1035.2795524284099</v>
      </c>
    </row>
    <row r="464" spans="1:11" x14ac:dyDescent="0.45">
      <c r="A464" s="20">
        <f t="shared" si="7"/>
        <v>45.900000000000382</v>
      </c>
      <c r="B464">
        <v>945.59803914444205</v>
      </c>
      <c r="C464">
        <v>862.42582036130602</v>
      </c>
      <c r="D464">
        <v>961.34929776702802</v>
      </c>
      <c r="E464">
        <v>970.88683230860704</v>
      </c>
      <c r="F464">
        <v>1015.49896870942</v>
      </c>
      <c r="G464">
        <v>925.99661450071505</v>
      </c>
      <c r="H464">
        <v>1041.8896291732599</v>
      </c>
      <c r="I464">
        <v>971.96314851611498</v>
      </c>
      <c r="J464" s="20">
        <v>945.59803914444205</v>
      </c>
      <c r="K464" s="20">
        <v>862.42582036130602</v>
      </c>
    </row>
    <row r="465" spans="1:11" x14ac:dyDescent="0.45">
      <c r="A465" s="20">
        <f t="shared" si="7"/>
        <v>46.000000000000384</v>
      </c>
      <c r="B465">
        <v>1005.3179508714099</v>
      </c>
      <c r="C465">
        <v>1036.4766775445401</v>
      </c>
      <c r="D465">
        <v>1058.42164091418</v>
      </c>
      <c r="E465">
        <v>1021.23417340106</v>
      </c>
      <c r="F465">
        <v>950.72974338568997</v>
      </c>
      <c r="G465">
        <v>1050.17913909757</v>
      </c>
      <c r="H465">
        <v>990.57344076076504</v>
      </c>
      <c r="I465">
        <v>974.36878363825099</v>
      </c>
      <c r="J465" s="20">
        <v>1005.3179508714099</v>
      </c>
      <c r="K465" s="20">
        <v>1036.4766775445401</v>
      </c>
    </row>
    <row r="466" spans="1:11" x14ac:dyDescent="0.45">
      <c r="A466" s="20">
        <f t="shared" si="7"/>
        <v>46.100000000000385</v>
      </c>
      <c r="B466">
        <v>1018.93746793512</v>
      </c>
      <c r="C466">
        <v>996.91189263752096</v>
      </c>
      <c r="D466">
        <v>952.12713968031403</v>
      </c>
      <c r="E466">
        <v>1059.06536490137</v>
      </c>
      <c r="F466">
        <v>997.50440703515505</v>
      </c>
      <c r="G466">
        <v>1013.86018087864</v>
      </c>
      <c r="H466">
        <v>914.00410836080596</v>
      </c>
      <c r="I466">
        <v>976.06026999647202</v>
      </c>
      <c r="J466" s="20">
        <v>1018.93746793512</v>
      </c>
      <c r="K466" s="20">
        <v>996.91189263752096</v>
      </c>
    </row>
    <row r="467" spans="1:11" x14ac:dyDescent="0.45">
      <c r="A467" s="20">
        <f t="shared" si="7"/>
        <v>46.200000000000387</v>
      </c>
      <c r="B467">
        <v>988.800496909407</v>
      </c>
      <c r="C467">
        <v>983.19039640109395</v>
      </c>
      <c r="D467">
        <v>1138.79076197615</v>
      </c>
      <c r="E467">
        <v>968.72272551333197</v>
      </c>
      <c r="F467">
        <v>1080.77381233037</v>
      </c>
      <c r="G467">
        <v>1154.32831033753</v>
      </c>
      <c r="H467">
        <v>1005.59404427334</v>
      </c>
      <c r="I467">
        <v>952.63376855022705</v>
      </c>
      <c r="J467" s="20">
        <v>988.800496909407</v>
      </c>
      <c r="K467" s="20">
        <v>983.19039640109395</v>
      </c>
    </row>
    <row r="468" spans="1:11" x14ac:dyDescent="0.45">
      <c r="A468" s="20">
        <f t="shared" si="7"/>
        <v>46.300000000000388</v>
      </c>
      <c r="B468">
        <v>921.77987623855597</v>
      </c>
      <c r="C468">
        <v>1017.06415439885</v>
      </c>
      <c r="D468">
        <v>951.28637787876505</v>
      </c>
      <c r="E468">
        <v>1071.14488139742</v>
      </c>
      <c r="F468">
        <v>962.98862922975604</v>
      </c>
      <c r="G468">
        <v>990.09192952222702</v>
      </c>
      <c r="H468">
        <v>991.70456387637898</v>
      </c>
      <c r="I468">
        <v>985.85173081825201</v>
      </c>
      <c r="J468" s="20">
        <v>921.77987623855597</v>
      </c>
      <c r="K468" s="20">
        <v>1017.06415439885</v>
      </c>
    </row>
    <row r="469" spans="1:11" x14ac:dyDescent="0.45">
      <c r="A469" s="20">
        <f t="shared" si="7"/>
        <v>46.400000000000389</v>
      </c>
      <c r="B469">
        <v>1040.0679087265701</v>
      </c>
      <c r="C469">
        <v>1026.3651929181101</v>
      </c>
      <c r="D469">
        <v>985.61146497350899</v>
      </c>
      <c r="E469">
        <v>930.47825735901097</v>
      </c>
      <c r="F469">
        <v>986.64053502450599</v>
      </c>
      <c r="G469">
        <v>1066.35726874281</v>
      </c>
      <c r="H469">
        <v>980.83257919664197</v>
      </c>
      <c r="I469">
        <v>934.565899359691</v>
      </c>
      <c r="J469" s="20">
        <v>1040.0679087265701</v>
      </c>
      <c r="K469" s="20">
        <v>1026.3651929181101</v>
      </c>
    </row>
    <row r="470" spans="1:11" x14ac:dyDescent="0.45">
      <c r="A470" s="20">
        <f t="shared" si="7"/>
        <v>46.500000000000391</v>
      </c>
      <c r="B470">
        <v>1024.83909268957</v>
      </c>
      <c r="C470">
        <v>1013.7112106936499</v>
      </c>
      <c r="D470">
        <v>943.36492135373805</v>
      </c>
      <c r="E470">
        <v>1085.77715621623</v>
      </c>
      <c r="F470">
        <v>1015.82089386289</v>
      </c>
      <c r="G470">
        <v>1015.25321447845</v>
      </c>
      <c r="H470">
        <v>987.58591343293301</v>
      </c>
      <c r="I470">
        <v>932.66852442133302</v>
      </c>
      <c r="J470" s="20">
        <v>1024.83909268957</v>
      </c>
      <c r="K470" s="20">
        <v>1013.7112106936499</v>
      </c>
    </row>
    <row r="471" spans="1:11" x14ac:dyDescent="0.45">
      <c r="A471" s="20">
        <f t="shared" si="7"/>
        <v>46.600000000000392</v>
      </c>
      <c r="B471">
        <v>1018.04237198053</v>
      </c>
      <c r="C471">
        <v>1048.6736184748099</v>
      </c>
      <c r="D471">
        <v>972.70759726880897</v>
      </c>
      <c r="E471">
        <v>1058.6542607424799</v>
      </c>
      <c r="F471">
        <v>1060.2489625298899</v>
      </c>
      <c r="G471">
        <v>954.37453000191704</v>
      </c>
      <c r="H471">
        <v>1019.51210671758</v>
      </c>
      <c r="I471">
        <v>955.44667786348805</v>
      </c>
      <c r="J471" s="20">
        <v>1018.04237198053</v>
      </c>
      <c r="K471" s="20">
        <v>1048.6736184748099</v>
      </c>
    </row>
    <row r="472" spans="1:11" x14ac:dyDescent="0.45">
      <c r="A472" s="20">
        <f t="shared" si="7"/>
        <v>46.700000000000394</v>
      </c>
      <c r="B472">
        <v>1021.29491748077</v>
      </c>
      <c r="C472">
        <v>1011.62227200922</v>
      </c>
      <c r="D472">
        <v>1094.46949530599</v>
      </c>
      <c r="E472">
        <v>1058.2836757155101</v>
      </c>
      <c r="F472">
        <v>970.02240439449304</v>
      </c>
      <c r="G472">
        <v>1052.5924350218299</v>
      </c>
      <c r="H472">
        <v>1014.80379796817</v>
      </c>
      <c r="I472">
        <v>940.35579368915899</v>
      </c>
      <c r="J472" s="20">
        <v>1021.29491748077</v>
      </c>
      <c r="K472" s="20">
        <v>1011.62227200922</v>
      </c>
    </row>
    <row r="473" spans="1:11" x14ac:dyDescent="0.45">
      <c r="A473" s="20">
        <f t="shared" si="7"/>
        <v>46.800000000000395</v>
      </c>
      <c r="B473">
        <v>1001.99203482966</v>
      </c>
      <c r="C473">
        <v>965.17698717334395</v>
      </c>
      <c r="D473">
        <v>1021.60338049351</v>
      </c>
      <c r="E473">
        <v>1001.16097581719</v>
      </c>
      <c r="F473">
        <v>947.60291629030905</v>
      </c>
      <c r="G473">
        <v>1040.2562021649501</v>
      </c>
      <c r="H473">
        <v>1033.0226863918699</v>
      </c>
      <c r="I473">
        <v>1004.57898245042</v>
      </c>
      <c r="J473" s="20">
        <v>1001.99203482966</v>
      </c>
      <c r="K473" s="20">
        <v>965.17698717334395</v>
      </c>
    </row>
    <row r="474" spans="1:11" x14ac:dyDescent="0.45">
      <c r="A474" s="20">
        <f t="shared" si="7"/>
        <v>46.900000000000396</v>
      </c>
      <c r="B474">
        <v>1054.70013624995</v>
      </c>
      <c r="C474">
        <v>954.60359327833396</v>
      </c>
      <c r="D474">
        <v>970.01798736632702</v>
      </c>
      <c r="E474">
        <v>1008.6225040826</v>
      </c>
      <c r="F474">
        <v>1000.08610888764</v>
      </c>
      <c r="G474">
        <v>1024.40271293709</v>
      </c>
      <c r="H474">
        <v>994.058778510568</v>
      </c>
      <c r="I474">
        <v>1054.24159702974</v>
      </c>
      <c r="J474" s="20">
        <v>1054.70013624995</v>
      </c>
      <c r="K474" s="20">
        <v>954.60359327833396</v>
      </c>
    </row>
    <row r="475" spans="1:11" x14ac:dyDescent="0.45">
      <c r="A475" s="20">
        <f t="shared" si="7"/>
        <v>47.000000000000398</v>
      </c>
      <c r="B475">
        <v>1098.76303592268</v>
      </c>
      <c r="C475">
        <v>1031.7472744526201</v>
      </c>
      <c r="D475">
        <v>1003.54062077881</v>
      </c>
      <c r="E475">
        <v>1078.1632231897499</v>
      </c>
      <c r="F475">
        <v>959.31001495607495</v>
      </c>
      <c r="G475">
        <v>1080.9120861828601</v>
      </c>
      <c r="H475">
        <v>1034.99589529184</v>
      </c>
      <c r="I475">
        <v>1102.5296278727999</v>
      </c>
      <c r="J475" s="20">
        <v>1098.76303592268</v>
      </c>
      <c r="K475" s="20">
        <v>1031.7472744526201</v>
      </c>
    </row>
    <row r="476" spans="1:11" x14ac:dyDescent="0.45">
      <c r="A476" s="20">
        <f t="shared" si="7"/>
        <v>47.100000000000399</v>
      </c>
      <c r="B476">
        <v>944.47397819218895</v>
      </c>
      <c r="C476">
        <v>1009.08948940904</v>
      </c>
      <c r="D476">
        <v>1041.8539497925101</v>
      </c>
      <c r="E476">
        <v>1094.47709292953</v>
      </c>
      <c r="F476">
        <v>919.07132425436203</v>
      </c>
      <c r="G476">
        <v>1003.3913397822</v>
      </c>
      <c r="H476">
        <v>1072.1743950878399</v>
      </c>
      <c r="I476">
        <v>1055.9704449512601</v>
      </c>
      <c r="J476" s="20">
        <v>944.47397819218895</v>
      </c>
      <c r="K476" s="20">
        <v>1009.08948940904</v>
      </c>
    </row>
    <row r="477" spans="1:11" x14ac:dyDescent="0.45">
      <c r="A477" s="20">
        <f t="shared" si="7"/>
        <v>47.200000000000401</v>
      </c>
      <c r="B477">
        <v>957.53765557902295</v>
      </c>
      <c r="C477">
        <v>975.82185817527295</v>
      </c>
      <c r="D477">
        <v>885.25708093133403</v>
      </c>
      <c r="E477">
        <v>884.00927401474405</v>
      </c>
      <c r="F477">
        <v>980.80699556939999</v>
      </c>
      <c r="G477">
        <v>1021.4144788932</v>
      </c>
      <c r="H477">
        <v>994.08111863115096</v>
      </c>
      <c r="I477">
        <v>1106.3705830464501</v>
      </c>
      <c r="J477" s="20">
        <v>957.53765557902295</v>
      </c>
      <c r="K477" s="20">
        <v>975.82185817527295</v>
      </c>
    </row>
    <row r="478" spans="1:11" x14ac:dyDescent="0.45">
      <c r="A478" s="20">
        <f t="shared" si="7"/>
        <v>47.300000000000402</v>
      </c>
      <c r="B478">
        <v>1007.67348022071</v>
      </c>
      <c r="C478">
        <v>1027.4769681201401</v>
      </c>
      <c r="D478">
        <v>1006.53648567915</v>
      </c>
      <c r="E478">
        <v>949.77279637977699</v>
      </c>
      <c r="F478">
        <v>986.05870529133199</v>
      </c>
      <c r="G478">
        <v>987.86781010880497</v>
      </c>
      <c r="H478">
        <v>901.88121847667799</v>
      </c>
      <c r="I478">
        <v>1011.49493352186</v>
      </c>
      <c r="J478" s="20">
        <v>1007.67348022071</v>
      </c>
      <c r="K478" s="20">
        <v>1027.4769681201401</v>
      </c>
    </row>
    <row r="479" spans="1:11" x14ac:dyDescent="0.45">
      <c r="A479" s="20">
        <f t="shared" si="7"/>
        <v>47.400000000000404</v>
      </c>
      <c r="B479">
        <v>988.21995638697297</v>
      </c>
      <c r="C479">
        <v>1028.1358215090099</v>
      </c>
      <c r="D479">
        <v>897.53051550588305</v>
      </c>
      <c r="E479">
        <v>931.76402116428801</v>
      </c>
      <c r="F479">
        <v>1079.54327019736</v>
      </c>
      <c r="G479">
        <v>995.341536456722</v>
      </c>
      <c r="H479">
        <v>956.16601153013505</v>
      </c>
      <c r="I479">
        <v>966.09616692933105</v>
      </c>
      <c r="J479" s="20">
        <v>988.21995638697297</v>
      </c>
      <c r="K479" s="20">
        <v>1028.1358215090099</v>
      </c>
    </row>
    <row r="480" spans="1:11" x14ac:dyDescent="0.45">
      <c r="A480" s="20">
        <f t="shared" si="7"/>
        <v>47.500000000000405</v>
      </c>
      <c r="B480">
        <v>1092.5938001884499</v>
      </c>
      <c r="C480">
        <v>1013.68734312685</v>
      </c>
      <c r="D480">
        <v>963.52467947298896</v>
      </c>
      <c r="E480">
        <v>1018.92960022497</v>
      </c>
      <c r="F480">
        <v>994.06508634510396</v>
      </c>
      <c r="G480">
        <v>1025.64430504916</v>
      </c>
      <c r="H480">
        <v>1033.22834281819</v>
      </c>
      <c r="I480">
        <v>959.11598001402501</v>
      </c>
      <c r="J480" s="20">
        <v>1092.5938001884499</v>
      </c>
      <c r="K480" s="20">
        <v>1013.68734312685</v>
      </c>
    </row>
    <row r="481" spans="1:11" x14ac:dyDescent="0.45">
      <c r="A481" s="20">
        <f t="shared" si="7"/>
        <v>47.600000000000406</v>
      </c>
      <c r="B481">
        <v>1001.59789446805</v>
      </c>
      <c r="C481">
        <v>1007.16501013793</v>
      </c>
      <c r="D481">
        <v>1006.76197755757</v>
      </c>
      <c r="E481">
        <v>984.37995686605302</v>
      </c>
      <c r="F481">
        <v>1012.64273635747</v>
      </c>
      <c r="G481">
        <v>1029.02391153036</v>
      </c>
      <c r="H481">
        <v>1002.62259821593</v>
      </c>
      <c r="I481">
        <v>1011.43479147696</v>
      </c>
      <c r="J481" s="20">
        <v>1001.59789446805</v>
      </c>
      <c r="K481" s="20">
        <v>1007.16501013793</v>
      </c>
    </row>
    <row r="482" spans="1:11" x14ac:dyDescent="0.45">
      <c r="A482" s="20">
        <f t="shared" si="7"/>
        <v>47.700000000000408</v>
      </c>
      <c r="B482">
        <v>973.75799891809697</v>
      </c>
      <c r="C482">
        <v>995.65374008550498</v>
      </c>
      <c r="D482">
        <v>902.584302770313</v>
      </c>
      <c r="E482">
        <v>1040.98216566832</v>
      </c>
      <c r="F482">
        <v>1075.00976440662</v>
      </c>
      <c r="G482">
        <v>1055.32369599967</v>
      </c>
      <c r="H482">
        <v>977.27192984641295</v>
      </c>
      <c r="I482">
        <v>1056.0040244750301</v>
      </c>
      <c r="J482" s="20">
        <v>973.75799891809697</v>
      </c>
      <c r="K482" s="20">
        <v>995.65374008550498</v>
      </c>
    </row>
    <row r="483" spans="1:11" x14ac:dyDescent="0.45">
      <c r="A483" s="20">
        <f t="shared" si="7"/>
        <v>47.800000000000409</v>
      </c>
      <c r="B483">
        <v>990.75245134559498</v>
      </c>
      <c r="C483">
        <v>1051.6151588339701</v>
      </c>
      <c r="D483">
        <v>992.716523449335</v>
      </c>
      <c r="E483">
        <v>1029.71191110819</v>
      </c>
      <c r="F483">
        <v>1020.50679237701</v>
      </c>
      <c r="G483">
        <v>890.52363447620098</v>
      </c>
      <c r="H483">
        <v>1027.92957927205</v>
      </c>
      <c r="I483">
        <v>968.22911208565301</v>
      </c>
      <c r="J483" s="20">
        <v>990.75245134559498</v>
      </c>
      <c r="K483" s="20">
        <v>1051.6151588339701</v>
      </c>
    </row>
    <row r="484" spans="1:11" x14ac:dyDescent="0.45">
      <c r="A484" s="20">
        <f t="shared" si="7"/>
        <v>47.900000000000411</v>
      </c>
      <c r="B484">
        <v>1008.49767106324</v>
      </c>
      <c r="C484">
        <v>960.25128330324003</v>
      </c>
      <c r="D484">
        <v>1091.3026044764399</v>
      </c>
      <c r="E484">
        <v>1025.63311360946</v>
      </c>
      <c r="F484">
        <v>953.89313211197998</v>
      </c>
      <c r="G484">
        <v>1033.01705213371</v>
      </c>
      <c r="H484">
        <v>1017.41602833519</v>
      </c>
      <c r="I484">
        <v>1047.4757031225899</v>
      </c>
      <c r="J484" s="20">
        <v>1008.49767106324</v>
      </c>
      <c r="K484" s="20">
        <v>960.25128330324003</v>
      </c>
    </row>
    <row r="485" spans="1:11" x14ac:dyDescent="0.45">
      <c r="A485" s="20">
        <f t="shared" si="7"/>
        <v>48.000000000000412</v>
      </c>
      <c r="B485">
        <v>958.04917150116296</v>
      </c>
      <c r="C485">
        <v>963.04440997852305</v>
      </c>
      <c r="D485">
        <v>947.04446138488902</v>
      </c>
      <c r="E485">
        <v>967.63376495934301</v>
      </c>
      <c r="F485">
        <v>1042.9229398846601</v>
      </c>
      <c r="G485">
        <v>1090.3541637301901</v>
      </c>
      <c r="H485">
        <v>1066.21032969524</v>
      </c>
      <c r="I485">
        <v>957.16835765062206</v>
      </c>
      <c r="J485" s="20">
        <v>958.04917150116296</v>
      </c>
      <c r="K485" s="20">
        <v>963.04440997852305</v>
      </c>
    </row>
    <row r="486" spans="1:11" x14ac:dyDescent="0.45">
      <c r="A486" s="20">
        <f t="shared" si="7"/>
        <v>48.100000000000414</v>
      </c>
      <c r="B486">
        <v>966.67922598915902</v>
      </c>
      <c r="C486">
        <v>989.19177256733201</v>
      </c>
      <c r="D486">
        <v>974.50655228807295</v>
      </c>
      <c r="E486">
        <v>1056.5903469704499</v>
      </c>
      <c r="F486">
        <v>967.154664239417</v>
      </c>
      <c r="G486">
        <v>1019.74730982949</v>
      </c>
      <c r="H486">
        <v>990.46938015807098</v>
      </c>
      <c r="I486">
        <v>1033.0315248499101</v>
      </c>
      <c r="J486" s="20">
        <v>966.67922598915902</v>
      </c>
      <c r="K486" s="20">
        <v>989.19177256733201</v>
      </c>
    </row>
    <row r="487" spans="1:11" x14ac:dyDescent="0.45">
      <c r="A487" s="20">
        <f t="shared" si="7"/>
        <v>48.200000000000415</v>
      </c>
      <c r="B487">
        <v>982.98321785873895</v>
      </c>
      <c r="C487">
        <v>1029.2120106351699</v>
      </c>
      <c r="D487">
        <v>957.55594883676201</v>
      </c>
      <c r="E487">
        <v>961.15866064602596</v>
      </c>
      <c r="F487">
        <v>977.89181266858702</v>
      </c>
      <c r="G487">
        <v>994.23728312874198</v>
      </c>
      <c r="H487">
        <v>1052.6276490052201</v>
      </c>
      <c r="I487">
        <v>1012.6850131937</v>
      </c>
      <c r="J487" s="20">
        <v>982.98321785873895</v>
      </c>
      <c r="K487" s="20">
        <v>1029.2120106351699</v>
      </c>
    </row>
    <row r="488" spans="1:11" x14ac:dyDescent="0.45">
      <c r="A488" s="20">
        <f t="shared" si="7"/>
        <v>48.300000000000416</v>
      </c>
      <c r="B488">
        <v>1009.22884048534</v>
      </c>
      <c r="C488">
        <v>1018.02978091239</v>
      </c>
      <c r="D488">
        <v>936.60655723285902</v>
      </c>
      <c r="E488">
        <v>993.80069349598705</v>
      </c>
      <c r="F488">
        <v>1030.2746220454501</v>
      </c>
      <c r="G488">
        <v>977.94343399346303</v>
      </c>
      <c r="H488">
        <v>965.18386772890995</v>
      </c>
      <c r="I488">
        <v>1029.9568036861101</v>
      </c>
      <c r="J488" s="20">
        <v>1009.22884048534</v>
      </c>
      <c r="K488" s="20">
        <v>1018.02978091239</v>
      </c>
    </row>
    <row r="489" spans="1:11" x14ac:dyDescent="0.45">
      <c r="A489" s="20">
        <f t="shared" si="7"/>
        <v>48.400000000000418</v>
      </c>
      <c r="B489">
        <v>975.20063499931598</v>
      </c>
      <c r="C489">
        <v>994.66587553869999</v>
      </c>
      <c r="D489">
        <v>983.28140333081001</v>
      </c>
      <c r="E489">
        <v>1047.2170314631601</v>
      </c>
      <c r="F489">
        <v>1050.53318458527</v>
      </c>
      <c r="G489">
        <v>986.80775146149199</v>
      </c>
      <c r="H489">
        <v>939.95598719407405</v>
      </c>
      <c r="I489">
        <v>1022.49540507202</v>
      </c>
      <c r="J489" s="20">
        <v>975.20063499931598</v>
      </c>
      <c r="K489" s="20">
        <v>994.66587553869999</v>
      </c>
    </row>
    <row r="490" spans="1:11" x14ac:dyDescent="0.45">
      <c r="A490" s="20">
        <f t="shared" si="7"/>
        <v>48.500000000000419</v>
      </c>
      <c r="B490">
        <v>983.53037010579806</v>
      </c>
      <c r="C490">
        <v>1073.2329665408799</v>
      </c>
      <c r="D490">
        <v>1037.3375607171399</v>
      </c>
      <c r="E490">
        <v>957.56729405491797</v>
      </c>
      <c r="F490">
        <v>973.09628554249502</v>
      </c>
      <c r="G490">
        <v>960.48117332958498</v>
      </c>
      <c r="H490">
        <v>1046.9007880787799</v>
      </c>
      <c r="I490">
        <v>942.70662309808802</v>
      </c>
      <c r="J490" s="20">
        <v>983.53037010579806</v>
      </c>
      <c r="K490" s="20">
        <v>1073.2329665408799</v>
      </c>
    </row>
    <row r="491" spans="1:11" x14ac:dyDescent="0.45">
      <c r="A491" s="20">
        <f t="shared" si="7"/>
        <v>48.600000000000421</v>
      </c>
      <c r="B491">
        <v>1040.1955796034599</v>
      </c>
      <c r="C491">
        <v>929.36606793036503</v>
      </c>
      <c r="D491">
        <v>958.95703492526195</v>
      </c>
      <c r="E491">
        <v>1018.19465129465</v>
      </c>
      <c r="F491">
        <v>942.85287564250098</v>
      </c>
      <c r="G491">
        <v>1057.77837709356</v>
      </c>
      <c r="H491">
        <v>1050.48560989614</v>
      </c>
      <c r="I491">
        <v>959.31004403506404</v>
      </c>
      <c r="J491" s="20">
        <v>1040.1955796034599</v>
      </c>
      <c r="K491" s="20">
        <v>929.36606793036503</v>
      </c>
    </row>
    <row r="492" spans="1:11" x14ac:dyDescent="0.45">
      <c r="A492" s="20">
        <f t="shared" si="7"/>
        <v>48.700000000000422</v>
      </c>
      <c r="B492">
        <v>989.59510983555299</v>
      </c>
      <c r="C492">
        <v>1007.0429273064</v>
      </c>
      <c r="D492">
        <v>1010.80980084245</v>
      </c>
      <c r="E492">
        <v>924.62581414466501</v>
      </c>
      <c r="F492">
        <v>922.13790380104695</v>
      </c>
      <c r="G492">
        <v>1000.76489692959</v>
      </c>
      <c r="H492">
        <v>997.38669180231102</v>
      </c>
      <c r="I492">
        <v>878.41608837627996</v>
      </c>
      <c r="J492" s="20">
        <v>989.59510983555299</v>
      </c>
      <c r="K492" s="20">
        <v>1007.0429273064</v>
      </c>
    </row>
    <row r="493" spans="1:11" x14ac:dyDescent="0.45">
      <c r="A493" s="20">
        <f t="shared" si="7"/>
        <v>48.800000000000423</v>
      </c>
      <c r="B493">
        <v>981.614029899456</v>
      </c>
      <c r="C493">
        <v>992.16761504906799</v>
      </c>
      <c r="D493">
        <v>978.46099690761002</v>
      </c>
      <c r="E493">
        <v>1016.47873026658</v>
      </c>
      <c r="F493">
        <v>1015.6385931929</v>
      </c>
      <c r="G493">
        <v>1045.2224377037101</v>
      </c>
      <c r="H493">
        <v>1000.30760852306</v>
      </c>
      <c r="I493">
        <v>1025.7462854630901</v>
      </c>
      <c r="J493" s="20">
        <v>981.614029899456</v>
      </c>
      <c r="K493" s="20">
        <v>992.16761504906799</v>
      </c>
    </row>
    <row r="494" spans="1:11" x14ac:dyDescent="0.45">
      <c r="A494" s="20">
        <f t="shared" si="7"/>
        <v>48.900000000000425</v>
      </c>
      <c r="B494">
        <v>976.35834296186999</v>
      </c>
      <c r="C494">
        <v>918.13209487857603</v>
      </c>
      <c r="D494">
        <v>1035.31304545936</v>
      </c>
      <c r="E494">
        <v>949.53151384446801</v>
      </c>
      <c r="F494">
        <v>1002.82361414336</v>
      </c>
      <c r="G494">
        <v>1108.7807314680699</v>
      </c>
      <c r="H494">
        <v>1082.1600349312</v>
      </c>
      <c r="I494">
        <v>1055.47717321604</v>
      </c>
      <c r="J494" s="20">
        <v>976.35834296186999</v>
      </c>
      <c r="K494" s="20">
        <v>918.13209487857603</v>
      </c>
    </row>
    <row r="495" spans="1:11" x14ac:dyDescent="0.45">
      <c r="A495" s="20">
        <f t="shared" si="7"/>
        <v>49.000000000000426</v>
      </c>
      <c r="B495">
        <v>952.32454256235906</v>
      </c>
      <c r="C495">
        <v>1028.4142413567699</v>
      </c>
      <c r="D495">
        <v>1014.21127513932</v>
      </c>
      <c r="E495">
        <v>1036.8600639057299</v>
      </c>
      <c r="F495">
        <v>1041.72122030897</v>
      </c>
      <c r="G495">
        <v>920.69275136034196</v>
      </c>
      <c r="H495">
        <v>1000.22725349015</v>
      </c>
      <c r="I495">
        <v>991.97314754800595</v>
      </c>
      <c r="J495" s="20">
        <v>952.32454256235906</v>
      </c>
      <c r="K495" s="20">
        <v>1028.4142413567699</v>
      </c>
    </row>
    <row r="496" spans="1:11" x14ac:dyDescent="0.45">
      <c r="A496" s="20">
        <f t="shared" si="7"/>
        <v>49.100000000000428</v>
      </c>
      <c r="B496">
        <v>1087.4319154585901</v>
      </c>
      <c r="C496">
        <v>939.65276010868001</v>
      </c>
      <c r="D496">
        <v>951.08688554239802</v>
      </c>
      <c r="E496">
        <v>977.93519294755004</v>
      </c>
      <c r="F496">
        <v>1036.21465147499</v>
      </c>
      <c r="G496">
        <v>1014.6380867481899</v>
      </c>
      <c r="H496">
        <v>1014.07911700981</v>
      </c>
      <c r="I496">
        <v>1031.22946590838</v>
      </c>
      <c r="J496" s="20">
        <v>1087.4319154585901</v>
      </c>
      <c r="K496" s="20">
        <v>939.65276010868001</v>
      </c>
    </row>
    <row r="497" spans="1:11" x14ac:dyDescent="0.45">
      <c r="A497" s="20">
        <f t="shared" si="7"/>
        <v>49.200000000000429</v>
      </c>
      <c r="B497">
        <v>980.616064153445</v>
      </c>
      <c r="C497">
        <v>1042.51730524446</v>
      </c>
      <c r="D497">
        <v>953.79798740350805</v>
      </c>
      <c r="E497">
        <v>1018.34525859941</v>
      </c>
      <c r="F497">
        <v>993.27251313891702</v>
      </c>
      <c r="G497">
        <v>1015.36042321642</v>
      </c>
      <c r="H497">
        <v>1006.03983935231</v>
      </c>
      <c r="I497">
        <v>979.99933737045296</v>
      </c>
      <c r="J497" s="20">
        <v>980.616064153445</v>
      </c>
      <c r="K497" s="20">
        <v>1042.51730524446</v>
      </c>
    </row>
    <row r="498" spans="1:11" x14ac:dyDescent="0.45">
      <c r="A498" s="20">
        <f t="shared" si="7"/>
        <v>49.300000000000431</v>
      </c>
      <c r="B498">
        <v>872.02688385436602</v>
      </c>
      <c r="C498">
        <v>976.07286431042201</v>
      </c>
      <c r="D498">
        <v>977.59629867504998</v>
      </c>
      <c r="E498">
        <v>1000.41758053761</v>
      </c>
      <c r="F498">
        <v>951.53574628484103</v>
      </c>
      <c r="G498">
        <v>965.66594575664601</v>
      </c>
      <c r="H498">
        <v>964.54222191717201</v>
      </c>
      <c r="I498">
        <v>1001.96839689622</v>
      </c>
      <c r="J498" s="20">
        <v>872.02688385436602</v>
      </c>
      <c r="K498" s="20">
        <v>976.07286431042201</v>
      </c>
    </row>
    <row r="499" spans="1:11" x14ac:dyDescent="0.45">
      <c r="A499" s="20">
        <f t="shared" si="7"/>
        <v>49.400000000000432</v>
      </c>
      <c r="B499">
        <v>1012.7339981202</v>
      </c>
      <c r="C499">
        <v>993.93975837394896</v>
      </c>
      <c r="D499">
        <v>1047.49359863004</v>
      </c>
      <c r="E499">
        <v>1044.01879095148</v>
      </c>
      <c r="F499">
        <v>924.623067232317</v>
      </c>
      <c r="G499">
        <v>1066.95359826359</v>
      </c>
      <c r="H499">
        <v>1000.64658570968</v>
      </c>
      <c r="I499">
        <v>1028.41368838825</v>
      </c>
      <c r="J499" s="20">
        <v>1012.7339981202</v>
      </c>
      <c r="K499" s="20">
        <v>993.93975837394896</v>
      </c>
    </row>
    <row r="500" spans="1:11" x14ac:dyDescent="0.45">
      <c r="A500" s="20">
        <f t="shared" si="7"/>
        <v>49.500000000000433</v>
      </c>
      <c r="B500">
        <v>1015.97027624495</v>
      </c>
      <c r="C500">
        <v>947.19017708378703</v>
      </c>
      <c r="D500">
        <v>1017.83960767961</v>
      </c>
      <c r="E500">
        <v>1039.0923471593801</v>
      </c>
      <c r="F500">
        <v>936.16247209014398</v>
      </c>
      <c r="G500">
        <v>1036.96054023599</v>
      </c>
      <c r="H500">
        <v>1016.10711781622</v>
      </c>
      <c r="I500">
        <v>1018.3613962752599</v>
      </c>
      <c r="J500" s="20">
        <v>1015.97027624495</v>
      </c>
      <c r="K500" s="20">
        <v>947.19017708378703</v>
      </c>
    </row>
    <row r="501" spans="1:11" x14ac:dyDescent="0.45">
      <c r="A501" s="20">
        <f t="shared" si="7"/>
        <v>49.600000000000435</v>
      </c>
      <c r="B501">
        <v>1028.7235122999</v>
      </c>
      <c r="C501">
        <v>1009.9871992869</v>
      </c>
      <c r="D501">
        <v>1099.0907282625201</v>
      </c>
      <c r="E501">
        <v>1052.1816376836</v>
      </c>
      <c r="F501">
        <v>908.92022063431102</v>
      </c>
      <c r="G501">
        <v>1044.9092765282001</v>
      </c>
      <c r="H501">
        <v>1000.26729079969</v>
      </c>
      <c r="I501">
        <v>941.80339077797203</v>
      </c>
      <c r="J501" s="20">
        <v>1028.7235122999</v>
      </c>
      <c r="K501" s="20">
        <v>1009.9871992869</v>
      </c>
    </row>
    <row r="502" spans="1:11" x14ac:dyDescent="0.45">
      <c r="A502" s="20">
        <f t="shared" si="7"/>
        <v>49.700000000000436</v>
      </c>
      <c r="B502">
        <v>910.836479600796</v>
      </c>
      <c r="C502">
        <v>1045.8473043440699</v>
      </c>
      <c r="D502">
        <v>958.14607008533699</v>
      </c>
      <c r="E502">
        <v>1028.0869625311</v>
      </c>
      <c r="F502">
        <v>1029.6157188331299</v>
      </c>
      <c r="G502">
        <v>1012.78815379369</v>
      </c>
      <c r="H502">
        <v>1044.806989789</v>
      </c>
      <c r="I502">
        <v>1034.5288880349401</v>
      </c>
      <c r="J502" s="20">
        <v>910.836479600796</v>
      </c>
      <c r="K502" s="20">
        <v>1045.8473043440699</v>
      </c>
    </row>
    <row r="503" spans="1:11" x14ac:dyDescent="0.45">
      <c r="A503" s="20">
        <f t="shared" si="7"/>
        <v>49.800000000000438</v>
      </c>
      <c r="B503">
        <v>929.12616927076397</v>
      </c>
      <c r="C503">
        <v>1037.5463094602001</v>
      </c>
      <c r="D503">
        <v>1054.70870007349</v>
      </c>
      <c r="E503">
        <v>944.90122014565395</v>
      </c>
      <c r="F503">
        <v>1018.10506494098</v>
      </c>
      <c r="G503">
        <v>949.11544111419801</v>
      </c>
      <c r="H503">
        <v>964.22787899944694</v>
      </c>
      <c r="I503">
        <v>1009.88481475299</v>
      </c>
      <c r="J503" s="20">
        <v>929.12616927076397</v>
      </c>
      <c r="K503" s="20">
        <v>1037.5463094602001</v>
      </c>
    </row>
    <row r="504" spans="1:11" x14ac:dyDescent="0.45">
      <c r="A504" s="20">
        <f t="shared" si="7"/>
        <v>49.900000000000439</v>
      </c>
      <c r="B504">
        <v>1035.0964916540299</v>
      </c>
      <c r="C504">
        <v>1006.31216143263</v>
      </c>
      <c r="D504">
        <v>982.54853329573803</v>
      </c>
      <c r="E504">
        <v>975.76777581407998</v>
      </c>
      <c r="F504">
        <v>1019.32103091789</v>
      </c>
      <c r="G504">
        <v>1007.75850628481</v>
      </c>
      <c r="H504">
        <v>1006.11662454255</v>
      </c>
      <c r="I504">
        <v>948.38875583709103</v>
      </c>
      <c r="J504" s="20">
        <v>1035.0964916540299</v>
      </c>
      <c r="K504" s="20">
        <v>1006.31216143263</v>
      </c>
    </row>
    <row r="505" spans="1:11" x14ac:dyDescent="0.45">
      <c r="A505" s="20">
        <f t="shared" si="7"/>
        <v>50.000000000000441</v>
      </c>
      <c r="B505">
        <v>1039.65292325174</v>
      </c>
      <c r="C505">
        <v>1097.5421136771199</v>
      </c>
      <c r="D505">
        <v>1059.75952573267</v>
      </c>
      <c r="E505">
        <v>990.23464987271404</v>
      </c>
      <c r="F505">
        <v>930.54633812265899</v>
      </c>
      <c r="G505">
        <v>967.74564030224496</v>
      </c>
      <c r="H505">
        <v>995.47135111225805</v>
      </c>
      <c r="I505">
        <v>1044.8672535200401</v>
      </c>
      <c r="J505" s="20">
        <v>1039.65292325174</v>
      </c>
      <c r="K505" s="20">
        <v>1097.5421136771199</v>
      </c>
    </row>
    <row r="506" spans="1:11" x14ac:dyDescent="0.45">
      <c r="A506" s="20">
        <f t="shared" si="7"/>
        <v>50.100000000000442</v>
      </c>
      <c r="B506">
        <v>972.60148265763303</v>
      </c>
      <c r="C506">
        <v>1020.00797419637</v>
      </c>
      <c r="D506">
        <v>1005.99276549673</v>
      </c>
      <c r="E506">
        <v>995.70364447521001</v>
      </c>
      <c r="F506">
        <v>1025.2447803704399</v>
      </c>
      <c r="G506">
        <v>946.42695672769798</v>
      </c>
      <c r="H506">
        <v>998.10879598296196</v>
      </c>
      <c r="I506">
        <v>981.85773471428695</v>
      </c>
      <c r="J506" s="20">
        <v>972.60148265763303</v>
      </c>
      <c r="K506" s="20">
        <v>1020.00797419637</v>
      </c>
    </row>
    <row r="507" spans="1:11" x14ac:dyDescent="0.45">
      <c r="A507" s="20">
        <f t="shared" si="7"/>
        <v>50.200000000000443</v>
      </c>
      <c r="B507">
        <v>945.90504873161103</v>
      </c>
      <c r="C507">
        <v>1047.4009514808999</v>
      </c>
      <c r="D507">
        <v>1033.63632469557</v>
      </c>
      <c r="E507">
        <v>1013.0886345561</v>
      </c>
      <c r="F507">
        <v>1058.58674652122</v>
      </c>
      <c r="G507">
        <v>1108.31206561981</v>
      </c>
      <c r="H507">
        <v>1062.8264860909201</v>
      </c>
      <c r="I507">
        <v>1043.9952612351101</v>
      </c>
      <c r="J507" s="20">
        <v>945.90504873161103</v>
      </c>
      <c r="K507" s="20">
        <v>1047.4009514808999</v>
      </c>
    </row>
    <row r="508" spans="1:11" x14ac:dyDescent="0.45">
      <c r="A508" s="20">
        <f t="shared" si="7"/>
        <v>50.300000000000445</v>
      </c>
      <c r="B508">
        <v>1018.06025823419</v>
      </c>
      <c r="C508">
        <v>922.98380836698004</v>
      </c>
      <c r="D508">
        <v>989.71603909251405</v>
      </c>
      <c r="E508">
        <v>933.44023763981102</v>
      </c>
      <c r="F508">
        <v>969.04837460660895</v>
      </c>
      <c r="G508">
        <v>1031.58717651341</v>
      </c>
      <c r="H508">
        <v>1086.8890824656801</v>
      </c>
      <c r="I508">
        <v>873.729609177415</v>
      </c>
      <c r="J508" s="20">
        <v>1018.06025823419</v>
      </c>
      <c r="K508" s="20">
        <v>922.98380836698004</v>
      </c>
    </row>
    <row r="509" spans="1:11" x14ac:dyDescent="0.45">
      <c r="A509" s="20">
        <f t="shared" si="7"/>
        <v>50.400000000000446</v>
      </c>
      <c r="B509">
        <v>940.48019256056</v>
      </c>
      <c r="C509">
        <v>1013.5090220832</v>
      </c>
      <c r="D509">
        <v>1120.60249875779</v>
      </c>
      <c r="E509">
        <v>892.97637271310498</v>
      </c>
      <c r="F509">
        <v>998.823929867826</v>
      </c>
      <c r="G509">
        <v>994.59299647944704</v>
      </c>
      <c r="H509">
        <v>1075.41589876488</v>
      </c>
      <c r="I509">
        <v>1014.75189200775</v>
      </c>
      <c r="J509" s="20">
        <v>940.48019256056</v>
      </c>
      <c r="K509" s="20">
        <v>1013.5090220832</v>
      </c>
    </row>
    <row r="510" spans="1:11" x14ac:dyDescent="0.45">
      <c r="A510" s="20">
        <f t="shared" si="7"/>
        <v>50.500000000000448</v>
      </c>
      <c r="B510">
        <v>968.59950018896905</v>
      </c>
      <c r="C510">
        <v>927.83427875106895</v>
      </c>
      <c r="D510">
        <v>962.88861936894398</v>
      </c>
      <c r="E510">
        <v>1065.71111664521</v>
      </c>
      <c r="F510">
        <v>1035.6604944035701</v>
      </c>
      <c r="G510">
        <v>983.67213898115097</v>
      </c>
      <c r="H510">
        <v>919.18902284035403</v>
      </c>
      <c r="I510">
        <v>1067.0515488584199</v>
      </c>
      <c r="J510" s="20">
        <v>968.59950018896905</v>
      </c>
      <c r="K510" s="20">
        <v>927.83427875106895</v>
      </c>
    </row>
    <row r="511" spans="1:11" x14ac:dyDescent="0.45">
      <c r="A511" s="20">
        <f t="shared" si="7"/>
        <v>50.600000000000449</v>
      </c>
      <c r="B511">
        <v>975.571233624039</v>
      </c>
      <c r="C511">
        <v>1029.70134267821</v>
      </c>
      <c r="D511">
        <v>1031.8608943081399</v>
      </c>
      <c r="E511">
        <v>1048.51182613329</v>
      </c>
      <c r="F511">
        <v>997.73030541444996</v>
      </c>
      <c r="G511">
        <v>1103.0212169353599</v>
      </c>
      <c r="H511">
        <v>1003.74849590936</v>
      </c>
      <c r="I511">
        <v>1044.0301541075</v>
      </c>
      <c r="J511" s="20">
        <v>975.571233624039</v>
      </c>
      <c r="K511" s="20">
        <v>1029.70134267821</v>
      </c>
    </row>
    <row r="512" spans="1:11" x14ac:dyDescent="0.45">
      <c r="A512" s="20">
        <f t="shared" si="7"/>
        <v>50.70000000000045</v>
      </c>
      <c r="B512">
        <v>1000.42142809943</v>
      </c>
      <c r="C512">
        <v>922.94011319127299</v>
      </c>
      <c r="D512">
        <v>962.03024634128599</v>
      </c>
      <c r="E512">
        <v>981.06493548556705</v>
      </c>
      <c r="F512">
        <v>1027.2136259019401</v>
      </c>
      <c r="G512">
        <v>953.42632932547303</v>
      </c>
      <c r="H512">
        <v>1002.10957326273</v>
      </c>
      <c r="I512">
        <v>1065.35091991642</v>
      </c>
      <c r="J512" s="20">
        <v>1000.42142809943</v>
      </c>
      <c r="K512" s="20">
        <v>922.94011319127299</v>
      </c>
    </row>
    <row r="513" spans="1:11" x14ac:dyDescent="0.45">
      <c r="A513" s="20">
        <f t="shared" si="7"/>
        <v>50.800000000000452</v>
      </c>
      <c r="B513">
        <v>977.80236441137799</v>
      </c>
      <c r="C513">
        <v>988.84037184788394</v>
      </c>
      <c r="D513">
        <v>998.63732957400998</v>
      </c>
      <c r="E513">
        <v>1074.67243871911</v>
      </c>
      <c r="F513">
        <v>1073.21102104839</v>
      </c>
      <c r="G513">
        <v>995.42436566417803</v>
      </c>
      <c r="H513">
        <v>935.12580085366994</v>
      </c>
      <c r="I513">
        <v>1031.1698865547501</v>
      </c>
      <c r="J513" s="20">
        <v>977.80236441137799</v>
      </c>
      <c r="K513" s="20">
        <v>988.84037184788394</v>
      </c>
    </row>
    <row r="514" spans="1:11" x14ac:dyDescent="0.45">
      <c r="A514" s="20">
        <f t="shared" si="7"/>
        <v>50.900000000000453</v>
      </c>
      <c r="B514">
        <v>1061.19659469519</v>
      </c>
      <c r="C514">
        <v>948.39089770022997</v>
      </c>
      <c r="D514">
        <v>939.49781940505295</v>
      </c>
      <c r="E514">
        <v>1005.48352951074</v>
      </c>
      <c r="F514">
        <v>1000.98079743323</v>
      </c>
      <c r="G514">
        <v>1010.5917920071701</v>
      </c>
      <c r="H514">
        <v>956.20751785447305</v>
      </c>
      <c r="I514">
        <v>1025.7012554852899</v>
      </c>
      <c r="J514" s="20">
        <v>1061.19659469519</v>
      </c>
      <c r="K514" s="20">
        <v>948.39089770022997</v>
      </c>
    </row>
    <row r="515" spans="1:11" x14ac:dyDescent="0.45">
      <c r="A515" s="20">
        <f t="shared" si="7"/>
        <v>51.000000000000455</v>
      </c>
      <c r="B515">
        <v>994.607933736733</v>
      </c>
      <c r="C515">
        <v>980.61321855076903</v>
      </c>
      <c r="D515">
        <v>1074.6671906383301</v>
      </c>
      <c r="E515">
        <v>1129.81483634704</v>
      </c>
      <c r="F515">
        <v>1010.3077083005099</v>
      </c>
      <c r="G515">
        <v>1000.96385882402</v>
      </c>
      <c r="H515">
        <v>977.57753529143599</v>
      </c>
      <c r="I515">
        <v>965.35738781679095</v>
      </c>
      <c r="J515" s="20">
        <v>994.607933736733</v>
      </c>
      <c r="K515" s="20">
        <v>980.61321855076903</v>
      </c>
    </row>
    <row r="516" spans="1:11" x14ac:dyDescent="0.45">
      <c r="A516" s="20">
        <f t="shared" si="7"/>
        <v>51.100000000000456</v>
      </c>
      <c r="B516">
        <v>914.89389992623501</v>
      </c>
      <c r="C516">
        <v>992.20288266819796</v>
      </c>
      <c r="D516">
        <v>1019.16955988324</v>
      </c>
      <c r="E516">
        <v>966.35485857509605</v>
      </c>
      <c r="F516">
        <v>999.33895187181702</v>
      </c>
      <c r="G516">
        <v>986.37053206219502</v>
      </c>
      <c r="H516">
        <v>975.84487901675698</v>
      </c>
      <c r="I516">
        <v>1030.3193943669801</v>
      </c>
      <c r="J516" s="20">
        <v>914.89389992623501</v>
      </c>
      <c r="K516" s="20">
        <v>992.20288266819796</v>
      </c>
    </row>
    <row r="517" spans="1:11" x14ac:dyDescent="0.45">
      <c r="A517" s="20">
        <f t="shared" si="7"/>
        <v>51.200000000000458</v>
      </c>
      <c r="B517">
        <v>868.20096795695304</v>
      </c>
      <c r="C517">
        <v>1048.9585330576699</v>
      </c>
      <c r="D517">
        <v>1073.4958885431399</v>
      </c>
      <c r="E517">
        <v>978.58278354689901</v>
      </c>
      <c r="F517">
        <v>1048.0465597873001</v>
      </c>
      <c r="G517">
        <v>969.65831978031201</v>
      </c>
      <c r="H517">
        <v>975.00740003028102</v>
      </c>
      <c r="I517">
        <v>962.192835026377</v>
      </c>
      <c r="J517" s="20">
        <v>868.20096795695304</v>
      </c>
      <c r="K517" s="20">
        <v>1048.9585330576699</v>
      </c>
    </row>
    <row r="518" spans="1:11" x14ac:dyDescent="0.45">
      <c r="A518" s="20">
        <f t="shared" si="7"/>
        <v>51.300000000000459</v>
      </c>
      <c r="B518">
        <v>967.20385481436904</v>
      </c>
      <c r="C518">
        <v>907.36870040996905</v>
      </c>
      <c r="D518">
        <v>1009.09546530718</v>
      </c>
      <c r="E518">
        <v>1102.26682929654</v>
      </c>
      <c r="F518">
        <v>993.19938390206698</v>
      </c>
      <c r="G518">
        <v>1002.10317006148</v>
      </c>
      <c r="H518">
        <v>1049.31038131235</v>
      </c>
      <c r="I518">
        <v>1052.1061868791301</v>
      </c>
      <c r="J518" s="20">
        <v>967.20385481436904</v>
      </c>
      <c r="K518" s="20">
        <v>907.36870040996905</v>
      </c>
    </row>
    <row r="519" spans="1:11" x14ac:dyDescent="0.45">
      <c r="A519" s="20">
        <f t="shared" si="7"/>
        <v>51.40000000000046</v>
      </c>
      <c r="B519">
        <v>970.02887880223</v>
      </c>
      <c r="C519">
        <v>967.23824149288805</v>
      </c>
      <c r="D519">
        <v>1074.43638291825</v>
      </c>
      <c r="E519">
        <v>1012.54982444348</v>
      </c>
      <c r="F519">
        <v>972.26706885557496</v>
      </c>
      <c r="G519">
        <v>1085.95258375648</v>
      </c>
      <c r="H519">
        <v>1049.8875624587599</v>
      </c>
      <c r="I519">
        <v>1030.4307478824501</v>
      </c>
      <c r="J519" s="20">
        <v>970.02887880223</v>
      </c>
      <c r="K519" s="20">
        <v>967.23824149288805</v>
      </c>
    </row>
    <row r="520" spans="1:11" x14ac:dyDescent="0.45">
      <c r="A520" s="20">
        <f t="shared" ref="A520:A583" si="8">A519+0.1</f>
        <v>51.500000000000462</v>
      </c>
      <c r="B520">
        <v>1020.99682385254</v>
      </c>
      <c r="C520">
        <v>963.367738013235</v>
      </c>
      <c r="D520">
        <v>1005.9094714952899</v>
      </c>
      <c r="E520">
        <v>1013.64265562542</v>
      </c>
      <c r="F520">
        <v>1008.77462354875</v>
      </c>
      <c r="G520">
        <v>987.67263169973796</v>
      </c>
      <c r="H520">
        <v>1033.21542270233</v>
      </c>
      <c r="I520">
        <v>1031.3837166068299</v>
      </c>
      <c r="J520" s="20">
        <v>1020.99682385254</v>
      </c>
      <c r="K520" s="20">
        <v>963.367738013235</v>
      </c>
    </row>
    <row r="521" spans="1:11" x14ac:dyDescent="0.45">
      <c r="A521" s="20">
        <f t="shared" si="8"/>
        <v>51.600000000000463</v>
      </c>
      <c r="B521">
        <v>984.67662462497901</v>
      </c>
      <c r="C521">
        <v>1049.0007566577101</v>
      </c>
      <c r="D521">
        <v>945.05928793671706</v>
      </c>
      <c r="E521">
        <v>973.60034548650299</v>
      </c>
      <c r="F521">
        <v>988.26048519278095</v>
      </c>
      <c r="G521">
        <v>1026.52235596999</v>
      </c>
      <c r="H521">
        <v>984.291235721573</v>
      </c>
      <c r="I521">
        <v>1030.4550004572</v>
      </c>
      <c r="J521" s="20">
        <v>984.67662462497901</v>
      </c>
      <c r="K521" s="20">
        <v>1049.0007566577101</v>
      </c>
    </row>
    <row r="522" spans="1:11" x14ac:dyDescent="0.45">
      <c r="A522" s="20">
        <f t="shared" si="8"/>
        <v>51.700000000000465</v>
      </c>
      <c r="B522">
        <v>1018.98136648835</v>
      </c>
      <c r="C522">
        <v>988.30070775970296</v>
      </c>
      <c r="D522">
        <v>993.42605196317697</v>
      </c>
      <c r="E522">
        <v>1032.8394087490401</v>
      </c>
      <c r="F522">
        <v>980.12843412649602</v>
      </c>
      <c r="G522">
        <v>1029.67018924781</v>
      </c>
      <c r="H522">
        <v>977.75089884862803</v>
      </c>
      <c r="I522">
        <v>1106.8024040473699</v>
      </c>
      <c r="J522" s="20">
        <v>1018.98136648835</v>
      </c>
      <c r="K522" s="20">
        <v>988.30070775970296</v>
      </c>
    </row>
    <row r="523" spans="1:11" x14ac:dyDescent="0.45">
      <c r="A523" s="20">
        <f t="shared" si="8"/>
        <v>51.800000000000466</v>
      </c>
      <c r="B523">
        <v>970.55987888127902</v>
      </c>
      <c r="C523">
        <v>992.07841678669399</v>
      </c>
      <c r="D523">
        <v>974.04785640852697</v>
      </c>
      <c r="E523">
        <v>1049.6729484427201</v>
      </c>
      <c r="F523">
        <v>943.01148239092004</v>
      </c>
      <c r="G523">
        <v>1030.4663058183801</v>
      </c>
      <c r="H523">
        <v>914.86024560410794</v>
      </c>
      <c r="I523">
        <v>1016.0267658589499</v>
      </c>
      <c r="J523" s="20">
        <v>970.55987888127902</v>
      </c>
      <c r="K523" s="20">
        <v>992.07841678669399</v>
      </c>
    </row>
    <row r="524" spans="1:11" x14ac:dyDescent="0.45">
      <c r="A524" s="20">
        <f t="shared" si="8"/>
        <v>51.900000000000468</v>
      </c>
      <c r="B524">
        <v>966.71957098504402</v>
      </c>
      <c r="C524">
        <v>1087.58413852425</v>
      </c>
      <c r="D524">
        <v>977.76082884821005</v>
      </c>
      <c r="E524">
        <v>1011.72069334086</v>
      </c>
      <c r="F524">
        <v>992.73276043676196</v>
      </c>
      <c r="G524">
        <v>968.263290099561</v>
      </c>
      <c r="H524">
        <v>954.94057100931605</v>
      </c>
      <c r="I524">
        <v>964.90085205473201</v>
      </c>
      <c r="J524" s="20">
        <v>966.71957098504402</v>
      </c>
      <c r="K524" s="20">
        <v>1087.58413852425</v>
      </c>
    </row>
    <row r="525" spans="1:11" x14ac:dyDescent="0.45">
      <c r="A525" s="20">
        <f t="shared" si="8"/>
        <v>52.000000000000469</v>
      </c>
      <c r="B525">
        <v>1054.1473575324501</v>
      </c>
      <c r="C525">
        <v>984.91644130820896</v>
      </c>
      <c r="D525">
        <v>1022.82997333863</v>
      </c>
      <c r="E525">
        <v>1007.45140517739</v>
      </c>
      <c r="F525">
        <v>1018.15865197406</v>
      </c>
      <c r="G525">
        <v>980.73948090923</v>
      </c>
      <c r="H525">
        <v>998.60391569234901</v>
      </c>
      <c r="I525">
        <v>1015.63085121521</v>
      </c>
      <c r="J525" s="20">
        <v>1054.1473575324501</v>
      </c>
      <c r="K525" s="20">
        <v>984.91644130820896</v>
      </c>
    </row>
    <row r="526" spans="1:11" x14ac:dyDescent="0.45">
      <c r="A526" s="20">
        <f t="shared" si="8"/>
        <v>52.10000000000047</v>
      </c>
      <c r="B526">
        <v>1002.11618239812</v>
      </c>
      <c r="C526">
        <v>1000.0675647747599</v>
      </c>
      <c r="D526">
        <v>945.27900752817504</v>
      </c>
      <c r="E526">
        <v>1044.93773591902</v>
      </c>
      <c r="F526">
        <v>1039.12264265354</v>
      </c>
      <c r="G526">
        <v>908.10440762215705</v>
      </c>
      <c r="H526">
        <v>1048.6153651346399</v>
      </c>
      <c r="I526">
        <v>1020.46664575011</v>
      </c>
      <c r="J526" s="20">
        <v>1002.11618239812</v>
      </c>
      <c r="K526" s="20">
        <v>1000.0675647747599</v>
      </c>
    </row>
    <row r="527" spans="1:11" x14ac:dyDescent="0.45">
      <c r="A527" s="20">
        <f t="shared" si="8"/>
        <v>52.200000000000472</v>
      </c>
      <c r="B527">
        <v>1031.6900537393301</v>
      </c>
      <c r="C527">
        <v>921.47294383609596</v>
      </c>
      <c r="D527">
        <v>1000.6351677722701</v>
      </c>
      <c r="E527">
        <v>1034.9021008603499</v>
      </c>
      <c r="F527">
        <v>904.73393755802499</v>
      </c>
      <c r="G527">
        <v>942.20107729962206</v>
      </c>
      <c r="H527">
        <v>1024.9777012788099</v>
      </c>
      <c r="I527">
        <v>982.23593967761303</v>
      </c>
      <c r="J527" s="20">
        <v>1031.6900537393301</v>
      </c>
      <c r="K527" s="20">
        <v>921.47294383609596</v>
      </c>
    </row>
    <row r="528" spans="1:11" x14ac:dyDescent="0.45">
      <c r="A528" s="20">
        <f t="shared" si="8"/>
        <v>52.300000000000473</v>
      </c>
      <c r="B528">
        <v>1011.91574757718</v>
      </c>
      <c r="C528">
        <v>959.29908283954899</v>
      </c>
      <c r="D528">
        <v>1039.60104295974</v>
      </c>
      <c r="E528">
        <v>932.35480129701705</v>
      </c>
      <c r="F528">
        <v>973.65770381030097</v>
      </c>
      <c r="G528">
        <v>996.74607041653405</v>
      </c>
      <c r="H528">
        <v>1037.31071438599</v>
      </c>
      <c r="I528">
        <v>1008.9808758183</v>
      </c>
      <c r="J528" s="20">
        <v>1011.91574757718</v>
      </c>
      <c r="K528" s="20">
        <v>959.29908283954899</v>
      </c>
    </row>
    <row r="529" spans="1:11" x14ac:dyDescent="0.45">
      <c r="A529" s="20">
        <f t="shared" si="8"/>
        <v>52.400000000000475</v>
      </c>
      <c r="B529">
        <v>1026.1528530492401</v>
      </c>
      <c r="C529">
        <v>994.43988002140497</v>
      </c>
      <c r="D529">
        <v>1152.09078268599</v>
      </c>
      <c r="E529">
        <v>955.73793910353902</v>
      </c>
      <c r="F529">
        <v>968.660443979153</v>
      </c>
      <c r="G529">
        <v>1027.99043154124</v>
      </c>
      <c r="H529">
        <v>992.53346190867103</v>
      </c>
      <c r="I529">
        <v>1021.9357092333599</v>
      </c>
      <c r="J529" s="20">
        <v>1026.1528530492401</v>
      </c>
      <c r="K529" s="20">
        <v>994.43988002140497</v>
      </c>
    </row>
    <row r="530" spans="1:11" x14ac:dyDescent="0.45">
      <c r="A530" s="20">
        <f t="shared" si="8"/>
        <v>52.500000000000476</v>
      </c>
      <c r="B530">
        <v>1066.96401897191</v>
      </c>
      <c r="C530">
        <v>1068.9898412559301</v>
      </c>
      <c r="D530">
        <v>966.93545736945896</v>
      </c>
      <c r="E530">
        <v>979.51139258334501</v>
      </c>
      <c r="F530">
        <v>1018.27530272092</v>
      </c>
      <c r="G530">
        <v>1046.9168508189</v>
      </c>
      <c r="H530">
        <v>1023.66292739373</v>
      </c>
      <c r="I530">
        <v>1059.5918636108599</v>
      </c>
      <c r="J530" s="20">
        <v>1066.96401897191</v>
      </c>
      <c r="K530" s="20">
        <v>1068.9898412559301</v>
      </c>
    </row>
    <row r="531" spans="1:11" x14ac:dyDescent="0.45">
      <c r="A531" s="20">
        <f t="shared" si="8"/>
        <v>52.600000000000477</v>
      </c>
      <c r="B531">
        <v>1092.30075950798</v>
      </c>
      <c r="C531">
        <v>962.57503884933794</v>
      </c>
      <c r="D531">
        <v>1049.77083075981</v>
      </c>
      <c r="E531">
        <v>1003.94209321776</v>
      </c>
      <c r="F531">
        <v>1067.4223719189099</v>
      </c>
      <c r="G531">
        <v>1027.87040258807</v>
      </c>
      <c r="H531">
        <v>1015.33077088824</v>
      </c>
      <c r="I531">
        <v>974.87127248895797</v>
      </c>
      <c r="J531" s="20">
        <v>1092.30075950798</v>
      </c>
      <c r="K531" s="20">
        <v>962.57503884933794</v>
      </c>
    </row>
    <row r="532" spans="1:11" x14ac:dyDescent="0.45">
      <c r="A532" s="20">
        <f t="shared" si="8"/>
        <v>52.700000000000479</v>
      </c>
      <c r="B532">
        <v>1045.7495657698801</v>
      </c>
      <c r="C532">
        <v>1007.30952097691</v>
      </c>
      <c r="D532">
        <v>993.30620134407297</v>
      </c>
      <c r="E532">
        <v>1035.1566714031901</v>
      </c>
      <c r="F532">
        <v>1086.9682699745199</v>
      </c>
      <c r="G532">
        <v>961.12638395942702</v>
      </c>
      <c r="H532">
        <v>1069.9916838613501</v>
      </c>
      <c r="I532">
        <v>948.90354270184605</v>
      </c>
      <c r="J532" s="20">
        <v>1045.7495657698801</v>
      </c>
      <c r="K532" s="20">
        <v>1007.30952097691</v>
      </c>
    </row>
    <row r="533" spans="1:11" x14ac:dyDescent="0.45">
      <c r="A533" s="20">
        <f t="shared" si="8"/>
        <v>52.80000000000048</v>
      </c>
      <c r="B533">
        <v>977.92116185242298</v>
      </c>
      <c r="C533">
        <v>960.11259675386998</v>
      </c>
      <c r="D533">
        <v>1009.95288608415</v>
      </c>
      <c r="E533">
        <v>987.63653367742302</v>
      </c>
      <c r="F533">
        <v>1055.1059693151101</v>
      </c>
      <c r="G533">
        <v>1003.82638399466</v>
      </c>
      <c r="H533">
        <v>987.57608202256699</v>
      </c>
      <c r="I533">
        <v>978.86849919553902</v>
      </c>
      <c r="J533" s="20">
        <v>977.92116185242298</v>
      </c>
      <c r="K533" s="20">
        <v>960.11259675386998</v>
      </c>
    </row>
    <row r="534" spans="1:11" x14ac:dyDescent="0.45">
      <c r="A534" s="20">
        <f t="shared" si="8"/>
        <v>52.900000000000482</v>
      </c>
      <c r="B534">
        <v>1007.01579894904</v>
      </c>
      <c r="C534">
        <v>907.89550431713405</v>
      </c>
      <c r="D534">
        <v>1026.8455163377901</v>
      </c>
      <c r="E534">
        <v>942.07322684144197</v>
      </c>
      <c r="F534">
        <v>942.37225395998905</v>
      </c>
      <c r="G534">
        <v>1002.33563829615</v>
      </c>
      <c r="H534">
        <v>1001.06321505868</v>
      </c>
      <c r="I534">
        <v>969.56395626616802</v>
      </c>
      <c r="J534" s="20">
        <v>1007.01579894904</v>
      </c>
      <c r="K534" s="20">
        <v>907.89550431713405</v>
      </c>
    </row>
    <row r="535" spans="1:11" x14ac:dyDescent="0.45">
      <c r="A535" s="20">
        <f t="shared" si="8"/>
        <v>53.000000000000483</v>
      </c>
      <c r="B535">
        <v>1024.3693372458499</v>
      </c>
      <c r="C535">
        <v>1046.51361086876</v>
      </c>
      <c r="D535">
        <v>1021.04553720085</v>
      </c>
      <c r="E535">
        <v>1029.50139870267</v>
      </c>
      <c r="F535">
        <v>986.01198399417797</v>
      </c>
      <c r="G535">
        <v>993.69686302624905</v>
      </c>
      <c r="H535">
        <v>1004.5773048545</v>
      </c>
      <c r="I535">
        <v>939.43115164928099</v>
      </c>
      <c r="J535" s="20">
        <v>1024.3693372458499</v>
      </c>
      <c r="K535" s="20">
        <v>1046.51361086876</v>
      </c>
    </row>
    <row r="536" spans="1:11" x14ac:dyDescent="0.45">
      <c r="A536" s="20">
        <f t="shared" si="8"/>
        <v>53.100000000000485</v>
      </c>
      <c r="B536">
        <v>1021.41078397337</v>
      </c>
      <c r="C536">
        <v>943.37787130556296</v>
      </c>
      <c r="D536">
        <v>1010.59161952361</v>
      </c>
      <c r="E536">
        <v>1009.21278144146</v>
      </c>
      <c r="F536">
        <v>1054.5525246601001</v>
      </c>
      <c r="G536">
        <v>945.10872303543397</v>
      </c>
      <c r="H536">
        <v>974.897558391796</v>
      </c>
      <c r="I536">
        <v>1048.7228924205499</v>
      </c>
      <c r="J536" s="20">
        <v>1021.41078397337</v>
      </c>
      <c r="K536" s="20">
        <v>943.37787130556296</v>
      </c>
    </row>
    <row r="537" spans="1:11" x14ac:dyDescent="0.45">
      <c r="A537" s="20">
        <f t="shared" si="8"/>
        <v>53.200000000000486</v>
      </c>
      <c r="B537">
        <v>1044.90154877228</v>
      </c>
      <c r="C537">
        <v>932.57342622016199</v>
      </c>
      <c r="D537">
        <v>1029.1205296253499</v>
      </c>
      <c r="E537">
        <v>1053.4750668056099</v>
      </c>
      <c r="F537">
        <v>1045.8492522143099</v>
      </c>
      <c r="G537">
        <v>1035.0072904696301</v>
      </c>
      <c r="H537">
        <v>985.983642052204</v>
      </c>
      <c r="I537">
        <v>943.52998085775903</v>
      </c>
      <c r="J537" s="20">
        <v>1044.90154877228</v>
      </c>
      <c r="K537" s="20">
        <v>932.57342622016199</v>
      </c>
    </row>
    <row r="538" spans="1:11" x14ac:dyDescent="0.45">
      <c r="A538" s="20">
        <f t="shared" si="8"/>
        <v>53.300000000000487</v>
      </c>
      <c r="B538">
        <v>985.87016662633505</v>
      </c>
      <c r="C538">
        <v>1017.78170790594</v>
      </c>
      <c r="D538">
        <v>925.12783878653102</v>
      </c>
      <c r="E538">
        <v>1022.17752631015</v>
      </c>
      <c r="F538">
        <v>988.37820573726106</v>
      </c>
      <c r="G538">
        <v>1025.4082892732599</v>
      </c>
      <c r="H538">
        <v>934.20225295192495</v>
      </c>
      <c r="I538">
        <v>981.87603869112502</v>
      </c>
      <c r="J538" s="20">
        <v>985.87016662633505</v>
      </c>
      <c r="K538" s="20">
        <v>1017.78170790594</v>
      </c>
    </row>
    <row r="539" spans="1:11" x14ac:dyDescent="0.45">
      <c r="A539" s="20">
        <f t="shared" si="8"/>
        <v>53.400000000000489</v>
      </c>
      <c r="B539">
        <v>936.56170265908702</v>
      </c>
      <c r="C539">
        <v>964.27856475394799</v>
      </c>
      <c r="D539">
        <v>908.52434804826203</v>
      </c>
      <c r="E539">
        <v>1084.29711279555</v>
      </c>
      <c r="F539">
        <v>937.77517784296003</v>
      </c>
      <c r="G539">
        <v>917.02942751296405</v>
      </c>
      <c r="H539">
        <v>1015.93392830989</v>
      </c>
      <c r="I539">
        <v>986.62927224641703</v>
      </c>
      <c r="J539" s="20">
        <v>936.56170265908702</v>
      </c>
      <c r="K539" s="20">
        <v>964.27856475394799</v>
      </c>
    </row>
    <row r="540" spans="1:11" x14ac:dyDescent="0.45">
      <c r="A540" s="20">
        <f t="shared" si="8"/>
        <v>53.50000000000049</v>
      </c>
      <c r="B540">
        <v>1086.84142884682</v>
      </c>
      <c r="C540">
        <v>1005.01587269304</v>
      </c>
      <c r="D540">
        <v>1071.16756106036</v>
      </c>
      <c r="E540">
        <v>1157.3071044856299</v>
      </c>
      <c r="F540">
        <v>1003.46199443752</v>
      </c>
      <c r="G540">
        <v>977.48066536889098</v>
      </c>
      <c r="H540">
        <v>1072.37289115264</v>
      </c>
      <c r="I540">
        <v>1026.08894712407</v>
      </c>
      <c r="J540" s="20">
        <v>1086.84142884682</v>
      </c>
      <c r="K540" s="20">
        <v>1005.01587269304</v>
      </c>
    </row>
    <row r="541" spans="1:11" x14ac:dyDescent="0.45">
      <c r="A541" s="20">
        <f t="shared" si="8"/>
        <v>53.600000000000492</v>
      </c>
      <c r="B541">
        <v>951.56749347685604</v>
      </c>
      <c r="C541">
        <v>1084.42983387391</v>
      </c>
      <c r="D541">
        <v>1050.4978240832199</v>
      </c>
      <c r="E541">
        <v>985.97028880878997</v>
      </c>
      <c r="F541">
        <v>1038.8602138351</v>
      </c>
      <c r="G541">
        <v>977.092932525734</v>
      </c>
      <c r="H541">
        <v>1005.7025402765</v>
      </c>
      <c r="I541">
        <v>919.41820119716397</v>
      </c>
      <c r="J541" s="20">
        <v>951.56749347685604</v>
      </c>
      <c r="K541" s="20">
        <v>1084.42983387391</v>
      </c>
    </row>
    <row r="542" spans="1:11" x14ac:dyDescent="0.45">
      <c r="A542" s="20">
        <f t="shared" si="8"/>
        <v>53.700000000000493</v>
      </c>
      <c r="B542">
        <v>1043.8164153391599</v>
      </c>
      <c r="C542">
        <v>995.94762293803694</v>
      </c>
      <c r="D542">
        <v>1061.7520386339299</v>
      </c>
      <c r="E542">
        <v>1022.3578096235</v>
      </c>
      <c r="F542">
        <v>990.26641752097305</v>
      </c>
      <c r="G542">
        <v>966.397935026352</v>
      </c>
      <c r="H542">
        <v>1053.6615335020299</v>
      </c>
      <c r="I542">
        <v>945.83993858578503</v>
      </c>
      <c r="J542" s="20">
        <v>1043.8164153391599</v>
      </c>
      <c r="K542" s="20">
        <v>995.94762293803694</v>
      </c>
    </row>
    <row r="543" spans="1:11" x14ac:dyDescent="0.45">
      <c r="A543" s="20">
        <f t="shared" si="8"/>
        <v>53.800000000000495</v>
      </c>
      <c r="B543">
        <v>965.09533608017603</v>
      </c>
      <c r="C543">
        <v>1020.61324851526</v>
      </c>
      <c r="D543">
        <v>1041.0503415372</v>
      </c>
      <c r="E543">
        <v>976.34790198832104</v>
      </c>
      <c r="F543">
        <v>976.166141564844</v>
      </c>
      <c r="G543">
        <v>1000.0001259923999</v>
      </c>
      <c r="H543">
        <v>1004.55939331052</v>
      </c>
      <c r="I543">
        <v>1028.2254328674601</v>
      </c>
      <c r="J543" s="20">
        <v>965.09533608017603</v>
      </c>
      <c r="K543" s="20">
        <v>1020.61324851526</v>
      </c>
    </row>
    <row r="544" spans="1:11" x14ac:dyDescent="0.45">
      <c r="A544" s="20">
        <f t="shared" si="8"/>
        <v>53.900000000000496</v>
      </c>
      <c r="B544">
        <v>1021.79236745832</v>
      </c>
      <c r="C544">
        <v>1041.5262179336601</v>
      </c>
      <c r="D544">
        <v>1051.2227829199101</v>
      </c>
      <c r="E544">
        <v>1026.55070462857</v>
      </c>
      <c r="F544">
        <v>968.92651148719597</v>
      </c>
      <c r="G544">
        <v>1055.51400978735</v>
      </c>
      <c r="H544">
        <v>1051.4330176593901</v>
      </c>
      <c r="I544">
        <v>1053.90102602345</v>
      </c>
      <c r="J544" s="20">
        <v>1021.79236745832</v>
      </c>
      <c r="K544" s="20">
        <v>1041.5262179336601</v>
      </c>
    </row>
    <row r="545" spans="1:11" x14ac:dyDescent="0.45">
      <c r="A545" s="20">
        <f t="shared" si="8"/>
        <v>54.000000000000497</v>
      </c>
      <c r="B545">
        <v>978.25360101340004</v>
      </c>
      <c r="C545">
        <v>963.07773920466695</v>
      </c>
      <c r="D545">
        <v>987.53067615931104</v>
      </c>
      <c r="E545">
        <v>1057.73572763061</v>
      </c>
      <c r="F545">
        <v>1001.79419729725</v>
      </c>
      <c r="G545">
        <v>1040.6799385714301</v>
      </c>
      <c r="H545">
        <v>982.99924253289305</v>
      </c>
      <c r="I545">
        <v>1034.94710217286</v>
      </c>
      <c r="J545" s="20">
        <v>978.25360101340004</v>
      </c>
      <c r="K545" s="20">
        <v>963.07773920466695</v>
      </c>
    </row>
    <row r="546" spans="1:11" x14ac:dyDescent="0.45">
      <c r="A546" s="20">
        <f t="shared" si="8"/>
        <v>54.100000000000499</v>
      </c>
      <c r="B546">
        <v>1002.40466930082</v>
      </c>
      <c r="C546">
        <v>1049.9055495429</v>
      </c>
      <c r="D546">
        <v>941.746896825519</v>
      </c>
      <c r="E546">
        <v>1079.3650725257901</v>
      </c>
      <c r="F546">
        <v>1021.69908589971</v>
      </c>
      <c r="G546">
        <v>984.65225764792694</v>
      </c>
      <c r="H546">
        <v>924.72025819874898</v>
      </c>
      <c r="I546">
        <v>1020.60501554392</v>
      </c>
      <c r="J546" s="20">
        <v>1002.40466930082</v>
      </c>
      <c r="K546" s="20">
        <v>1049.9055495429</v>
      </c>
    </row>
    <row r="547" spans="1:11" x14ac:dyDescent="0.45">
      <c r="A547" s="20">
        <f t="shared" si="8"/>
        <v>54.2000000000005</v>
      </c>
      <c r="B547">
        <v>1034.3574630775499</v>
      </c>
      <c r="C547">
        <v>982.15959342886799</v>
      </c>
      <c r="D547">
        <v>996.76803275795896</v>
      </c>
      <c r="E547">
        <v>1044.77435928615</v>
      </c>
      <c r="F547">
        <v>994.04736071326295</v>
      </c>
      <c r="G547">
        <v>1025.7153993878701</v>
      </c>
      <c r="H547">
        <v>1050.1650896235401</v>
      </c>
      <c r="I547">
        <v>1082.1851089838001</v>
      </c>
      <c r="J547" s="20">
        <v>1034.3574630775499</v>
      </c>
      <c r="K547" s="20">
        <v>982.15959342886799</v>
      </c>
    </row>
    <row r="548" spans="1:11" x14ac:dyDescent="0.45">
      <c r="A548" s="20">
        <f t="shared" si="8"/>
        <v>54.300000000000502</v>
      </c>
      <c r="B548">
        <v>1041.7331454163</v>
      </c>
      <c r="C548">
        <v>1018.21072712903</v>
      </c>
      <c r="D548">
        <v>958.94782939777497</v>
      </c>
      <c r="E548">
        <v>921.24492863733406</v>
      </c>
      <c r="F548">
        <v>1020.00645466614</v>
      </c>
      <c r="G548">
        <v>1051.31199797877</v>
      </c>
      <c r="H548">
        <v>1034.4105541092499</v>
      </c>
      <c r="I548">
        <v>1024.69208094286</v>
      </c>
      <c r="J548" s="20">
        <v>1041.7331454163</v>
      </c>
      <c r="K548" s="20">
        <v>1018.21072712903</v>
      </c>
    </row>
    <row r="549" spans="1:11" x14ac:dyDescent="0.45">
      <c r="A549" s="20">
        <f t="shared" si="8"/>
        <v>54.400000000000503</v>
      </c>
      <c r="B549">
        <v>997.08153784808803</v>
      </c>
      <c r="C549">
        <v>997.252798729868</v>
      </c>
      <c r="D549">
        <v>1077.42568529243</v>
      </c>
      <c r="E549">
        <v>1041.74508623157</v>
      </c>
      <c r="F549">
        <v>1014.02048534682</v>
      </c>
      <c r="G549">
        <v>1011.76315505462</v>
      </c>
      <c r="H549">
        <v>1000.74117052005</v>
      </c>
      <c r="I549">
        <v>1117.69513422419</v>
      </c>
      <c r="J549" s="20">
        <v>997.08153784808803</v>
      </c>
      <c r="K549" s="20">
        <v>997.252798729868</v>
      </c>
    </row>
    <row r="550" spans="1:11" x14ac:dyDescent="0.45">
      <c r="A550" s="20">
        <f t="shared" si="8"/>
        <v>54.500000000000504</v>
      </c>
      <c r="B550">
        <v>1053.08993608124</v>
      </c>
      <c r="C550">
        <v>970.66123267667001</v>
      </c>
      <c r="D550">
        <v>1078.9424775534801</v>
      </c>
      <c r="E550">
        <v>938.27567785117901</v>
      </c>
      <c r="F550">
        <v>1006.05311015314</v>
      </c>
      <c r="G550">
        <v>1001.1105940293201</v>
      </c>
      <c r="H550">
        <v>998.44341881168702</v>
      </c>
      <c r="I550">
        <v>1056.08859990316</v>
      </c>
      <c r="J550" s="20">
        <v>1053.08993608124</v>
      </c>
      <c r="K550" s="20">
        <v>970.66123267667001</v>
      </c>
    </row>
    <row r="551" spans="1:11" x14ac:dyDescent="0.45">
      <c r="A551" s="20">
        <f t="shared" si="8"/>
        <v>54.600000000000506</v>
      </c>
      <c r="B551">
        <v>1084.44255328811</v>
      </c>
      <c r="C551">
        <v>1067.1253623804801</v>
      </c>
      <c r="D551">
        <v>989.99789417169904</v>
      </c>
      <c r="E551">
        <v>964.88890749682105</v>
      </c>
      <c r="F551">
        <v>895.11578546257101</v>
      </c>
      <c r="G551">
        <v>1037.4305676602</v>
      </c>
      <c r="H551">
        <v>1038.3420961531101</v>
      </c>
      <c r="I551">
        <v>941.05352450281498</v>
      </c>
      <c r="J551" s="20">
        <v>1084.44255328811</v>
      </c>
      <c r="K551" s="20">
        <v>1067.1253623804801</v>
      </c>
    </row>
    <row r="552" spans="1:11" x14ac:dyDescent="0.45">
      <c r="A552" s="20">
        <f t="shared" si="8"/>
        <v>54.700000000000507</v>
      </c>
      <c r="B552">
        <v>985.54243449887895</v>
      </c>
      <c r="C552">
        <v>1016.64860196016</v>
      </c>
      <c r="D552">
        <v>1012.41843826732</v>
      </c>
      <c r="E552">
        <v>1011.64157858238</v>
      </c>
      <c r="F552">
        <v>969.78482414448797</v>
      </c>
      <c r="G552">
        <v>983.94426352455605</v>
      </c>
      <c r="H552">
        <v>1095.32678001719</v>
      </c>
      <c r="I552">
        <v>1095.2643093998799</v>
      </c>
      <c r="J552" s="20">
        <v>985.54243449887895</v>
      </c>
      <c r="K552" s="20">
        <v>1016.64860196016</v>
      </c>
    </row>
    <row r="553" spans="1:11" x14ac:dyDescent="0.45">
      <c r="A553" s="20">
        <f t="shared" si="8"/>
        <v>54.800000000000509</v>
      </c>
      <c r="B553">
        <v>1014.29295539921</v>
      </c>
      <c r="C553">
        <v>1009.99631271239</v>
      </c>
      <c r="D553">
        <v>971.92412859346302</v>
      </c>
      <c r="E553">
        <v>1003.90680336562</v>
      </c>
      <c r="F553">
        <v>1016.30964936541</v>
      </c>
      <c r="G553">
        <v>1032.04437126622</v>
      </c>
      <c r="H553">
        <v>1034.40990692216</v>
      </c>
      <c r="I553">
        <v>1049.1274240063201</v>
      </c>
      <c r="J553" s="20">
        <v>1014.29295539921</v>
      </c>
      <c r="K553" s="20">
        <v>1009.99631271239</v>
      </c>
    </row>
    <row r="554" spans="1:11" x14ac:dyDescent="0.45">
      <c r="A554" s="20">
        <f t="shared" si="8"/>
        <v>54.90000000000051</v>
      </c>
      <c r="B554">
        <v>938.76588354068997</v>
      </c>
      <c r="C554">
        <v>984.42451661112602</v>
      </c>
      <c r="D554">
        <v>985.49855560364199</v>
      </c>
      <c r="E554">
        <v>1098.37511879218</v>
      </c>
      <c r="F554">
        <v>1017.24701511175</v>
      </c>
      <c r="G554">
        <v>1043.9652010616901</v>
      </c>
      <c r="H554">
        <v>983.54464334156398</v>
      </c>
      <c r="I554">
        <v>1029.1236780106401</v>
      </c>
      <c r="J554" s="20">
        <v>938.76588354068997</v>
      </c>
      <c r="K554" s="20">
        <v>984.42451661112602</v>
      </c>
    </row>
    <row r="555" spans="1:11" x14ac:dyDescent="0.45">
      <c r="A555" s="20">
        <f t="shared" si="8"/>
        <v>55.000000000000512</v>
      </c>
      <c r="B555">
        <v>1043.8292395395299</v>
      </c>
      <c r="C555">
        <v>1094.1420376963099</v>
      </c>
      <c r="D555">
        <v>1059.9361942494399</v>
      </c>
      <c r="E555">
        <v>958.56498109817596</v>
      </c>
      <c r="F555">
        <v>1043.3080750244501</v>
      </c>
      <c r="G555">
        <v>959.24700615399104</v>
      </c>
      <c r="H555">
        <v>959.46575896661705</v>
      </c>
      <c r="I555">
        <v>1002.51184162825</v>
      </c>
      <c r="J555" s="20">
        <v>1043.8292395395299</v>
      </c>
      <c r="K555" s="20">
        <v>1094.1420376963099</v>
      </c>
    </row>
    <row r="556" spans="1:11" x14ac:dyDescent="0.45">
      <c r="A556" s="20">
        <f t="shared" si="8"/>
        <v>55.100000000000513</v>
      </c>
      <c r="B556">
        <v>995.52998979168899</v>
      </c>
      <c r="C556">
        <v>948.34790293298499</v>
      </c>
      <c r="D556">
        <v>948.22750227435904</v>
      </c>
      <c r="E556">
        <v>900.31222704509105</v>
      </c>
      <c r="F556">
        <v>990.19348422688802</v>
      </c>
      <c r="G556">
        <v>1033.0908903489701</v>
      </c>
      <c r="H556">
        <v>979.43011875162995</v>
      </c>
      <c r="I556">
        <v>1001.63665117516</v>
      </c>
      <c r="J556" s="20">
        <v>995.52998979168899</v>
      </c>
      <c r="K556" s="20">
        <v>948.34790293298499</v>
      </c>
    </row>
    <row r="557" spans="1:11" x14ac:dyDescent="0.45">
      <c r="A557" s="20">
        <f t="shared" si="8"/>
        <v>55.200000000000514</v>
      </c>
      <c r="B557">
        <v>1054.83926960294</v>
      </c>
      <c r="C557">
        <v>967.15472735216804</v>
      </c>
      <c r="D557">
        <v>983.375761849951</v>
      </c>
      <c r="E557">
        <v>895.35652725900604</v>
      </c>
      <c r="F557">
        <v>1024.17953909733</v>
      </c>
      <c r="G557">
        <v>937.59056580625304</v>
      </c>
      <c r="H557">
        <v>1008.11129524905</v>
      </c>
      <c r="I557">
        <v>962.30857240610999</v>
      </c>
      <c r="J557" s="20">
        <v>1054.83926960294</v>
      </c>
      <c r="K557" s="20">
        <v>967.15472735216804</v>
      </c>
    </row>
    <row r="558" spans="1:11" x14ac:dyDescent="0.45">
      <c r="A558" s="20">
        <f t="shared" si="8"/>
        <v>55.300000000000516</v>
      </c>
      <c r="B558">
        <v>975.18438512547698</v>
      </c>
      <c r="C558">
        <v>1045.9921844907899</v>
      </c>
      <c r="D558">
        <v>953.44691245291096</v>
      </c>
      <c r="E558">
        <v>1026.97789901588</v>
      </c>
      <c r="F558">
        <v>992.97150472506701</v>
      </c>
      <c r="G558">
        <v>1017.04219375835</v>
      </c>
      <c r="H558">
        <v>945.59191019454704</v>
      </c>
      <c r="I558">
        <v>880.18343146511199</v>
      </c>
      <c r="J558" s="20">
        <v>975.18438512547698</v>
      </c>
      <c r="K558" s="20">
        <v>1045.9921844907899</v>
      </c>
    </row>
    <row r="559" spans="1:11" x14ac:dyDescent="0.45">
      <c r="A559" s="20">
        <f t="shared" si="8"/>
        <v>55.400000000000517</v>
      </c>
      <c r="B559">
        <v>976.77760601519105</v>
      </c>
      <c r="C559">
        <v>1021.9719478874</v>
      </c>
      <c r="D559">
        <v>999.32038451224696</v>
      </c>
      <c r="E559">
        <v>1132.1050350438099</v>
      </c>
      <c r="F559">
        <v>970.93465632473306</v>
      </c>
      <c r="G559">
        <v>970.95818069366203</v>
      </c>
      <c r="H559">
        <v>1004.71396746709</v>
      </c>
      <c r="I559">
        <v>1024.3152500883</v>
      </c>
      <c r="J559" s="20">
        <v>976.77760601519105</v>
      </c>
      <c r="K559" s="20">
        <v>1021.9719478874</v>
      </c>
    </row>
    <row r="560" spans="1:11" x14ac:dyDescent="0.45">
      <c r="A560" s="20">
        <f t="shared" si="8"/>
        <v>55.500000000000519</v>
      </c>
      <c r="B560">
        <v>1001.66253645463</v>
      </c>
      <c r="C560">
        <v>922.12549274736398</v>
      </c>
      <c r="D560">
        <v>1046.03872459391</v>
      </c>
      <c r="E560">
        <v>995.41224285719295</v>
      </c>
      <c r="F560">
        <v>975.19593784159395</v>
      </c>
      <c r="G560">
        <v>921.71109690325397</v>
      </c>
      <c r="H560">
        <v>1002.72398277727</v>
      </c>
      <c r="I560">
        <v>1081.8386150158501</v>
      </c>
      <c r="J560" s="20">
        <v>1001.66253645463</v>
      </c>
      <c r="K560" s="20">
        <v>922.12549274736398</v>
      </c>
    </row>
    <row r="561" spans="1:11" x14ac:dyDescent="0.45">
      <c r="A561" s="20">
        <f t="shared" si="8"/>
        <v>55.60000000000052</v>
      </c>
      <c r="B561">
        <v>1076.7961973206</v>
      </c>
      <c r="C561">
        <v>997.52201481618499</v>
      </c>
      <c r="D561">
        <v>997.049039397922</v>
      </c>
      <c r="E561">
        <v>1079.11222302478</v>
      </c>
      <c r="F561">
        <v>939.51787264819097</v>
      </c>
      <c r="G561">
        <v>931.86486463987706</v>
      </c>
      <c r="H561">
        <v>1014.21546347835</v>
      </c>
      <c r="I561">
        <v>1074.2045925837899</v>
      </c>
      <c r="J561" s="20">
        <v>1076.7961973206</v>
      </c>
      <c r="K561" s="20">
        <v>997.52201481618499</v>
      </c>
    </row>
    <row r="562" spans="1:11" x14ac:dyDescent="0.45">
      <c r="A562" s="20">
        <f t="shared" si="8"/>
        <v>55.700000000000522</v>
      </c>
      <c r="B562">
        <v>1054.72103199551</v>
      </c>
      <c r="C562">
        <v>1013.97386963103</v>
      </c>
      <c r="D562">
        <v>984.29616393770596</v>
      </c>
      <c r="E562">
        <v>985.605700277903</v>
      </c>
      <c r="F562">
        <v>936.12183618178301</v>
      </c>
      <c r="G562">
        <v>974.34324875544803</v>
      </c>
      <c r="H562">
        <v>1017.46271045348</v>
      </c>
      <c r="I562">
        <v>1085.12178656116</v>
      </c>
      <c r="J562" s="20">
        <v>1054.72103199551</v>
      </c>
      <c r="K562" s="20">
        <v>1013.97386963103</v>
      </c>
    </row>
    <row r="563" spans="1:11" x14ac:dyDescent="0.45">
      <c r="A563" s="20">
        <f t="shared" si="8"/>
        <v>55.800000000000523</v>
      </c>
      <c r="B563">
        <v>1019.59762455617</v>
      </c>
      <c r="C563">
        <v>975.30010379083706</v>
      </c>
      <c r="D563">
        <v>1009.27934575216</v>
      </c>
      <c r="E563">
        <v>1044.1362511823299</v>
      </c>
      <c r="F563">
        <v>974.47009008725104</v>
      </c>
      <c r="G563">
        <v>1015.3303817518899</v>
      </c>
      <c r="H563">
        <v>1000.84363304212</v>
      </c>
      <c r="I563">
        <v>981.55974964557095</v>
      </c>
      <c r="J563" s="20">
        <v>1019.59762455617</v>
      </c>
      <c r="K563" s="20">
        <v>975.30010379083706</v>
      </c>
    </row>
    <row r="564" spans="1:11" x14ac:dyDescent="0.45">
      <c r="A564" s="20">
        <f t="shared" si="8"/>
        <v>55.900000000000524</v>
      </c>
      <c r="B564">
        <v>948.02434887657296</v>
      </c>
      <c r="C564">
        <v>1043.0965539435699</v>
      </c>
      <c r="D564">
        <v>972.76226316637099</v>
      </c>
      <c r="E564">
        <v>977.37248288971102</v>
      </c>
      <c r="F564">
        <v>987.23320100107503</v>
      </c>
      <c r="G564">
        <v>951.82445978434805</v>
      </c>
      <c r="H564">
        <v>1027.11565061545</v>
      </c>
      <c r="I564">
        <v>918.37774108288795</v>
      </c>
      <c r="J564" s="20">
        <v>948.02434887657296</v>
      </c>
      <c r="K564" s="20">
        <v>1043.0965539435699</v>
      </c>
    </row>
    <row r="565" spans="1:11" x14ac:dyDescent="0.45">
      <c r="A565" s="20">
        <f t="shared" si="8"/>
        <v>56.000000000000526</v>
      </c>
      <c r="B565">
        <v>999.63612914785404</v>
      </c>
      <c r="C565">
        <v>1030.47112790445</v>
      </c>
      <c r="D565">
        <v>1006.23981047156</v>
      </c>
      <c r="E565">
        <v>1042.98817346137</v>
      </c>
      <c r="F565">
        <v>1018.66310898395</v>
      </c>
      <c r="G565">
        <v>1045.8378076746701</v>
      </c>
      <c r="H565">
        <v>992.12264157742197</v>
      </c>
      <c r="I565">
        <v>1051.18584953447</v>
      </c>
      <c r="J565" s="20">
        <v>999.63612914785404</v>
      </c>
      <c r="K565" s="20">
        <v>1030.47112790445</v>
      </c>
    </row>
    <row r="566" spans="1:11" x14ac:dyDescent="0.45">
      <c r="A566" s="20">
        <f t="shared" si="8"/>
        <v>56.100000000000527</v>
      </c>
      <c r="B566">
        <v>1010.73909389731</v>
      </c>
      <c r="C566">
        <v>986.648801568507</v>
      </c>
      <c r="D566">
        <v>1021.80907373676</v>
      </c>
      <c r="E566">
        <v>1033.8239176310999</v>
      </c>
      <c r="F566">
        <v>989.35820686725299</v>
      </c>
      <c r="G566">
        <v>1015.35755492965</v>
      </c>
      <c r="H566">
        <v>934.30830203201401</v>
      </c>
      <c r="I566">
        <v>1039.6625401757501</v>
      </c>
      <c r="J566" s="20">
        <v>1010.73909389731</v>
      </c>
      <c r="K566" s="20">
        <v>986.648801568507</v>
      </c>
    </row>
    <row r="567" spans="1:11" x14ac:dyDescent="0.45">
      <c r="A567" s="20">
        <f t="shared" si="8"/>
        <v>56.200000000000529</v>
      </c>
      <c r="B567">
        <v>952.37647479423197</v>
      </c>
      <c r="C567">
        <v>1012.82034551315</v>
      </c>
      <c r="D567">
        <v>1076.4599062227301</v>
      </c>
      <c r="E567">
        <v>1104.4760557924601</v>
      </c>
      <c r="F567">
        <v>1021.03889321847</v>
      </c>
      <c r="G567">
        <v>1041.4874815343001</v>
      </c>
      <c r="H567">
        <v>999.90004771515805</v>
      </c>
      <c r="I567">
        <v>922.77056635085603</v>
      </c>
      <c r="J567" s="20">
        <v>952.37647479423197</v>
      </c>
      <c r="K567" s="20">
        <v>1012.82034551315</v>
      </c>
    </row>
    <row r="568" spans="1:11" x14ac:dyDescent="0.45">
      <c r="A568" s="20">
        <f t="shared" si="8"/>
        <v>56.30000000000053</v>
      </c>
      <c r="B568">
        <v>1034.66950024938</v>
      </c>
      <c r="C568">
        <v>1046.4393862812301</v>
      </c>
      <c r="D568">
        <v>962.40768430102105</v>
      </c>
      <c r="E568">
        <v>982.17065853517704</v>
      </c>
      <c r="F568">
        <v>967.51869823755101</v>
      </c>
      <c r="G568">
        <v>1016.31871915172</v>
      </c>
      <c r="H568">
        <v>959.12977056127704</v>
      </c>
      <c r="I568">
        <v>1082.2435296481201</v>
      </c>
      <c r="J568" s="20">
        <v>1034.66950024938</v>
      </c>
      <c r="K568" s="20">
        <v>1046.4393862812301</v>
      </c>
    </row>
    <row r="569" spans="1:11" x14ac:dyDescent="0.45">
      <c r="A569" s="20">
        <f t="shared" si="8"/>
        <v>56.400000000000531</v>
      </c>
      <c r="B569">
        <v>1074.20866281803</v>
      </c>
      <c r="C569">
        <v>1019.19287640528</v>
      </c>
      <c r="D569">
        <v>990.17856261455597</v>
      </c>
      <c r="E569">
        <v>1040.00481660019</v>
      </c>
      <c r="F569">
        <v>956.70906935086202</v>
      </c>
      <c r="G569">
        <v>968.74330036531603</v>
      </c>
      <c r="H569">
        <v>1095.23539310871</v>
      </c>
      <c r="I569">
        <v>996.78231819480402</v>
      </c>
      <c r="J569" s="20">
        <v>1074.20866281803</v>
      </c>
      <c r="K569" s="20">
        <v>1019.19287640528</v>
      </c>
    </row>
    <row r="570" spans="1:11" x14ac:dyDescent="0.45">
      <c r="A570" s="20">
        <f t="shared" si="8"/>
        <v>56.500000000000533</v>
      </c>
      <c r="B570">
        <v>978.37083641941297</v>
      </c>
      <c r="C570">
        <v>1004.47041347687</v>
      </c>
      <c r="D570">
        <v>1064.0267970628699</v>
      </c>
      <c r="E570">
        <v>1007.26098170305</v>
      </c>
      <c r="F570">
        <v>973.57117645216897</v>
      </c>
      <c r="G570">
        <v>1034.9302209917901</v>
      </c>
      <c r="H570">
        <v>969.15440284884198</v>
      </c>
      <c r="I570">
        <v>1059.0258509891501</v>
      </c>
      <c r="J570" s="20">
        <v>978.37083641941297</v>
      </c>
      <c r="K570" s="20">
        <v>1004.47041347687</v>
      </c>
    </row>
    <row r="571" spans="1:11" x14ac:dyDescent="0.45">
      <c r="A571" s="20">
        <f t="shared" si="8"/>
        <v>56.600000000000534</v>
      </c>
      <c r="B571">
        <v>1094.3901993199599</v>
      </c>
      <c r="C571">
        <v>1055.16334402083</v>
      </c>
      <c r="D571">
        <v>1040.2678001234799</v>
      </c>
      <c r="E571">
        <v>916.44626777324299</v>
      </c>
      <c r="F571">
        <v>1022.79117955579</v>
      </c>
      <c r="G571">
        <v>1039.143543807</v>
      </c>
      <c r="H571">
        <v>1040.8745693256401</v>
      </c>
      <c r="I571">
        <v>1086.8831890630199</v>
      </c>
      <c r="J571" s="20">
        <v>1094.3901993199599</v>
      </c>
      <c r="K571" s="20">
        <v>1055.16334402083</v>
      </c>
    </row>
    <row r="572" spans="1:11" x14ac:dyDescent="0.45">
      <c r="A572" s="20">
        <f t="shared" si="8"/>
        <v>56.700000000000536</v>
      </c>
      <c r="B572">
        <v>1030.12966967537</v>
      </c>
      <c r="C572">
        <v>961.26045632826003</v>
      </c>
      <c r="D572">
        <v>971.91943577747702</v>
      </c>
      <c r="E572">
        <v>937.566399436452</v>
      </c>
      <c r="F572">
        <v>905.78710084692</v>
      </c>
      <c r="G572">
        <v>931.78503995985795</v>
      </c>
      <c r="H572">
        <v>997.73345330545396</v>
      </c>
      <c r="I572">
        <v>992.06706482453296</v>
      </c>
      <c r="J572" s="20">
        <v>1030.12966967537</v>
      </c>
      <c r="K572" s="20">
        <v>961.26045632826003</v>
      </c>
    </row>
    <row r="573" spans="1:11" x14ac:dyDescent="0.45">
      <c r="A573" s="20">
        <f t="shared" si="8"/>
        <v>56.800000000000537</v>
      </c>
      <c r="B573">
        <v>996.360122958337</v>
      </c>
      <c r="C573">
        <v>1020.60829901152</v>
      </c>
      <c r="D573">
        <v>982.69981716357802</v>
      </c>
      <c r="E573">
        <v>959.16291099885905</v>
      </c>
      <c r="F573">
        <v>1007.12117720478</v>
      </c>
      <c r="G573">
        <v>1076.5395328731099</v>
      </c>
      <c r="H573">
        <v>1027.9604031886199</v>
      </c>
      <c r="I573">
        <v>1075.9164997140499</v>
      </c>
      <c r="J573" s="20">
        <v>996.360122958337</v>
      </c>
      <c r="K573" s="20">
        <v>1020.60829901152</v>
      </c>
    </row>
    <row r="574" spans="1:11" x14ac:dyDescent="0.45">
      <c r="A574" s="20">
        <f t="shared" si="8"/>
        <v>56.900000000000539</v>
      </c>
      <c r="B574">
        <v>972.67397701944799</v>
      </c>
      <c r="C574">
        <v>953.17397859852099</v>
      </c>
      <c r="D574">
        <v>1032.96281453187</v>
      </c>
      <c r="E574">
        <v>980.21731589388196</v>
      </c>
      <c r="F574">
        <v>985.88769775563401</v>
      </c>
      <c r="G574">
        <v>966.67678549826098</v>
      </c>
      <c r="H574">
        <v>977.065469526161</v>
      </c>
      <c r="I574">
        <v>1048.0167350018401</v>
      </c>
      <c r="J574" s="20">
        <v>972.67397701944799</v>
      </c>
      <c r="K574" s="20">
        <v>953.17397859852099</v>
      </c>
    </row>
    <row r="575" spans="1:11" x14ac:dyDescent="0.45">
      <c r="A575" s="20">
        <f t="shared" si="8"/>
        <v>57.00000000000054</v>
      </c>
      <c r="B575">
        <v>1024.4501471136</v>
      </c>
      <c r="C575">
        <v>1014.45121053292</v>
      </c>
      <c r="D575">
        <v>1051.1547243641901</v>
      </c>
      <c r="E575">
        <v>964.66523236901105</v>
      </c>
      <c r="F575">
        <v>1063.0819851343599</v>
      </c>
      <c r="G575">
        <v>1033.0548027713701</v>
      </c>
      <c r="H575">
        <v>970.59069841121095</v>
      </c>
      <c r="I575">
        <v>1054.15017205156</v>
      </c>
      <c r="J575" s="20">
        <v>1024.4501471136</v>
      </c>
      <c r="K575" s="20">
        <v>1014.45121053292</v>
      </c>
    </row>
    <row r="576" spans="1:11" x14ac:dyDescent="0.45">
      <c r="A576" s="20">
        <f t="shared" si="8"/>
        <v>57.100000000000541</v>
      </c>
      <c r="B576">
        <v>939.66419641795505</v>
      </c>
      <c r="C576">
        <v>1025.09997042753</v>
      </c>
      <c r="D576">
        <v>976.54300013621003</v>
      </c>
      <c r="E576">
        <v>1022.3235288158</v>
      </c>
      <c r="F576">
        <v>1014.487683137</v>
      </c>
      <c r="G576">
        <v>980.99796919163703</v>
      </c>
      <c r="H576">
        <v>1051.01321262738</v>
      </c>
      <c r="I576">
        <v>1037.9204913047599</v>
      </c>
      <c r="J576" s="20">
        <v>939.66419641795505</v>
      </c>
      <c r="K576" s="20">
        <v>1025.09997042753</v>
      </c>
    </row>
    <row r="577" spans="1:11" x14ac:dyDescent="0.45">
      <c r="A577" s="20">
        <f t="shared" si="8"/>
        <v>57.200000000000543</v>
      </c>
      <c r="B577">
        <v>972.03877312162399</v>
      </c>
      <c r="C577">
        <v>1062.2431402466</v>
      </c>
      <c r="D577">
        <v>930.56774288994995</v>
      </c>
      <c r="E577">
        <v>1065.00327018091</v>
      </c>
      <c r="F577">
        <v>1040.56367472693</v>
      </c>
      <c r="G577">
        <v>1070.3878234040501</v>
      </c>
      <c r="H577">
        <v>990.92635892954797</v>
      </c>
      <c r="I577">
        <v>1004.5833890077</v>
      </c>
      <c r="J577" s="20">
        <v>972.03877312162399</v>
      </c>
      <c r="K577" s="20">
        <v>1062.2431402466</v>
      </c>
    </row>
    <row r="578" spans="1:11" x14ac:dyDescent="0.45">
      <c r="A578" s="20">
        <f t="shared" si="8"/>
        <v>57.300000000000544</v>
      </c>
      <c r="B578">
        <v>977.02807293580599</v>
      </c>
      <c r="C578">
        <v>1016.4134969335699</v>
      </c>
      <c r="D578">
        <v>1096.4325544539599</v>
      </c>
      <c r="E578">
        <v>923.50942784118195</v>
      </c>
      <c r="F578">
        <v>1004.49341107013</v>
      </c>
      <c r="G578">
        <v>988.91119467329895</v>
      </c>
      <c r="H578">
        <v>990.25734316856199</v>
      </c>
      <c r="I578">
        <v>993.106130315315</v>
      </c>
      <c r="J578" s="20">
        <v>977.02807293580599</v>
      </c>
      <c r="K578" s="20">
        <v>1016.4134969335699</v>
      </c>
    </row>
    <row r="579" spans="1:11" x14ac:dyDescent="0.45">
      <c r="A579" s="20">
        <f t="shared" si="8"/>
        <v>57.400000000000546</v>
      </c>
      <c r="B579">
        <v>1047.45008806584</v>
      </c>
      <c r="C579">
        <v>951.39819788550801</v>
      </c>
      <c r="D579">
        <v>1011.4067088147</v>
      </c>
      <c r="E579">
        <v>984.98984220529405</v>
      </c>
      <c r="F579">
        <v>980.90342309448499</v>
      </c>
      <c r="G579">
        <v>1010.09856669116</v>
      </c>
      <c r="H579">
        <v>989.35789710796496</v>
      </c>
      <c r="I579">
        <v>919.92771926632395</v>
      </c>
      <c r="J579" s="20">
        <v>1047.45008806584</v>
      </c>
      <c r="K579" s="20">
        <v>951.39819788550801</v>
      </c>
    </row>
    <row r="580" spans="1:11" x14ac:dyDescent="0.45">
      <c r="A580" s="20">
        <f t="shared" si="8"/>
        <v>57.500000000000547</v>
      </c>
      <c r="B580">
        <v>1018.7830432217499</v>
      </c>
      <c r="C580">
        <v>864.58802245787103</v>
      </c>
      <c r="D580">
        <v>952.89000824314496</v>
      </c>
      <c r="E580">
        <v>996.37354617807796</v>
      </c>
      <c r="F580">
        <v>938.94161242500104</v>
      </c>
      <c r="G580">
        <v>978.62341761022503</v>
      </c>
      <c r="H580">
        <v>1011.51701958005</v>
      </c>
      <c r="I580">
        <v>982.38105787797201</v>
      </c>
      <c r="J580" s="20">
        <v>1018.7830432217499</v>
      </c>
      <c r="K580" s="20">
        <v>864.58802245787103</v>
      </c>
    </row>
    <row r="581" spans="1:11" x14ac:dyDescent="0.45">
      <c r="A581" s="20">
        <f t="shared" si="8"/>
        <v>57.600000000000549</v>
      </c>
      <c r="B581">
        <v>959.47527484854299</v>
      </c>
      <c r="C581">
        <v>1002.93258447956</v>
      </c>
      <c r="D581">
        <v>980.51793226862105</v>
      </c>
      <c r="E581">
        <v>1026.5885517159099</v>
      </c>
      <c r="F581">
        <v>970.99913554743603</v>
      </c>
      <c r="G581">
        <v>991.24053582510396</v>
      </c>
      <c r="H581">
        <v>991.25875977517001</v>
      </c>
      <c r="I581">
        <v>969.97038835510796</v>
      </c>
      <c r="J581" s="20">
        <v>959.47527484854299</v>
      </c>
      <c r="K581" s="20">
        <v>1002.93258447956</v>
      </c>
    </row>
    <row r="582" spans="1:11" x14ac:dyDescent="0.45">
      <c r="A582" s="20">
        <f t="shared" si="8"/>
        <v>57.70000000000055</v>
      </c>
      <c r="B582">
        <v>1003.67784744118</v>
      </c>
      <c r="C582">
        <v>895.586321701119</v>
      </c>
      <c r="D582">
        <v>1014.52177417759</v>
      </c>
      <c r="E582">
        <v>1067.17453789617</v>
      </c>
      <c r="F582">
        <v>1040.67135985811</v>
      </c>
      <c r="G582">
        <v>1057.79317932511</v>
      </c>
      <c r="H582">
        <v>992.80192781658695</v>
      </c>
      <c r="I582">
        <v>916.37529320279896</v>
      </c>
      <c r="J582" s="20">
        <v>1003.67784744118</v>
      </c>
      <c r="K582" s="20">
        <v>895.586321701119</v>
      </c>
    </row>
    <row r="583" spans="1:11" x14ac:dyDescent="0.45">
      <c r="A583" s="20">
        <f t="shared" si="8"/>
        <v>57.800000000000551</v>
      </c>
      <c r="B583">
        <v>996.74860191919402</v>
      </c>
      <c r="C583">
        <v>1039.72028608298</v>
      </c>
      <c r="D583">
        <v>964.22250627534095</v>
      </c>
      <c r="E583">
        <v>1132.89088434313</v>
      </c>
      <c r="F583">
        <v>1011.43607209449</v>
      </c>
      <c r="G583">
        <v>927.78474026142203</v>
      </c>
      <c r="H583">
        <v>967.80455867246906</v>
      </c>
      <c r="I583">
        <v>940.54256292949003</v>
      </c>
      <c r="J583" s="20">
        <v>996.74860191919402</v>
      </c>
      <c r="K583" s="20">
        <v>1039.72028608298</v>
      </c>
    </row>
    <row r="584" spans="1:11" x14ac:dyDescent="0.45">
      <c r="A584" s="20">
        <f t="shared" ref="A584:A605" si="9">A583+0.1</f>
        <v>57.900000000000553</v>
      </c>
      <c r="B584">
        <v>1042.49998197531</v>
      </c>
      <c r="C584">
        <v>968.234697296842</v>
      </c>
      <c r="D584">
        <v>1015.43457926267</v>
      </c>
      <c r="E584">
        <v>907.24970019233001</v>
      </c>
      <c r="F584">
        <v>975.86504062625295</v>
      </c>
      <c r="G584">
        <v>974.992454129576</v>
      </c>
      <c r="H584">
        <v>921.73849432244197</v>
      </c>
      <c r="I584">
        <v>1018.85662127966</v>
      </c>
      <c r="J584" s="20">
        <v>1042.49998197531</v>
      </c>
      <c r="K584" s="20">
        <v>968.234697296842</v>
      </c>
    </row>
    <row r="585" spans="1:11" x14ac:dyDescent="0.45">
      <c r="A585" s="20">
        <f t="shared" si="9"/>
        <v>58.000000000000554</v>
      </c>
      <c r="B585">
        <v>1059.5081747981999</v>
      </c>
      <c r="C585">
        <v>1090.30728400318</v>
      </c>
      <c r="D585">
        <v>1018.63383077218</v>
      </c>
      <c r="E585">
        <v>1073.30325345144</v>
      </c>
      <c r="F585">
        <v>951.164891045525</v>
      </c>
      <c r="G585">
        <v>913.38085693759103</v>
      </c>
      <c r="H585">
        <v>996.44866008448503</v>
      </c>
      <c r="I585">
        <v>978.80352160882899</v>
      </c>
      <c r="J585" s="20">
        <v>1059.5081747981999</v>
      </c>
      <c r="K585" s="20">
        <v>1090.30728400318</v>
      </c>
    </row>
    <row r="586" spans="1:11" x14ac:dyDescent="0.45">
      <c r="A586" s="20">
        <f t="shared" si="9"/>
        <v>58.100000000000556</v>
      </c>
      <c r="B586">
        <v>1017.28840911027</v>
      </c>
      <c r="C586">
        <v>1055.4675147478699</v>
      </c>
      <c r="D586">
        <v>1021.11177139645</v>
      </c>
      <c r="E586">
        <v>842.28511787903994</v>
      </c>
      <c r="F586">
        <v>1005.89903089429</v>
      </c>
      <c r="G586">
        <v>1031.21967752042</v>
      </c>
      <c r="H586">
        <v>1002.88284319176</v>
      </c>
      <c r="I586">
        <v>1097.02117894863</v>
      </c>
      <c r="J586" s="20">
        <v>1017.28840911027</v>
      </c>
      <c r="K586" s="20">
        <v>1055.4675147478699</v>
      </c>
    </row>
    <row r="587" spans="1:11" x14ac:dyDescent="0.45">
      <c r="A587" s="20">
        <f t="shared" si="9"/>
        <v>58.200000000000557</v>
      </c>
      <c r="B587">
        <v>1005.9609214754699</v>
      </c>
      <c r="C587">
        <v>1092.4739085093499</v>
      </c>
      <c r="D587">
        <v>1037.6281620498</v>
      </c>
      <c r="E587">
        <v>1041.2460404298999</v>
      </c>
      <c r="F587">
        <v>1007.78575760969</v>
      </c>
      <c r="G587">
        <v>1067.0885914697101</v>
      </c>
      <c r="H587">
        <v>993.66941251771595</v>
      </c>
      <c r="I587">
        <v>965.47461792957301</v>
      </c>
      <c r="J587" s="20">
        <v>1005.9609214754699</v>
      </c>
      <c r="K587" s="20">
        <v>1092.4739085093499</v>
      </c>
    </row>
    <row r="588" spans="1:11" x14ac:dyDescent="0.45">
      <c r="A588" s="20">
        <f t="shared" si="9"/>
        <v>58.300000000000558</v>
      </c>
      <c r="B588">
        <v>958.45497320752702</v>
      </c>
      <c r="C588">
        <v>1027.2392603831399</v>
      </c>
      <c r="D588">
        <v>1024.5005863143799</v>
      </c>
      <c r="E588">
        <v>948.67317933808499</v>
      </c>
      <c r="F588">
        <v>1030.80476736223</v>
      </c>
      <c r="G588">
        <v>1067.6584726097899</v>
      </c>
      <c r="H588">
        <v>1063.3023006405499</v>
      </c>
      <c r="I588">
        <v>981.64984351735905</v>
      </c>
      <c r="J588" s="20">
        <v>958.45497320752702</v>
      </c>
      <c r="K588" s="20">
        <v>1027.2392603831399</v>
      </c>
    </row>
    <row r="589" spans="1:11" x14ac:dyDescent="0.45">
      <c r="A589" s="20">
        <f t="shared" si="9"/>
        <v>58.40000000000056</v>
      </c>
      <c r="B589">
        <v>953.46726878632501</v>
      </c>
      <c r="C589">
        <v>942.55601881510995</v>
      </c>
      <c r="D589">
        <v>1042.39669718461</v>
      </c>
      <c r="E589">
        <v>995.33311495833902</v>
      </c>
      <c r="F589">
        <v>996.86739200264697</v>
      </c>
      <c r="G589">
        <v>956.50031445601201</v>
      </c>
      <c r="H589">
        <v>1020.63752115683</v>
      </c>
      <c r="I589">
        <v>1002.0317523112</v>
      </c>
      <c r="J589" s="20">
        <v>953.46726878632501</v>
      </c>
      <c r="K589" s="20">
        <v>942.55601881510995</v>
      </c>
    </row>
    <row r="590" spans="1:11" x14ac:dyDescent="0.45">
      <c r="A590" s="20">
        <f t="shared" si="9"/>
        <v>58.500000000000561</v>
      </c>
      <c r="B590">
        <v>1016.72992920757</v>
      </c>
      <c r="C590">
        <v>997.11087518262696</v>
      </c>
      <c r="D590">
        <v>985.29796205216803</v>
      </c>
      <c r="E590">
        <v>1055.3994701633201</v>
      </c>
      <c r="F590">
        <v>990.44229310346202</v>
      </c>
      <c r="G590">
        <v>1005.8922716944001</v>
      </c>
      <c r="H590">
        <v>961.35315789820504</v>
      </c>
      <c r="I590">
        <v>1062.30232819</v>
      </c>
      <c r="J590" s="20">
        <v>1016.72992920757</v>
      </c>
      <c r="K590" s="20">
        <v>997.11087518262696</v>
      </c>
    </row>
    <row r="591" spans="1:11" x14ac:dyDescent="0.45">
      <c r="A591" s="20">
        <f t="shared" si="9"/>
        <v>58.600000000000563</v>
      </c>
      <c r="B591">
        <v>1035.8992387624301</v>
      </c>
      <c r="C591">
        <v>947.409916824775</v>
      </c>
      <c r="D591">
        <v>1002.3290489011</v>
      </c>
      <c r="E591">
        <v>921.93551528983596</v>
      </c>
      <c r="F591">
        <v>985.12336920440998</v>
      </c>
      <c r="G591">
        <v>965.06840023329801</v>
      </c>
      <c r="H591">
        <v>969.90004534953403</v>
      </c>
      <c r="I591">
        <v>914.59387055454101</v>
      </c>
      <c r="J591" s="20">
        <v>1035.8992387624301</v>
      </c>
      <c r="K591" s="20">
        <v>947.409916824775</v>
      </c>
    </row>
    <row r="592" spans="1:11" x14ac:dyDescent="0.45">
      <c r="A592" s="20">
        <f t="shared" si="9"/>
        <v>58.700000000000564</v>
      </c>
      <c r="B592">
        <v>975.53203403648104</v>
      </c>
      <c r="C592">
        <v>958.02918125160102</v>
      </c>
      <c r="D592">
        <v>940.12135083571798</v>
      </c>
      <c r="E592">
        <v>1044.66939340106</v>
      </c>
      <c r="F592">
        <v>948.51116573440595</v>
      </c>
      <c r="G592">
        <v>971.347303813454</v>
      </c>
      <c r="H592">
        <v>978.31833645270797</v>
      </c>
      <c r="I592">
        <v>1004.1999431061799</v>
      </c>
      <c r="J592" s="20">
        <v>975.53203403648104</v>
      </c>
      <c r="K592" s="20">
        <v>958.02918125160102</v>
      </c>
    </row>
    <row r="593" spans="1:11" x14ac:dyDescent="0.45">
      <c r="A593" s="20">
        <f t="shared" si="9"/>
        <v>58.800000000000566</v>
      </c>
      <c r="B593">
        <v>1010.69375881684</v>
      </c>
      <c r="C593">
        <v>972.88935104998802</v>
      </c>
      <c r="D593">
        <v>969.27284569541496</v>
      </c>
      <c r="E593">
        <v>1037.92846722832</v>
      </c>
      <c r="F593">
        <v>968.20912691192098</v>
      </c>
      <c r="G593">
        <v>1007.88284827716</v>
      </c>
      <c r="H593">
        <v>1022.65215350762</v>
      </c>
      <c r="I593">
        <v>1048.96463529879</v>
      </c>
      <c r="J593" s="20">
        <v>1010.69375881684</v>
      </c>
      <c r="K593" s="20">
        <v>972.88935104998802</v>
      </c>
    </row>
    <row r="594" spans="1:11" x14ac:dyDescent="0.45">
      <c r="A594" s="20">
        <f t="shared" si="9"/>
        <v>58.900000000000567</v>
      </c>
      <c r="B594">
        <v>1039.88050657798</v>
      </c>
      <c r="C594">
        <v>1024.5581854439199</v>
      </c>
      <c r="D594">
        <v>1045.55435322381</v>
      </c>
      <c r="E594">
        <v>1026.7514077216499</v>
      </c>
      <c r="F594">
        <v>1041.9860906972899</v>
      </c>
      <c r="G594">
        <v>1026.2726384401101</v>
      </c>
      <c r="H594">
        <v>1002.05233152147</v>
      </c>
      <c r="I594">
        <v>1012.75515235439</v>
      </c>
      <c r="J594" s="20">
        <v>1039.88050657798</v>
      </c>
      <c r="K594" s="20">
        <v>1024.5581854439199</v>
      </c>
    </row>
    <row r="595" spans="1:11" x14ac:dyDescent="0.45">
      <c r="A595" s="20">
        <f t="shared" si="9"/>
        <v>59.000000000000568</v>
      </c>
      <c r="B595">
        <v>950.15278596487497</v>
      </c>
      <c r="C595">
        <v>1020.77459412698</v>
      </c>
      <c r="D595">
        <v>963.02565057793402</v>
      </c>
      <c r="E595">
        <v>1033.6763519455701</v>
      </c>
      <c r="F595">
        <v>993.12079192092096</v>
      </c>
      <c r="G595">
        <v>1035.9230260238701</v>
      </c>
      <c r="H595">
        <v>1026.6073081500199</v>
      </c>
      <c r="I595">
        <v>1040.1622993272699</v>
      </c>
      <c r="J595" s="20">
        <v>950.15278596487497</v>
      </c>
      <c r="K595" s="20">
        <v>1020.77459412698</v>
      </c>
    </row>
    <row r="596" spans="1:11" x14ac:dyDescent="0.45">
      <c r="A596" s="20">
        <f t="shared" si="9"/>
        <v>59.10000000000057</v>
      </c>
      <c r="B596">
        <v>1038.3284909000299</v>
      </c>
      <c r="C596">
        <v>1009.82290666734</v>
      </c>
      <c r="D596">
        <v>897.13599972402403</v>
      </c>
      <c r="E596">
        <v>1030.7824588498399</v>
      </c>
      <c r="F596">
        <v>1034.6779449787</v>
      </c>
      <c r="G596">
        <v>1016.2133304960601</v>
      </c>
      <c r="H596">
        <v>912.83158747199604</v>
      </c>
      <c r="I596">
        <v>986.28770597988296</v>
      </c>
      <c r="J596" s="20">
        <v>1038.3284909000299</v>
      </c>
      <c r="K596" s="20">
        <v>1009.82290666734</v>
      </c>
    </row>
    <row r="597" spans="1:11" x14ac:dyDescent="0.45">
      <c r="A597" s="20">
        <f t="shared" si="9"/>
        <v>59.200000000000571</v>
      </c>
      <c r="B597">
        <v>990.17625267787196</v>
      </c>
      <c r="C597">
        <v>979.552522128021</v>
      </c>
      <c r="D597">
        <v>1018.2574902146</v>
      </c>
      <c r="E597">
        <v>977.62623913991604</v>
      </c>
      <c r="F597">
        <v>1052.33436596201</v>
      </c>
      <c r="G597">
        <v>927.75232732718905</v>
      </c>
      <c r="H597">
        <v>950.60387788845105</v>
      </c>
      <c r="I597">
        <v>969.77300205604195</v>
      </c>
      <c r="J597" s="20">
        <v>990.17625267787196</v>
      </c>
      <c r="K597" s="20">
        <v>979.552522128021</v>
      </c>
    </row>
    <row r="598" spans="1:11" x14ac:dyDescent="0.45">
      <c r="A598" s="20">
        <f t="shared" si="9"/>
        <v>59.300000000000573</v>
      </c>
      <c r="B598">
        <v>1028.88899316688</v>
      </c>
      <c r="C598">
        <v>975.75899547662198</v>
      </c>
      <c r="D598">
        <v>973.58992866485903</v>
      </c>
      <c r="E598">
        <v>1004.73126972308</v>
      </c>
      <c r="F598">
        <v>940.17129325609699</v>
      </c>
      <c r="G598">
        <v>1032.16632403577</v>
      </c>
      <c r="H598">
        <v>1080.1837995442199</v>
      </c>
      <c r="I598">
        <v>982.12400136673898</v>
      </c>
      <c r="J598" s="20">
        <v>1028.88899316688</v>
      </c>
      <c r="K598" s="20">
        <v>975.75899547662198</v>
      </c>
    </row>
    <row r="599" spans="1:11" x14ac:dyDescent="0.45">
      <c r="A599" s="20">
        <f t="shared" si="9"/>
        <v>59.400000000000574</v>
      </c>
      <c r="B599">
        <v>953.081471659253</v>
      </c>
      <c r="C599">
        <v>990.08123887993497</v>
      </c>
      <c r="D599">
        <v>1039.7224317566199</v>
      </c>
      <c r="E599">
        <v>1067.87019388525</v>
      </c>
      <c r="F599">
        <v>956.77262563104296</v>
      </c>
      <c r="G599">
        <v>980.34843096729901</v>
      </c>
      <c r="H599">
        <v>1019.3899420338701</v>
      </c>
      <c r="I599">
        <v>975.36861534322998</v>
      </c>
      <c r="J599" s="20">
        <v>953.081471659253</v>
      </c>
      <c r="K599" s="20">
        <v>990.08123887993497</v>
      </c>
    </row>
    <row r="600" spans="1:11" x14ac:dyDescent="0.45">
      <c r="A600" s="20">
        <f t="shared" si="9"/>
        <v>59.500000000000576</v>
      </c>
      <c r="B600">
        <v>1029.58937676039</v>
      </c>
      <c r="C600">
        <v>999.83045929783202</v>
      </c>
      <c r="D600">
        <v>994.05142920514504</v>
      </c>
      <c r="E600">
        <v>1043.88659214377</v>
      </c>
      <c r="F600">
        <v>992.00857537890602</v>
      </c>
      <c r="G600">
        <v>1016.79064945942</v>
      </c>
      <c r="H600">
        <v>1006.44741412038</v>
      </c>
      <c r="I600">
        <v>1052.8099696823499</v>
      </c>
      <c r="J600" s="20">
        <v>1029.58937676039</v>
      </c>
      <c r="K600" s="20">
        <v>999.83045929783202</v>
      </c>
    </row>
    <row r="601" spans="1:11" x14ac:dyDescent="0.45">
      <c r="A601" s="20">
        <f t="shared" si="9"/>
        <v>59.600000000000577</v>
      </c>
      <c r="B601">
        <v>1052.38402131251</v>
      </c>
      <c r="C601">
        <v>1057.10150405067</v>
      </c>
      <c r="D601">
        <v>1122.9147508074</v>
      </c>
      <c r="E601">
        <v>842.88490246109302</v>
      </c>
      <c r="F601">
        <v>979.77758366019202</v>
      </c>
      <c r="G601">
        <v>1022.09523521146</v>
      </c>
      <c r="H601">
        <v>995.84749678627099</v>
      </c>
      <c r="I601">
        <v>1021.95278642991</v>
      </c>
      <c r="J601" s="20">
        <v>1052.38402131251</v>
      </c>
      <c r="K601" s="20">
        <v>1057.10150405067</v>
      </c>
    </row>
    <row r="602" spans="1:11" x14ac:dyDescent="0.45">
      <c r="A602" s="20">
        <f t="shared" si="9"/>
        <v>59.700000000000578</v>
      </c>
      <c r="B602">
        <v>986.79732804479397</v>
      </c>
      <c r="C602">
        <v>925.41492926815795</v>
      </c>
      <c r="D602">
        <v>976.04346265227798</v>
      </c>
      <c r="E602">
        <v>971.13086243072098</v>
      </c>
      <c r="F602">
        <v>970.61057292717999</v>
      </c>
      <c r="G602">
        <v>1022.53520168374</v>
      </c>
      <c r="H602">
        <v>1000.84585549633</v>
      </c>
      <c r="I602">
        <v>947.26266354118002</v>
      </c>
      <c r="J602" s="20">
        <v>986.79732804479397</v>
      </c>
      <c r="K602" s="20">
        <v>925.41492926815795</v>
      </c>
    </row>
    <row r="603" spans="1:11" x14ac:dyDescent="0.45">
      <c r="A603" s="20">
        <f t="shared" si="9"/>
        <v>59.80000000000058</v>
      </c>
      <c r="B603">
        <v>1107.9044470757699</v>
      </c>
      <c r="C603">
        <v>1002.27269888387</v>
      </c>
      <c r="D603">
        <v>972.53141570215701</v>
      </c>
      <c r="E603">
        <v>997.25950605273397</v>
      </c>
      <c r="F603">
        <v>1053.8138734418401</v>
      </c>
      <c r="G603">
        <v>910.48479727209406</v>
      </c>
      <c r="H603">
        <v>945.72428246219204</v>
      </c>
      <c r="I603">
        <v>926.988920022461</v>
      </c>
      <c r="J603" s="20">
        <v>1107.9044470757699</v>
      </c>
      <c r="K603" s="20">
        <v>1002.27269888387</v>
      </c>
    </row>
    <row r="604" spans="1:11" x14ac:dyDescent="0.45">
      <c r="A604" s="20">
        <f t="shared" si="9"/>
        <v>59.900000000000581</v>
      </c>
      <c r="B604">
        <v>1046.7142842347901</v>
      </c>
      <c r="C604">
        <v>1002.15896493088</v>
      </c>
      <c r="D604">
        <v>1046.8361571979201</v>
      </c>
      <c r="E604">
        <v>955.81126721517103</v>
      </c>
      <c r="F604">
        <v>1092.2315060902499</v>
      </c>
      <c r="G604">
        <v>1031.17853451512</v>
      </c>
      <c r="H604">
        <v>1017.34070363757</v>
      </c>
      <c r="I604">
        <v>1009.26002501793</v>
      </c>
      <c r="J604" s="20">
        <v>1046.7142842347901</v>
      </c>
      <c r="K604" s="20">
        <v>1002.15896493088</v>
      </c>
    </row>
    <row r="605" spans="1:11" x14ac:dyDescent="0.45">
      <c r="A605" s="20">
        <f t="shared" si="9"/>
        <v>60.000000000000583</v>
      </c>
      <c r="B605">
        <v>969.22739458959495</v>
      </c>
      <c r="C605">
        <v>996.086112386438</v>
      </c>
      <c r="D605">
        <v>976.06005799408604</v>
      </c>
      <c r="E605">
        <v>943.62449471359901</v>
      </c>
      <c r="F605">
        <v>930.46304254639801</v>
      </c>
      <c r="G605">
        <v>1021.6400980386099</v>
      </c>
      <c r="H605">
        <v>994.90695475042401</v>
      </c>
      <c r="I605">
        <v>994.52239242629196</v>
      </c>
      <c r="J605" s="20">
        <v>969.22739458959495</v>
      </c>
      <c r="K605" s="20">
        <v>996.086112386438</v>
      </c>
    </row>
    <row r="606" spans="1:11" x14ac:dyDescent="0.45">
      <c r="A606"/>
    </row>
    <row r="607" spans="1:11" x14ac:dyDescent="0.45">
      <c r="A607"/>
    </row>
    <row r="608" spans="1:11" x14ac:dyDescent="0.45">
      <c r="A608"/>
    </row>
    <row r="609" spans="1:1" x14ac:dyDescent="0.45">
      <c r="A609"/>
    </row>
    <row r="610" spans="1:1" x14ac:dyDescent="0.45">
      <c r="A610"/>
    </row>
    <row r="611" spans="1:1" x14ac:dyDescent="0.45">
      <c r="A611"/>
    </row>
    <row r="612" spans="1:1" x14ac:dyDescent="0.45">
      <c r="A612"/>
    </row>
    <row r="613" spans="1:1" x14ac:dyDescent="0.45">
      <c r="A613"/>
    </row>
    <row r="614" spans="1:1" x14ac:dyDescent="0.45">
      <c r="A614"/>
    </row>
    <row r="615" spans="1:1" x14ac:dyDescent="0.45">
      <c r="A615"/>
    </row>
    <row r="616" spans="1:1" x14ac:dyDescent="0.45">
      <c r="A616"/>
    </row>
    <row r="617" spans="1:1" x14ac:dyDescent="0.45">
      <c r="A617"/>
    </row>
    <row r="618" spans="1:1" x14ac:dyDescent="0.45">
      <c r="A618"/>
    </row>
    <row r="619" spans="1:1" x14ac:dyDescent="0.45">
      <c r="A619"/>
    </row>
    <row r="620" spans="1:1" x14ac:dyDescent="0.45">
      <c r="A620"/>
    </row>
    <row r="621" spans="1:1" x14ac:dyDescent="0.45">
      <c r="A621"/>
    </row>
    <row r="622" spans="1:1" x14ac:dyDescent="0.45">
      <c r="A622"/>
    </row>
    <row r="623" spans="1:1" x14ac:dyDescent="0.45">
      <c r="A623"/>
    </row>
    <row r="624" spans="1:1" x14ac:dyDescent="0.45">
      <c r="A624"/>
    </row>
    <row r="625" spans="1:1" x14ac:dyDescent="0.45">
      <c r="A625"/>
    </row>
    <row r="626" spans="1:1" x14ac:dyDescent="0.45">
      <c r="A626"/>
    </row>
    <row r="627" spans="1:1" x14ac:dyDescent="0.45">
      <c r="A627"/>
    </row>
    <row r="628" spans="1:1" x14ac:dyDescent="0.45">
      <c r="A628"/>
    </row>
    <row r="629" spans="1:1" x14ac:dyDescent="0.45">
      <c r="A629"/>
    </row>
    <row r="630" spans="1:1" x14ac:dyDescent="0.45">
      <c r="A630"/>
    </row>
    <row r="631" spans="1:1" x14ac:dyDescent="0.45">
      <c r="A631"/>
    </row>
    <row r="632" spans="1:1" x14ac:dyDescent="0.45">
      <c r="A632"/>
    </row>
    <row r="633" spans="1:1" x14ac:dyDescent="0.45">
      <c r="A633"/>
    </row>
    <row r="634" spans="1:1" x14ac:dyDescent="0.45">
      <c r="A634"/>
    </row>
    <row r="635" spans="1:1" x14ac:dyDescent="0.45">
      <c r="A635"/>
    </row>
    <row r="636" spans="1:1" x14ac:dyDescent="0.45">
      <c r="A636"/>
    </row>
    <row r="637" spans="1:1" x14ac:dyDescent="0.45">
      <c r="A637"/>
    </row>
    <row r="638" spans="1:1" x14ac:dyDescent="0.45">
      <c r="A638"/>
    </row>
    <row r="639" spans="1:1" x14ac:dyDescent="0.45">
      <c r="A639"/>
    </row>
    <row r="640" spans="1:1" x14ac:dyDescent="0.45">
      <c r="A640"/>
    </row>
    <row r="641" spans="1:1" x14ac:dyDescent="0.45">
      <c r="A641"/>
    </row>
    <row r="642" spans="1:1" x14ac:dyDescent="0.45">
      <c r="A642"/>
    </row>
    <row r="643" spans="1:1" x14ac:dyDescent="0.45">
      <c r="A643"/>
    </row>
    <row r="644" spans="1:1" x14ac:dyDescent="0.45">
      <c r="A644"/>
    </row>
    <row r="645" spans="1:1" x14ac:dyDescent="0.45">
      <c r="A645"/>
    </row>
    <row r="646" spans="1:1" x14ac:dyDescent="0.45">
      <c r="A646"/>
    </row>
    <row r="647" spans="1:1" x14ac:dyDescent="0.45">
      <c r="A647"/>
    </row>
    <row r="648" spans="1:1" x14ac:dyDescent="0.45">
      <c r="A648"/>
    </row>
    <row r="649" spans="1:1" x14ac:dyDescent="0.45">
      <c r="A649"/>
    </row>
    <row r="650" spans="1:1" x14ac:dyDescent="0.45">
      <c r="A650"/>
    </row>
    <row r="651" spans="1:1" x14ac:dyDescent="0.45">
      <c r="A651"/>
    </row>
    <row r="652" spans="1:1" x14ac:dyDescent="0.45">
      <c r="A652"/>
    </row>
    <row r="653" spans="1:1" x14ac:dyDescent="0.45">
      <c r="A653"/>
    </row>
    <row r="654" spans="1:1" x14ac:dyDescent="0.45">
      <c r="A654"/>
    </row>
    <row r="655" spans="1:1" x14ac:dyDescent="0.45">
      <c r="A655"/>
    </row>
    <row r="656" spans="1:1" x14ac:dyDescent="0.45">
      <c r="A656"/>
    </row>
    <row r="657" spans="1:1" x14ac:dyDescent="0.45">
      <c r="A657"/>
    </row>
    <row r="658" spans="1:1" x14ac:dyDescent="0.45">
      <c r="A658"/>
    </row>
    <row r="659" spans="1:1" x14ac:dyDescent="0.45">
      <c r="A659"/>
    </row>
    <row r="660" spans="1:1" x14ac:dyDescent="0.45">
      <c r="A660"/>
    </row>
    <row r="661" spans="1:1" x14ac:dyDescent="0.45">
      <c r="A661"/>
    </row>
    <row r="662" spans="1:1" x14ac:dyDescent="0.45">
      <c r="A662"/>
    </row>
    <row r="663" spans="1:1" x14ac:dyDescent="0.45">
      <c r="A663"/>
    </row>
    <row r="664" spans="1:1" x14ac:dyDescent="0.45">
      <c r="A664"/>
    </row>
    <row r="665" spans="1:1" x14ac:dyDescent="0.45">
      <c r="A665"/>
    </row>
    <row r="666" spans="1:1" x14ac:dyDescent="0.45">
      <c r="A666"/>
    </row>
    <row r="667" spans="1:1" x14ac:dyDescent="0.45">
      <c r="A667"/>
    </row>
    <row r="668" spans="1:1" x14ac:dyDescent="0.45">
      <c r="A668"/>
    </row>
    <row r="669" spans="1:1" x14ac:dyDescent="0.45">
      <c r="A669"/>
    </row>
    <row r="670" spans="1:1" x14ac:dyDescent="0.45">
      <c r="A670"/>
    </row>
    <row r="671" spans="1:1" x14ac:dyDescent="0.45">
      <c r="A671"/>
    </row>
    <row r="672" spans="1:1" x14ac:dyDescent="0.45">
      <c r="A672"/>
    </row>
    <row r="673" spans="1:1" x14ac:dyDescent="0.45">
      <c r="A673"/>
    </row>
    <row r="674" spans="1:1" x14ac:dyDescent="0.45">
      <c r="A674"/>
    </row>
    <row r="675" spans="1:1" x14ac:dyDescent="0.45">
      <c r="A675"/>
    </row>
    <row r="676" spans="1:1" x14ac:dyDescent="0.45">
      <c r="A676"/>
    </row>
    <row r="677" spans="1:1" x14ac:dyDescent="0.45">
      <c r="A677"/>
    </row>
    <row r="678" spans="1:1" x14ac:dyDescent="0.45">
      <c r="A678"/>
    </row>
    <row r="679" spans="1:1" x14ac:dyDescent="0.45">
      <c r="A679"/>
    </row>
    <row r="680" spans="1:1" x14ac:dyDescent="0.45">
      <c r="A680"/>
    </row>
    <row r="681" spans="1:1" x14ac:dyDescent="0.45">
      <c r="A681"/>
    </row>
    <row r="682" spans="1:1" x14ac:dyDescent="0.45">
      <c r="A682"/>
    </row>
    <row r="683" spans="1:1" x14ac:dyDescent="0.45">
      <c r="A683"/>
    </row>
    <row r="684" spans="1:1" x14ac:dyDescent="0.45">
      <c r="A684"/>
    </row>
    <row r="685" spans="1:1" x14ac:dyDescent="0.45">
      <c r="A685"/>
    </row>
    <row r="686" spans="1:1" x14ac:dyDescent="0.45">
      <c r="A686"/>
    </row>
    <row r="687" spans="1:1" x14ac:dyDescent="0.45">
      <c r="A687"/>
    </row>
    <row r="688" spans="1:1" x14ac:dyDescent="0.45">
      <c r="A688"/>
    </row>
    <row r="689" spans="1:1" x14ac:dyDescent="0.45">
      <c r="A689"/>
    </row>
    <row r="690" spans="1:1" x14ac:dyDescent="0.45">
      <c r="A690"/>
    </row>
    <row r="691" spans="1:1" x14ac:dyDescent="0.45">
      <c r="A691"/>
    </row>
    <row r="692" spans="1:1" x14ac:dyDescent="0.45">
      <c r="A692"/>
    </row>
    <row r="693" spans="1:1" x14ac:dyDescent="0.45">
      <c r="A693"/>
    </row>
    <row r="694" spans="1:1" x14ac:dyDescent="0.45">
      <c r="A694"/>
    </row>
    <row r="695" spans="1:1" x14ac:dyDescent="0.45">
      <c r="A695"/>
    </row>
    <row r="696" spans="1:1" x14ac:dyDescent="0.45">
      <c r="A696"/>
    </row>
    <row r="697" spans="1:1" x14ac:dyDescent="0.45">
      <c r="A697"/>
    </row>
    <row r="698" spans="1:1" x14ac:dyDescent="0.45">
      <c r="A698"/>
    </row>
    <row r="699" spans="1:1" x14ac:dyDescent="0.45">
      <c r="A699"/>
    </row>
    <row r="700" spans="1:1" x14ac:dyDescent="0.45">
      <c r="A700"/>
    </row>
    <row r="701" spans="1:1" x14ac:dyDescent="0.45">
      <c r="A701"/>
    </row>
    <row r="702" spans="1:1" x14ac:dyDescent="0.45">
      <c r="A702"/>
    </row>
    <row r="703" spans="1:1" x14ac:dyDescent="0.45">
      <c r="A703"/>
    </row>
    <row r="704" spans="1:1" x14ac:dyDescent="0.45">
      <c r="A704"/>
    </row>
    <row r="705" spans="1:1" x14ac:dyDescent="0.45">
      <c r="A705"/>
    </row>
    <row r="706" spans="1:1" x14ac:dyDescent="0.45">
      <c r="A706"/>
    </row>
    <row r="707" spans="1:1" x14ac:dyDescent="0.45">
      <c r="A707"/>
    </row>
    <row r="708" spans="1:1" x14ac:dyDescent="0.45">
      <c r="A708"/>
    </row>
    <row r="709" spans="1:1" x14ac:dyDescent="0.45">
      <c r="A709"/>
    </row>
    <row r="710" spans="1:1" x14ac:dyDescent="0.45">
      <c r="A710"/>
    </row>
    <row r="711" spans="1:1" x14ac:dyDescent="0.45">
      <c r="A711"/>
    </row>
    <row r="712" spans="1:1" x14ac:dyDescent="0.45">
      <c r="A712"/>
    </row>
    <row r="713" spans="1:1" x14ac:dyDescent="0.45">
      <c r="A713"/>
    </row>
    <row r="714" spans="1:1" x14ac:dyDescent="0.45">
      <c r="A714"/>
    </row>
    <row r="715" spans="1:1" x14ac:dyDescent="0.45">
      <c r="A715"/>
    </row>
    <row r="716" spans="1:1" x14ac:dyDescent="0.45">
      <c r="A716"/>
    </row>
    <row r="717" spans="1:1" x14ac:dyDescent="0.45">
      <c r="A717"/>
    </row>
    <row r="718" spans="1:1" x14ac:dyDescent="0.45">
      <c r="A718"/>
    </row>
    <row r="719" spans="1:1" x14ac:dyDescent="0.45">
      <c r="A719"/>
    </row>
    <row r="720" spans="1:1" x14ac:dyDescent="0.45">
      <c r="A720"/>
    </row>
    <row r="721" spans="1:1" x14ac:dyDescent="0.45">
      <c r="A721"/>
    </row>
    <row r="722" spans="1:1" x14ac:dyDescent="0.45">
      <c r="A722"/>
    </row>
    <row r="723" spans="1:1" x14ac:dyDescent="0.45">
      <c r="A723"/>
    </row>
    <row r="724" spans="1:1" x14ac:dyDescent="0.45">
      <c r="A724"/>
    </row>
    <row r="725" spans="1:1" x14ac:dyDescent="0.45">
      <c r="A725"/>
    </row>
    <row r="726" spans="1:1" x14ac:dyDescent="0.45">
      <c r="A726"/>
    </row>
    <row r="727" spans="1:1" x14ac:dyDescent="0.45">
      <c r="A727"/>
    </row>
    <row r="728" spans="1:1" x14ac:dyDescent="0.45">
      <c r="A728"/>
    </row>
    <row r="729" spans="1:1" x14ac:dyDescent="0.45">
      <c r="A729"/>
    </row>
    <row r="730" spans="1:1" x14ac:dyDescent="0.45">
      <c r="A730"/>
    </row>
    <row r="731" spans="1:1" x14ac:dyDescent="0.45">
      <c r="A731"/>
    </row>
    <row r="732" spans="1:1" x14ac:dyDescent="0.45">
      <c r="A732"/>
    </row>
    <row r="733" spans="1:1" x14ac:dyDescent="0.45">
      <c r="A733"/>
    </row>
    <row r="734" spans="1:1" x14ac:dyDescent="0.45">
      <c r="A734"/>
    </row>
    <row r="735" spans="1:1" x14ac:dyDescent="0.45">
      <c r="A735"/>
    </row>
    <row r="736" spans="1:1" x14ac:dyDescent="0.45">
      <c r="A736"/>
    </row>
    <row r="737" spans="1:1" x14ac:dyDescent="0.45">
      <c r="A737"/>
    </row>
    <row r="738" spans="1:1" x14ac:dyDescent="0.45">
      <c r="A738"/>
    </row>
    <row r="739" spans="1:1" x14ac:dyDescent="0.45">
      <c r="A739"/>
    </row>
    <row r="740" spans="1:1" x14ac:dyDescent="0.45">
      <c r="A740"/>
    </row>
    <row r="741" spans="1:1" x14ac:dyDescent="0.45">
      <c r="A741"/>
    </row>
    <row r="742" spans="1:1" x14ac:dyDescent="0.45">
      <c r="A742"/>
    </row>
    <row r="743" spans="1:1" x14ac:dyDescent="0.45">
      <c r="A743"/>
    </row>
    <row r="744" spans="1:1" x14ac:dyDescent="0.45">
      <c r="A744"/>
    </row>
    <row r="745" spans="1:1" x14ac:dyDescent="0.45">
      <c r="A745"/>
    </row>
    <row r="746" spans="1:1" x14ac:dyDescent="0.45">
      <c r="A746"/>
    </row>
    <row r="747" spans="1:1" x14ac:dyDescent="0.45">
      <c r="A747"/>
    </row>
    <row r="748" spans="1:1" x14ac:dyDescent="0.45">
      <c r="A748"/>
    </row>
    <row r="749" spans="1:1" x14ac:dyDescent="0.45">
      <c r="A749"/>
    </row>
    <row r="750" spans="1:1" x14ac:dyDescent="0.45">
      <c r="A750"/>
    </row>
    <row r="751" spans="1:1" x14ac:dyDescent="0.45">
      <c r="A751"/>
    </row>
    <row r="752" spans="1:1" x14ac:dyDescent="0.45">
      <c r="A752"/>
    </row>
    <row r="753" spans="1:1" x14ac:dyDescent="0.45">
      <c r="A753"/>
    </row>
    <row r="754" spans="1:1" x14ac:dyDescent="0.45">
      <c r="A754"/>
    </row>
    <row r="755" spans="1:1" x14ac:dyDescent="0.45">
      <c r="A755"/>
    </row>
    <row r="756" spans="1:1" x14ac:dyDescent="0.45">
      <c r="A756"/>
    </row>
    <row r="757" spans="1:1" x14ac:dyDescent="0.45">
      <c r="A757"/>
    </row>
    <row r="758" spans="1:1" x14ac:dyDescent="0.45">
      <c r="A758"/>
    </row>
    <row r="759" spans="1:1" x14ac:dyDescent="0.45">
      <c r="A759"/>
    </row>
    <row r="760" spans="1:1" x14ac:dyDescent="0.45">
      <c r="A760"/>
    </row>
    <row r="761" spans="1:1" x14ac:dyDescent="0.45">
      <c r="A761"/>
    </row>
    <row r="762" spans="1:1" x14ac:dyDescent="0.45">
      <c r="A762"/>
    </row>
    <row r="763" spans="1:1" x14ac:dyDescent="0.45">
      <c r="A763"/>
    </row>
    <row r="764" spans="1:1" x14ac:dyDescent="0.45">
      <c r="A764"/>
    </row>
    <row r="765" spans="1:1" x14ac:dyDescent="0.45">
      <c r="A765"/>
    </row>
    <row r="766" spans="1:1" x14ac:dyDescent="0.45">
      <c r="A766"/>
    </row>
    <row r="767" spans="1:1" x14ac:dyDescent="0.45">
      <c r="A767"/>
    </row>
    <row r="768" spans="1:1" x14ac:dyDescent="0.45">
      <c r="A768"/>
    </row>
    <row r="769" spans="1:1" x14ac:dyDescent="0.45">
      <c r="A769"/>
    </row>
    <row r="770" spans="1:1" x14ac:dyDescent="0.45">
      <c r="A770"/>
    </row>
    <row r="771" spans="1:1" x14ac:dyDescent="0.45">
      <c r="A771"/>
    </row>
    <row r="772" spans="1:1" x14ac:dyDescent="0.45">
      <c r="A772"/>
    </row>
    <row r="773" spans="1:1" x14ac:dyDescent="0.45">
      <c r="A773"/>
    </row>
    <row r="774" spans="1:1" x14ac:dyDescent="0.45">
      <c r="A774"/>
    </row>
    <row r="775" spans="1:1" x14ac:dyDescent="0.45">
      <c r="A775"/>
    </row>
    <row r="776" spans="1:1" x14ac:dyDescent="0.45">
      <c r="A776"/>
    </row>
    <row r="777" spans="1:1" x14ac:dyDescent="0.45">
      <c r="A777"/>
    </row>
    <row r="778" spans="1:1" x14ac:dyDescent="0.45">
      <c r="A778"/>
    </row>
    <row r="779" spans="1:1" x14ac:dyDescent="0.45">
      <c r="A779"/>
    </row>
    <row r="780" spans="1:1" x14ac:dyDescent="0.45">
      <c r="A780"/>
    </row>
    <row r="781" spans="1:1" x14ac:dyDescent="0.45">
      <c r="A781"/>
    </row>
    <row r="782" spans="1:1" x14ac:dyDescent="0.45">
      <c r="A782"/>
    </row>
    <row r="783" spans="1:1" x14ac:dyDescent="0.45">
      <c r="A783"/>
    </row>
    <row r="784" spans="1:1" x14ac:dyDescent="0.45">
      <c r="A784"/>
    </row>
    <row r="785" spans="1:1" x14ac:dyDescent="0.45">
      <c r="A785"/>
    </row>
    <row r="786" spans="1:1" x14ac:dyDescent="0.45">
      <c r="A786"/>
    </row>
    <row r="787" spans="1:1" x14ac:dyDescent="0.45">
      <c r="A787"/>
    </row>
    <row r="788" spans="1:1" x14ac:dyDescent="0.45">
      <c r="A788"/>
    </row>
    <row r="789" spans="1:1" x14ac:dyDescent="0.45">
      <c r="A789"/>
    </row>
    <row r="790" spans="1:1" x14ac:dyDescent="0.45">
      <c r="A790"/>
    </row>
    <row r="791" spans="1:1" x14ac:dyDescent="0.45">
      <c r="A791"/>
    </row>
    <row r="792" spans="1:1" x14ac:dyDescent="0.45">
      <c r="A792"/>
    </row>
    <row r="793" spans="1:1" x14ac:dyDescent="0.45">
      <c r="A793"/>
    </row>
    <row r="794" spans="1:1" x14ac:dyDescent="0.45">
      <c r="A794"/>
    </row>
    <row r="795" spans="1:1" x14ac:dyDescent="0.45">
      <c r="A795"/>
    </row>
    <row r="796" spans="1:1" x14ac:dyDescent="0.45">
      <c r="A796"/>
    </row>
    <row r="797" spans="1:1" x14ac:dyDescent="0.45">
      <c r="A797"/>
    </row>
    <row r="798" spans="1:1" x14ac:dyDescent="0.45">
      <c r="A798"/>
    </row>
    <row r="799" spans="1:1" x14ac:dyDescent="0.45">
      <c r="A799"/>
    </row>
    <row r="800" spans="1:1" x14ac:dyDescent="0.45">
      <c r="A800"/>
    </row>
    <row r="801" spans="1:1" x14ac:dyDescent="0.45">
      <c r="A801"/>
    </row>
    <row r="802" spans="1:1" x14ac:dyDescent="0.45">
      <c r="A802"/>
    </row>
    <row r="803" spans="1:1" x14ac:dyDescent="0.45">
      <c r="A803"/>
    </row>
    <row r="804" spans="1:1" x14ac:dyDescent="0.45">
      <c r="A804"/>
    </row>
    <row r="805" spans="1:1" x14ac:dyDescent="0.45">
      <c r="A805"/>
    </row>
    <row r="806" spans="1:1" x14ac:dyDescent="0.45">
      <c r="A806"/>
    </row>
    <row r="807" spans="1:1" x14ac:dyDescent="0.45">
      <c r="A807"/>
    </row>
    <row r="808" spans="1:1" x14ac:dyDescent="0.45">
      <c r="A808"/>
    </row>
    <row r="809" spans="1:1" x14ac:dyDescent="0.45">
      <c r="A809"/>
    </row>
    <row r="810" spans="1:1" x14ac:dyDescent="0.45">
      <c r="A810"/>
    </row>
    <row r="811" spans="1:1" x14ac:dyDescent="0.45">
      <c r="A811"/>
    </row>
    <row r="812" spans="1:1" x14ac:dyDescent="0.45">
      <c r="A812"/>
    </row>
    <row r="813" spans="1:1" x14ac:dyDescent="0.45">
      <c r="A813"/>
    </row>
    <row r="814" spans="1:1" x14ac:dyDescent="0.45">
      <c r="A814"/>
    </row>
    <row r="815" spans="1:1" x14ac:dyDescent="0.45">
      <c r="A815"/>
    </row>
    <row r="816" spans="1:1" x14ac:dyDescent="0.45">
      <c r="A816"/>
    </row>
    <row r="817" spans="1:1" x14ac:dyDescent="0.45">
      <c r="A817"/>
    </row>
    <row r="818" spans="1:1" x14ac:dyDescent="0.45">
      <c r="A818"/>
    </row>
    <row r="819" spans="1:1" x14ac:dyDescent="0.45">
      <c r="A819"/>
    </row>
    <row r="820" spans="1:1" x14ac:dyDescent="0.45">
      <c r="A820"/>
    </row>
    <row r="821" spans="1:1" x14ac:dyDescent="0.45">
      <c r="A821"/>
    </row>
    <row r="822" spans="1:1" x14ac:dyDescent="0.45">
      <c r="A822"/>
    </row>
    <row r="823" spans="1:1" x14ac:dyDescent="0.45">
      <c r="A823"/>
    </row>
    <row r="824" spans="1:1" x14ac:dyDescent="0.45">
      <c r="A824"/>
    </row>
    <row r="825" spans="1:1" x14ac:dyDescent="0.45">
      <c r="A825"/>
    </row>
    <row r="826" spans="1:1" x14ac:dyDescent="0.45">
      <c r="A826"/>
    </row>
    <row r="827" spans="1:1" x14ac:dyDescent="0.45">
      <c r="A827"/>
    </row>
    <row r="828" spans="1:1" x14ac:dyDescent="0.45">
      <c r="A828"/>
    </row>
    <row r="829" spans="1:1" x14ac:dyDescent="0.45">
      <c r="A829"/>
    </row>
    <row r="830" spans="1:1" x14ac:dyDescent="0.45">
      <c r="A830"/>
    </row>
    <row r="831" spans="1:1" x14ac:dyDescent="0.45">
      <c r="A831"/>
    </row>
    <row r="832" spans="1:1" x14ac:dyDescent="0.45">
      <c r="A832"/>
    </row>
    <row r="833" spans="1:1" x14ac:dyDescent="0.45">
      <c r="A833"/>
    </row>
    <row r="834" spans="1:1" x14ac:dyDescent="0.45">
      <c r="A834"/>
    </row>
    <row r="835" spans="1:1" x14ac:dyDescent="0.45">
      <c r="A835"/>
    </row>
    <row r="836" spans="1:1" x14ac:dyDescent="0.45">
      <c r="A836"/>
    </row>
    <row r="837" spans="1:1" x14ac:dyDescent="0.45">
      <c r="A837"/>
    </row>
    <row r="838" spans="1:1" x14ac:dyDescent="0.45">
      <c r="A838"/>
    </row>
    <row r="839" spans="1:1" x14ac:dyDescent="0.45">
      <c r="A839"/>
    </row>
    <row r="840" spans="1:1" x14ac:dyDescent="0.45">
      <c r="A840"/>
    </row>
    <row r="841" spans="1:1" x14ac:dyDescent="0.45">
      <c r="A841"/>
    </row>
    <row r="842" spans="1:1" x14ac:dyDescent="0.45">
      <c r="A842"/>
    </row>
    <row r="843" spans="1:1" x14ac:dyDescent="0.45">
      <c r="A843"/>
    </row>
    <row r="844" spans="1:1" x14ac:dyDescent="0.45">
      <c r="A844"/>
    </row>
    <row r="845" spans="1:1" x14ac:dyDescent="0.45">
      <c r="A845"/>
    </row>
    <row r="846" spans="1:1" x14ac:dyDescent="0.45">
      <c r="A846"/>
    </row>
    <row r="847" spans="1:1" x14ac:dyDescent="0.45">
      <c r="A847"/>
    </row>
    <row r="848" spans="1:1" x14ac:dyDescent="0.45">
      <c r="A848"/>
    </row>
    <row r="849" spans="1:1" x14ac:dyDescent="0.45">
      <c r="A849"/>
    </row>
    <row r="850" spans="1:1" x14ac:dyDescent="0.45">
      <c r="A850"/>
    </row>
    <row r="851" spans="1:1" x14ac:dyDescent="0.45">
      <c r="A851"/>
    </row>
    <row r="852" spans="1:1" x14ac:dyDescent="0.45">
      <c r="A852"/>
    </row>
    <row r="853" spans="1:1" x14ac:dyDescent="0.45">
      <c r="A853"/>
    </row>
    <row r="854" spans="1:1" x14ac:dyDescent="0.45">
      <c r="A854"/>
    </row>
    <row r="855" spans="1:1" x14ac:dyDescent="0.45">
      <c r="A855"/>
    </row>
    <row r="856" spans="1:1" x14ac:dyDescent="0.45">
      <c r="A856"/>
    </row>
    <row r="857" spans="1:1" x14ac:dyDescent="0.45">
      <c r="A857"/>
    </row>
    <row r="858" spans="1:1" x14ac:dyDescent="0.45">
      <c r="A858"/>
    </row>
    <row r="859" spans="1:1" x14ac:dyDescent="0.45">
      <c r="A859"/>
    </row>
    <row r="860" spans="1:1" x14ac:dyDescent="0.45">
      <c r="A860"/>
    </row>
    <row r="861" spans="1:1" x14ac:dyDescent="0.45">
      <c r="A861"/>
    </row>
    <row r="862" spans="1:1" x14ac:dyDescent="0.45">
      <c r="A862"/>
    </row>
    <row r="863" spans="1:1" x14ac:dyDescent="0.45">
      <c r="A863"/>
    </row>
    <row r="864" spans="1:1" x14ac:dyDescent="0.45">
      <c r="A864"/>
    </row>
    <row r="865" spans="1:1" x14ac:dyDescent="0.45">
      <c r="A865"/>
    </row>
    <row r="866" spans="1:1" x14ac:dyDescent="0.45">
      <c r="A866"/>
    </row>
    <row r="867" spans="1:1" x14ac:dyDescent="0.45">
      <c r="A867"/>
    </row>
    <row r="868" spans="1:1" x14ac:dyDescent="0.45">
      <c r="A868"/>
    </row>
    <row r="869" spans="1:1" x14ac:dyDescent="0.45">
      <c r="A869"/>
    </row>
    <row r="870" spans="1:1" x14ac:dyDescent="0.45">
      <c r="A870"/>
    </row>
    <row r="871" spans="1:1" x14ac:dyDescent="0.45">
      <c r="A871"/>
    </row>
    <row r="872" spans="1:1" x14ac:dyDescent="0.45">
      <c r="A872"/>
    </row>
    <row r="873" spans="1:1" x14ac:dyDescent="0.45">
      <c r="A873"/>
    </row>
    <row r="874" spans="1:1" x14ac:dyDescent="0.45">
      <c r="A874"/>
    </row>
    <row r="875" spans="1:1" x14ac:dyDescent="0.45">
      <c r="A875"/>
    </row>
    <row r="876" spans="1:1" x14ac:dyDescent="0.45">
      <c r="A876"/>
    </row>
    <row r="877" spans="1:1" x14ac:dyDescent="0.45">
      <c r="A877"/>
    </row>
    <row r="878" spans="1:1" x14ac:dyDescent="0.45">
      <c r="A878"/>
    </row>
    <row r="879" spans="1:1" x14ac:dyDescent="0.45">
      <c r="A879"/>
    </row>
    <row r="880" spans="1:1" x14ac:dyDescent="0.45">
      <c r="A880"/>
    </row>
    <row r="881" spans="1:1" x14ac:dyDescent="0.45">
      <c r="A881"/>
    </row>
    <row r="882" spans="1:1" x14ac:dyDescent="0.45">
      <c r="A882"/>
    </row>
    <row r="883" spans="1:1" x14ac:dyDescent="0.45">
      <c r="A883"/>
    </row>
    <row r="884" spans="1:1" x14ac:dyDescent="0.45">
      <c r="A884"/>
    </row>
    <row r="885" spans="1:1" x14ac:dyDescent="0.45">
      <c r="A885"/>
    </row>
    <row r="886" spans="1:1" x14ac:dyDescent="0.45">
      <c r="A886"/>
    </row>
    <row r="887" spans="1:1" x14ac:dyDescent="0.45">
      <c r="A887"/>
    </row>
    <row r="888" spans="1:1" x14ac:dyDescent="0.45">
      <c r="A888"/>
    </row>
    <row r="889" spans="1:1" x14ac:dyDescent="0.45">
      <c r="A889"/>
    </row>
    <row r="890" spans="1:1" x14ac:dyDescent="0.45">
      <c r="A890"/>
    </row>
    <row r="891" spans="1:1" x14ac:dyDescent="0.45">
      <c r="A891"/>
    </row>
    <row r="892" spans="1:1" x14ac:dyDescent="0.45">
      <c r="A892"/>
    </row>
    <row r="893" spans="1:1" x14ac:dyDescent="0.45">
      <c r="A893"/>
    </row>
    <row r="894" spans="1:1" x14ac:dyDescent="0.45">
      <c r="A894"/>
    </row>
    <row r="895" spans="1:1" x14ac:dyDescent="0.45">
      <c r="A895"/>
    </row>
    <row r="896" spans="1:1" x14ac:dyDescent="0.45">
      <c r="A896"/>
    </row>
    <row r="897" spans="1:1" x14ac:dyDescent="0.45">
      <c r="A897"/>
    </row>
    <row r="898" spans="1:1" x14ac:dyDescent="0.45">
      <c r="A898"/>
    </row>
    <row r="899" spans="1:1" x14ac:dyDescent="0.45">
      <c r="A899"/>
    </row>
    <row r="900" spans="1:1" x14ac:dyDescent="0.45">
      <c r="A900"/>
    </row>
    <row r="901" spans="1:1" x14ac:dyDescent="0.45">
      <c r="A901"/>
    </row>
    <row r="902" spans="1:1" x14ac:dyDescent="0.45">
      <c r="A902"/>
    </row>
    <row r="903" spans="1:1" x14ac:dyDescent="0.45">
      <c r="A903"/>
    </row>
    <row r="904" spans="1:1" x14ac:dyDescent="0.45">
      <c r="A904"/>
    </row>
    <row r="905" spans="1:1" x14ac:dyDescent="0.45">
      <c r="A905"/>
    </row>
    <row r="906" spans="1:1" x14ac:dyDescent="0.45">
      <c r="A906"/>
    </row>
    <row r="907" spans="1:1" x14ac:dyDescent="0.45">
      <c r="A907"/>
    </row>
    <row r="908" spans="1:1" x14ac:dyDescent="0.45">
      <c r="A908"/>
    </row>
    <row r="909" spans="1:1" x14ac:dyDescent="0.45">
      <c r="A909"/>
    </row>
    <row r="910" spans="1:1" x14ac:dyDescent="0.45">
      <c r="A910"/>
    </row>
    <row r="911" spans="1:1" x14ac:dyDescent="0.45">
      <c r="A911"/>
    </row>
    <row r="912" spans="1: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K23"/>
  <sheetViews>
    <sheetView tabSelected="1" zoomScale="160" zoomScaleNormal="160" workbookViewId="0">
      <selection activeCell="A7" sqref="A7"/>
    </sheetView>
  </sheetViews>
  <sheetFormatPr baseColWidth="10" defaultRowHeight="14.25" x14ac:dyDescent="0.45"/>
  <sheetData>
    <row r="1" spans="1:11" s="5" customFormat="1" x14ac:dyDescent="0.45">
      <c r="B1" s="5" t="s">
        <v>97</v>
      </c>
    </row>
    <row r="2" spans="1:11" x14ac:dyDescent="0.45">
      <c r="A2" s="5" t="s">
        <v>88</v>
      </c>
      <c r="B2" s="5"/>
      <c r="C2" s="5"/>
      <c r="D2" s="5"/>
      <c r="E2" s="5"/>
      <c r="F2" s="5"/>
      <c r="G2" s="5"/>
    </row>
    <row r="3" spans="1:11" x14ac:dyDescent="0.45">
      <c r="A3" s="5" t="s">
        <v>15</v>
      </c>
      <c r="B3" s="5" t="s">
        <v>99</v>
      </c>
      <c r="C3" s="5" t="s">
        <v>98</v>
      </c>
      <c r="D3" s="5"/>
      <c r="E3" s="5"/>
      <c r="F3" s="5"/>
      <c r="G3" s="5"/>
    </row>
    <row r="4" spans="1:11" s="5" customFormat="1" x14ac:dyDescent="0.45">
      <c r="A4" s="5">
        <v>1</v>
      </c>
      <c r="B4" s="5">
        <v>0.01</v>
      </c>
      <c r="C4" s="5">
        <v>0.51</v>
      </c>
    </row>
    <row r="5" spans="1:11" s="5" customFormat="1" x14ac:dyDescent="0.45"/>
    <row r="6" spans="1:11" x14ac:dyDescent="0.45">
      <c r="B6" s="20"/>
      <c r="C6" s="20"/>
      <c r="D6" s="5"/>
      <c r="E6" s="5"/>
      <c r="G6" s="5"/>
      <c r="H6" s="21"/>
    </row>
    <row r="7" spans="1:11" x14ac:dyDescent="0.45">
      <c r="B7" s="20"/>
      <c r="C7" s="20"/>
      <c r="H7" s="21"/>
    </row>
    <row r="8" spans="1:11" x14ac:dyDescent="0.45">
      <c r="A8" s="20"/>
      <c r="B8" s="20"/>
      <c r="C8" s="20"/>
      <c r="H8" s="1"/>
    </row>
    <row r="9" spans="1:11" x14ac:dyDescent="0.45">
      <c r="A9" s="20"/>
      <c r="B9" s="20"/>
      <c r="C9" s="20"/>
      <c r="H9" s="1"/>
    </row>
    <row r="10" spans="1:11" x14ac:dyDescent="0.45">
      <c r="A10" s="20"/>
      <c r="B10" s="20"/>
      <c r="C10" s="20"/>
      <c r="G10" s="1"/>
      <c r="H10" s="8"/>
      <c r="K10" s="8"/>
    </row>
    <row r="11" spans="1:11" x14ac:dyDescent="0.45">
      <c r="A11" s="20"/>
      <c r="B11" s="20"/>
      <c r="C11" s="20"/>
      <c r="G11" s="1"/>
      <c r="H11" s="8"/>
      <c r="K11" s="8"/>
    </row>
    <row r="12" spans="1:11" x14ac:dyDescent="0.45">
      <c r="A12" s="20"/>
      <c r="B12" s="20"/>
      <c r="C12" s="20"/>
      <c r="G12" s="1"/>
      <c r="H12" s="8"/>
      <c r="K12" s="8"/>
    </row>
    <row r="13" spans="1:11" x14ac:dyDescent="0.45">
      <c r="A13" s="20"/>
      <c r="B13" s="20"/>
      <c r="C13" s="20"/>
      <c r="G13" s="1"/>
      <c r="H13" s="8"/>
      <c r="K13" s="8"/>
    </row>
    <row r="14" spans="1:11" x14ac:dyDescent="0.45">
      <c r="A14" s="20"/>
      <c r="B14" s="20"/>
      <c r="C14" s="20"/>
      <c r="G14" s="1"/>
      <c r="H14" s="8"/>
      <c r="K14" s="8"/>
    </row>
    <row r="15" spans="1:11" x14ac:dyDescent="0.45">
      <c r="A15" s="20"/>
      <c r="B15" s="20"/>
      <c r="C15" s="20"/>
      <c r="G15" s="1"/>
      <c r="H15" s="8"/>
      <c r="K15" s="8"/>
    </row>
    <row r="16" spans="1:11" x14ac:dyDescent="0.45">
      <c r="A16" s="20"/>
      <c r="B16" s="20"/>
      <c r="C16" s="20"/>
      <c r="G16" s="1"/>
      <c r="H16" s="8"/>
      <c r="K16" s="8"/>
    </row>
    <row r="17" spans="1:11" x14ac:dyDescent="0.45">
      <c r="A17" s="20"/>
      <c r="B17" s="20"/>
      <c r="C17" s="20"/>
      <c r="G17" s="1"/>
      <c r="H17" s="8"/>
      <c r="K17" s="8"/>
    </row>
    <row r="18" spans="1:11" x14ac:dyDescent="0.45">
      <c r="A18" s="20"/>
      <c r="B18" s="20"/>
      <c r="C18" s="20"/>
      <c r="G18" s="1"/>
      <c r="H18" s="8"/>
      <c r="K18" s="8"/>
    </row>
    <row r="19" spans="1:11" x14ac:dyDescent="0.45">
      <c r="A19" s="20"/>
      <c r="B19" s="20"/>
      <c r="C19" s="20"/>
      <c r="G19" s="1"/>
      <c r="H19" s="8"/>
      <c r="K19" s="8"/>
    </row>
    <row r="20" spans="1:11" x14ac:dyDescent="0.45">
      <c r="A20" s="20"/>
      <c r="B20" s="20"/>
      <c r="C20" s="20"/>
      <c r="G20" s="1"/>
      <c r="H20" s="8"/>
      <c r="K20" s="8"/>
    </row>
    <row r="21" spans="1:11" x14ac:dyDescent="0.45">
      <c r="G21" s="1"/>
      <c r="H21" s="8"/>
      <c r="K21" s="8"/>
    </row>
    <row r="22" spans="1:11" x14ac:dyDescent="0.45">
      <c r="G22" s="1"/>
      <c r="H22" s="1"/>
    </row>
    <row r="23" spans="1:11" x14ac:dyDescent="0.45">
      <c r="G23" s="1"/>
      <c r="H23" s="1"/>
    </row>
  </sheetData>
  <sortState xmlns:xlrd2="http://schemas.microsoft.com/office/spreadsheetml/2017/richdata2" ref="A4:A7">
    <sortCondition ref="A4:A7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BA158"/>
  <sheetViews>
    <sheetView topLeftCell="AB1" zoomScaleNormal="100" workbookViewId="0">
      <selection activeCell="AE12" sqref="AE12"/>
    </sheetView>
  </sheetViews>
  <sheetFormatPr baseColWidth="10" defaultRowHeight="14.25" x14ac:dyDescent="0.45"/>
  <cols>
    <col min="4" max="4" width="23.265625" customWidth="1"/>
    <col min="11" max="11" width="11.59765625" bestFit="1" customWidth="1"/>
    <col min="35" max="35" width="12.73046875" customWidth="1"/>
  </cols>
  <sheetData>
    <row r="1" spans="1:48" x14ac:dyDescent="0.45">
      <c r="A1" t="s">
        <v>11</v>
      </c>
      <c r="B1" s="3">
        <v>1</v>
      </c>
      <c r="C1" s="3">
        <v>-5000</v>
      </c>
      <c r="D1" s="3">
        <v>0</v>
      </c>
      <c r="AI1" t="s">
        <v>135</v>
      </c>
      <c r="AJ1">
        <v>0.82021405624018295</v>
      </c>
      <c r="AK1">
        <v>0.81823485715061905</v>
      </c>
      <c r="AL1">
        <v>0.67558837168851404</v>
      </c>
    </row>
    <row r="2" spans="1:48" x14ac:dyDescent="0.45">
      <c r="A2" s="3" t="s">
        <v>11</v>
      </c>
      <c r="B2" s="3">
        <v>2</v>
      </c>
      <c r="C2" s="3">
        <v>-5000</v>
      </c>
      <c r="D2" s="3">
        <v>4000</v>
      </c>
      <c r="AI2" t="s">
        <v>138</v>
      </c>
      <c r="AJ2" t="s">
        <v>139</v>
      </c>
      <c r="AP2" s="13"/>
      <c r="AR2" s="13"/>
      <c r="AT2" s="13"/>
    </row>
    <row r="3" spans="1:48" x14ac:dyDescent="0.45">
      <c r="A3" s="3" t="s">
        <v>11</v>
      </c>
      <c r="B3" s="3">
        <v>3</v>
      </c>
      <c r="C3" s="3">
        <v>-5000</v>
      </c>
      <c r="D3" s="3">
        <v>7000</v>
      </c>
      <c r="AI3" t="s">
        <v>134</v>
      </c>
      <c r="AJ3">
        <v>0.82007693491026501</v>
      </c>
      <c r="AK3">
        <v>0.82007650339368998</v>
      </c>
      <c r="AL3">
        <v>0.82007613302822302</v>
      </c>
      <c r="AM3">
        <v>0.82007569824862303</v>
      </c>
      <c r="AN3">
        <v>0.82007604766313802</v>
      </c>
      <c r="AO3">
        <v>0.82007825190762595</v>
      </c>
      <c r="AP3" s="13">
        <v>0.820085884898064</v>
      </c>
      <c r="AQ3">
        <v>0.82011968935603397</v>
      </c>
      <c r="AR3" s="13">
        <v>0.82133559359316</v>
      </c>
      <c r="AS3">
        <v>0.82589609139347397</v>
      </c>
      <c r="AT3" s="13">
        <v>0.82769587998417105</v>
      </c>
      <c r="AU3">
        <v>0.82763069136607503</v>
      </c>
      <c r="AV3">
        <v>0.82717453371401695</v>
      </c>
    </row>
    <row r="4" spans="1:48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  <c r="AJ4">
        <f>AJ3/$AJ$1</f>
        <v>0.99983282250666794</v>
      </c>
      <c r="AK4" s="13">
        <f t="shared" ref="AK4:AV4" si="0">AK3/$AJ$1</f>
        <v>0.99983229640427829</v>
      </c>
      <c r="AL4" s="13">
        <f t="shared" si="0"/>
        <v>0.99983184485694854</v>
      </c>
      <c r="AM4" s="13">
        <f t="shared" si="0"/>
        <v>0.99983131477629861</v>
      </c>
      <c r="AN4" s="13">
        <f t="shared" si="0"/>
        <v>0.99983174078035486</v>
      </c>
      <c r="AO4" s="13">
        <f t="shared" si="0"/>
        <v>0.99983442818185841</v>
      </c>
      <c r="AP4" s="13">
        <f t="shared" si="0"/>
        <v>0.99984373427748063</v>
      </c>
      <c r="AQ4" s="13">
        <f t="shared" si="0"/>
        <v>0.99988494846749942</v>
      </c>
      <c r="AR4" s="13">
        <f t="shared" si="0"/>
        <v>1.0013673715348383</v>
      </c>
      <c r="AS4" s="13">
        <f t="shared" si="0"/>
        <v>1.0069275027781615</v>
      </c>
      <c r="AT4" s="13">
        <f t="shared" si="0"/>
        <v>1.0091217941061439</v>
      </c>
      <c r="AU4" s="13">
        <f t="shared" si="0"/>
        <v>1.0090423165385503</v>
      </c>
      <c r="AV4" s="13">
        <f t="shared" si="0"/>
        <v>1.0084861718972977</v>
      </c>
    </row>
    <row r="5" spans="1:48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  <c r="AI5" t="s">
        <v>136</v>
      </c>
      <c r="AJ5">
        <v>0.67638666657360502</v>
      </c>
      <c r="AK5">
        <v>0.67660833591411296</v>
      </c>
      <c r="AL5">
        <v>0.67709163493218205</v>
      </c>
      <c r="AM5" s="6">
        <v>0.69496159528492196</v>
      </c>
      <c r="AN5">
        <v>0.74768244595059297</v>
      </c>
      <c r="AO5">
        <v>0.77930145561629605</v>
      </c>
      <c r="AP5" s="13">
        <v>0.799325202345053</v>
      </c>
      <c r="AQ5">
        <v>0.81245753538224796</v>
      </c>
      <c r="AR5" s="13">
        <v>0.81970494393306204</v>
      </c>
      <c r="AS5">
        <v>0.81997263414165</v>
      </c>
      <c r="AT5" s="13">
        <v>0.81998036737705104</v>
      </c>
      <c r="AU5">
        <v>0.81997171583001405</v>
      </c>
      <c r="AV5">
        <v>0.81995871023978795</v>
      </c>
    </row>
    <row r="6" spans="1:48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  <c r="AJ6">
        <f>AJ5/$AK$1</f>
        <v>0.82664122734763557</v>
      </c>
      <c r="AK6" s="13">
        <f t="shared" ref="AK6:AV6" si="1">AK5/$AK$1</f>
        <v>0.82691213897963312</v>
      </c>
      <c r="AL6" s="13">
        <f t="shared" si="1"/>
        <v>0.82750279948968775</v>
      </c>
      <c r="AM6" s="13">
        <f t="shared" si="1"/>
        <v>0.84934244637905321</v>
      </c>
      <c r="AN6" s="13">
        <f t="shared" si="1"/>
        <v>0.91377486477939307</v>
      </c>
      <c r="AO6" s="13">
        <f t="shared" si="1"/>
        <v>0.95241781599246111</v>
      </c>
      <c r="AP6" s="13">
        <f t="shared" si="1"/>
        <v>0.97688969781681501</v>
      </c>
      <c r="AQ6" s="13">
        <f t="shared" si="1"/>
        <v>0.99293928666337961</v>
      </c>
      <c r="AR6" s="13">
        <f t="shared" si="1"/>
        <v>1.0017966562651246</v>
      </c>
      <c r="AS6" s="13">
        <f t="shared" si="1"/>
        <v>1.0021238119787301</v>
      </c>
      <c r="AT6" s="13">
        <f t="shared" si="1"/>
        <v>1.0021332630982143</v>
      </c>
      <c r="AU6" s="13">
        <f t="shared" si="1"/>
        <v>1.0021226896705957</v>
      </c>
      <c r="AV6" s="13">
        <f t="shared" si="1"/>
        <v>1.0021067949795881</v>
      </c>
    </row>
    <row r="7" spans="1:48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  <c r="AI7" t="s">
        <v>137</v>
      </c>
      <c r="AJ7">
        <v>0.479105374410082</v>
      </c>
      <c r="AK7">
        <v>0.43096288819280898</v>
      </c>
      <c r="AL7">
        <v>0.56459097174644601</v>
      </c>
      <c r="AM7">
        <v>0.671055885337424</v>
      </c>
      <c r="AN7">
        <v>0.67486708123588501</v>
      </c>
      <c r="AO7">
        <v>0.67528126452517601</v>
      </c>
      <c r="AP7" s="13">
        <v>0.675432953217042</v>
      </c>
      <c r="AQ7">
        <v>0.67550829020191205</v>
      </c>
      <c r="AR7" s="13">
        <v>0.67554991407756204</v>
      </c>
      <c r="AS7">
        <v>0.67557259392081404</v>
      </c>
      <c r="AT7" s="13">
        <v>0.67558270262115705</v>
      </c>
      <c r="AU7">
        <v>0.67558413800033201</v>
      </c>
      <c r="AV7">
        <v>0.67558382889687296</v>
      </c>
    </row>
    <row r="8" spans="1:48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360269</v>
      </c>
      <c r="O8">
        <v>4000</v>
      </c>
      <c r="P8">
        <f>N8*O8</f>
        <v>1441076000</v>
      </c>
      <c r="Q8" s="6">
        <f>P8*M8</f>
        <v>3.4585824000000001</v>
      </c>
      <c r="R8" s="6">
        <f>Q8/2</f>
        <v>1.7292912</v>
      </c>
      <c r="S8" t="s">
        <v>84</v>
      </c>
      <c r="AJ8">
        <f>AJ7/$AL$1</f>
        <v>0.70916758560044868</v>
      </c>
      <c r="AK8" s="13">
        <f t="shared" ref="AK8:AV8" si="2">AK7/$AL$1</f>
        <v>0.63790749849008388</v>
      </c>
      <c r="AL8" s="13">
        <f t="shared" si="2"/>
        <v>0.83570261923743661</v>
      </c>
      <c r="AM8" s="13">
        <f t="shared" si="2"/>
        <v>0.99329105333805268</v>
      </c>
      <c r="AN8" s="13">
        <f t="shared" si="2"/>
        <v>0.99893235217943988</v>
      </c>
      <c r="AO8" s="13">
        <f t="shared" si="2"/>
        <v>0.9995454226623669</v>
      </c>
      <c r="AP8" s="13">
        <f t="shared" si="2"/>
        <v>0.99976995093760479</v>
      </c>
      <c r="AQ8" s="13">
        <f t="shared" si="2"/>
        <v>0.99988146408381506</v>
      </c>
      <c r="AR8" s="13">
        <f t="shared" si="2"/>
        <v>0.99994307538056659</v>
      </c>
      <c r="AS8" s="13">
        <f t="shared" si="2"/>
        <v>0.99997664588622126</v>
      </c>
      <c r="AT8" s="13">
        <f t="shared" si="2"/>
        <v>0.99999160869607207</v>
      </c>
      <c r="AU8" s="13">
        <f t="shared" si="2"/>
        <v>0.99999373333177499</v>
      </c>
      <c r="AV8" s="13">
        <f t="shared" si="2"/>
        <v>0.9999932757995379</v>
      </c>
    </row>
    <row r="9" spans="1:48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360269</v>
      </c>
      <c r="O9">
        <v>6000</v>
      </c>
      <c r="P9" s="5">
        <f>N9*O9</f>
        <v>2161614000</v>
      </c>
      <c r="Q9" s="6">
        <f>P9*M9</f>
        <v>5.1878735999999996</v>
      </c>
      <c r="R9" s="6">
        <f>Q9/2</f>
        <v>2.5939367999999998</v>
      </c>
      <c r="S9" t="s">
        <v>85</v>
      </c>
      <c r="AP9" s="13"/>
      <c r="AR9" s="13"/>
      <c r="AT9" s="13"/>
    </row>
    <row r="10" spans="1:48" x14ac:dyDescent="0.45">
      <c r="M10" s="6">
        <v>2.4E-9</v>
      </c>
      <c r="N10" t="e">
        <f>'prop geom'!#REF!</f>
        <v>#REF!</v>
      </c>
      <c r="O10">
        <v>5000</v>
      </c>
      <c r="P10" s="5" t="e">
        <f>N10*O10</f>
        <v>#REF!</v>
      </c>
      <c r="Q10" s="6" t="e">
        <f>P10*M10</f>
        <v>#REF!</v>
      </c>
      <c r="R10" s="6" t="e">
        <f>Q10/2</f>
        <v>#REF!</v>
      </c>
      <c r="S10" s="5" t="s">
        <v>86</v>
      </c>
      <c r="AI10" s="13" t="s">
        <v>140</v>
      </c>
      <c r="AJ10" s="13" t="s">
        <v>139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x14ac:dyDescent="0.45">
      <c r="M11" t="s">
        <v>87</v>
      </c>
      <c r="AI11" s="13" t="s">
        <v>134</v>
      </c>
      <c r="AJ11" s="13">
        <v>1.99650247891372</v>
      </c>
      <c r="AK11" s="13">
        <v>1.85798775470842</v>
      </c>
      <c r="AL11" s="13">
        <v>0.82213211823904897</v>
      </c>
      <c r="AM11" s="13">
        <v>0.82218647061629502</v>
      </c>
      <c r="AN11" s="13">
        <v>0.82227454767008601</v>
      </c>
      <c r="AO11" s="13">
        <v>0.82242835128954905</v>
      </c>
      <c r="AP11" s="13">
        <v>0.82272895339651797</v>
      </c>
      <c r="AQ11" s="13">
        <v>0.82342721062483104</v>
      </c>
      <c r="AR11" s="13">
        <v>0.82529670158639001</v>
      </c>
      <c r="AS11" s="13">
        <v>0.82846048466820899</v>
      </c>
      <c r="AT11" s="13">
        <v>0.83034871980349201</v>
      </c>
      <c r="AU11" s="13">
        <v>0.83036110243671701</v>
      </c>
      <c r="AV11" s="13">
        <v>0.82991084067237697</v>
      </c>
    </row>
    <row r="12" spans="1:48" x14ac:dyDescent="0.45">
      <c r="M12" s="6">
        <v>1</v>
      </c>
      <c r="N12" s="6">
        <f>R8</f>
        <v>1.7292912</v>
      </c>
      <c r="AI12" s="13"/>
      <c r="AJ12" s="13">
        <f>AJ11/$AJ$1</f>
        <v>2.4341237067620858</v>
      </c>
      <c r="AK12" s="13">
        <f t="shared" ref="AK12" si="3">AK11/$AJ$1</f>
        <v>2.2652473955705368</v>
      </c>
      <c r="AL12" s="13">
        <f t="shared" ref="AL12" si="4">AL11/$AJ$1</f>
        <v>1.0023384895494942</v>
      </c>
      <c r="AM12" s="13">
        <f t="shared" ref="AM12" si="5">AM11/$AJ$1</f>
        <v>1.002404755638002</v>
      </c>
      <c r="AN12" s="13">
        <f t="shared" ref="AN12" si="6">AN11/$AJ$1</f>
        <v>1.0025121386474991</v>
      </c>
      <c r="AO12" s="13">
        <f t="shared" ref="AO12" si="7">AO11/$AJ$1</f>
        <v>1.0026996550870102</v>
      </c>
      <c r="AP12" s="13">
        <f t="shared" ref="AP12" si="8">AP11/$AJ$1</f>
        <v>1.0030661473516598</v>
      </c>
      <c r="AQ12" s="13">
        <f t="shared" ref="AQ12" si="9">AQ11/$AJ$1</f>
        <v>1.0039174583271311</v>
      </c>
      <c r="AR12" s="13">
        <f t="shared" ref="AR12" si="10">AR11/$AJ$1</f>
        <v>1.006196730362688</v>
      </c>
      <c r="AS12" s="13">
        <f t="shared" ref="AS12" si="11">AS11/$AJ$1</f>
        <v>1.0100539954970136</v>
      </c>
      <c r="AT12" s="13">
        <f t="shared" ref="AT12" si="12">AT11/$AJ$1</f>
        <v>1.0123561203154281</v>
      </c>
      <c r="AU12" s="13">
        <f t="shared" ref="AU12" si="13">AU11/$AJ$1</f>
        <v>1.0123712171467136</v>
      </c>
      <c r="AV12" s="13">
        <f t="shared" ref="AV12" si="14">AV11/$AJ$1</f>
        <v>1.0118222607359884</v>
      </c>
    </row>
    <row r="13" spans="1:48" x14ac:dyDescent="0.45">
      <c r="B13" t="s">
        <v>31</v>
      </c>
      <c r="M13" s="6">
        <v>2</v>
      </c>
      <c r="N13" s="6" t="e">
        <f>R8+R9+R10</f>
        <v>#REF!</v>
      </c>
      <c r="AI13" s="13" t="s">
        <v>136</v>
      </c>
      <c r="AJ13" s="13">
        <v>0.822096758648591</v>
      </c>
      <c r="AK13" s="13">
        <v>0.82211263617776098</v>
      </c>
      <c r="AL13" s="13">
        <v>0.73242136890766196</v>
      </c>
      <c r="AM13" s="6">
        <v>0.68786467237770299</v>
      </c>
      <c r="AN13" s="13">
        <v>0.71761380952142895</v>
      </c>
      <c r="AO13" s="13">
        <v>0.76188211792008997</v>
      </c>
      <c r="AP13" s="13">
        <v>0.78951789456946597</v>
      </c>
      <c r="AQ13" s="13">
        <v>0.80632293942212696</v>
      </c>
      <c r="AR13" s="13">
        <v>0.81555101090389703</v>
      </c>
      <c r="AS13" s="13">
        <v>0.81892666849249995</v>
      </c>
      <c r="AT13" s="13">
        <v>0.81987260873359302</v>
      </c>
      <c r="AU13" s="13">
        <v>0.82004278436661704</v>
      </c>
      <c r="AV13" s="13">
        <v>0.82009602278787697</v>
      </c>
    </row>
    <row r="14" spans="1:48" x14ac:dyDescent="0.45">
      <c r="M14" s="6">
        <v>3</v>
      </c>
      <c r="N14" s="6">
        <f>R8</f>
        <v>1.7292912</v>
      </c>
      <c r="AI14" s="13"/>
      <c r="AJ14" s="13">
        <f>AJ13/$AK$1</f>
        <v>1.0047197958681697</v>
      </c>
      <c r="AK14" s="13">
        <f t="shared" ref="AK14" si="15">AK13/$AK$1</f>
        <v>1.0047392004792435</v>
      </c>
      <c r="AL14" s="13">
        <f t="shared" ref="AL14" si="16">AL13/$AK$1</f>
        <v>0.89512364635528996</v>
      </c>
      <c r="AM14" s="13">
        <f t="shared" ref="AM14" si="17">AM13/$AK$1</f>
        <v>0.84066899175267262</v>
      </c>
      <c r="AN14" s="13">
        <f t="shared" ref="AN14" si="18">AN13/$AK$1</f>
        <v>0.87702669135902145</v>
      </c>
      <c r="AO14" s="13">
        <f t="shared" ref="AO14" si="19">AO13/$AK$1</f>
        <v>0.93112889442675528</v>
      </c>
      <c r="AP14" s="13">
        <f t="shared" ref="AP14" si="20">AP13/$AK$1</f>
        <v>0.96490376530626476</v>
      </c>
      <c r="AQ14" s="13">
        <f t="shared" ref="AQ14" si="21">AQ13/$AK$1</f>
        <v>0.98544193317555118</v>
      </c>
      <c r="AR14" s="13">
        <f t="shared" ref="AR14" si="22">AR13/$AK$1</f>
        <v>0.99671995610640673</v>
      </c>
      <c r="AS14" s="13">
        <f t="shared" ref="AS14" si="23">AS13/$AK$1</f>
        <v>1.0008454923862447</v>
      </c>
      <c r="AT14" s="13">
        <f t="shared" ref="AT14" si="24">AT13/$AK$1</f>
        <v>1.0020015666268205</v>
      </c>
      <c r="AU14" s="13">
        <f t="shared" ref="AU14" si="25">AU13/$AK$1</f>
        <v>1.0022095455848627</v>
      </c>
      <c r="AV14" s="13">
        <f t="shared" ref="AV14" si="26">AV13/$AK$1</f>
        <v>1.0022746105485401</v>
      </c>
    </row>
    <row r="15" spans="1:48" x14ac:dyDescent="0.45">
      <c r="M15" s="6">
        <v>4</v>
      </c>
      <c r="N15" s="6" t="e">
        <f>N13</f>
        <v>#REF!</v>
      </c>
      <c r="AI15" s="13" t="s">
        <v>137</v>
      </c>
      <c r="AJ15" s="13">
        <v>0.68166177893973501</v>
      </c>
      <c r="AK15" s="13">
        <v>0.68218973654997594</v>
      </c>
      <c r="AL15" s="13">
        <v>0.68304226874095197</v>
      </c>
      <c r="AM15" s="13">
        <v>0.56601618606575999</v>
      </c>
      <c r="AN15" s="13">
        <v>0.66212269620818298</v>
      </c>
      <c r="AO15" s="13">
        <v>0.67278400765234303</v>
      </c>
      <c r="AP15" s="13">
        <v>0.67482663681298205</v>
      </c>
      <c r="AQ15" s="13">
        <v>0.67549168820300998</v>
      </c>
      <c r="AR15" s="13">
        <v>0.67569955479549004</v>
      </c>
      <c r="AS15" s="13">
        <v>0.675704807867333</v>
      </c>
      <c r="AT15" s="13">
        <v>0.67561932803077995</v>
      </c>
      <c r="AU15" s="13">
        <v>0.675565159265337</v>
      </c>
      <c r="AV15" s="13">
        <v>0.67552287523731203</v>
      </c>
    </row>
    <row r="16" spans="1:48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1.7292912</v>
      </c>
      <c r="AI16" s="13"/>
      <c r="AJ16" s="13">
        <f>AJ15/$AL$1</f>
        <v>1.008989804303531</v>
      </c>
      <c r="AK16" s="13">
        <f t="shared" ref="AK16" si="27">AK15/$AL$1</f>
        <v>1.0097712825414134</v>
      </c>
      <c r="AL16" s="13">
        <f t="shared" ref="AL16" si="28">AL15/$AL$1</f>
        <v>1.0110331932354137</v>
      </c>
      <c r="AM16" s="13">
        <f t="shared" ref="AM16" si="29">AM15/$AL$1</f>
        <v>0.83781220900990683</v>
      </c>
      <c r="AN16" s="13">
        <f t="shared" ref="AN16" si="30">AN15/$AL$1</f>
        <v>0.98006822490642342</v>
      </c>
      <c r="AO16" s="13">
        <f t="shared" ref="AO16" si="31">AO15/$AL$1</f>
        <v>0.99584900487679795</v>
      </c>
      <c r="AP16" s="13">
        <f t="shared" ref="AP16" si="32">AP15/$AL$1</f>
        <v>0.99887248669833062</v>
      </c>
      <c r="AQ16" s="13">
        <f t="shared" ref="AQ16" si="33">AQ15/$AL$1</f>
        <v>0.9998568899502186</v>
      </c>
      <c r="AR16" s="13">
        <f t="shared" ref="AR16" si="34">AR15/$AL$1</f>
        <v>1.0001645722626902</v>
      </c>
      <c r="AS16" s="13">
        <f t="shared" ref="AS16" si="35">AS15/$AL$1</f>
        <v>1.0001723478136959</v>
      </c>
      <c r="AT16" s="13">
        <f t="shared" ref="AT16" si="36">AT15/$AL$1</f>
        <v>1.0000458213071202</v>
      </c>
      <c r="AU16" s="13">
        <f t="shared" ref="AU16" si="37">AU15/$AL$1</f>
        <v>0.99996564117419751</v>
      </c>
      <c r="AV16" s="13">
        <f t="shared" ref="AV16" si="38">AV15/$AL$1</f>
        <v>0.99990305272567326</v>
      </c>
    </row>
    <row r="17" spans="4:53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 t="e">
        <f>N15</f>
        <v>#REF!</v>
      </c>
      <c r="AP17" s="13"/>
    </row>
    <row r="18" spans="4:53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1.7292912</v>
      </c>
      <c r="AP18" s="13"/>
    </row>
    <row r="19" spans="4:53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 t="e">
        <f>N17</f>
        <v>#REF!</v>
      </c>
    </row>
    <row r="20" spans="4:53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100</v>
      </c>
      <c r="T20" t="s">
        <v>101</v>
      </c>
      <c r="U20" t="s">
        <v>102</v>
      </c>
      <c r="V20" t="s">
        <v>103</v>
      </c>
      <c r="W20" t="s">
        <v>104</v>
      </c>
      <c r="X20" t="s">
        <v>105</v>
      </c>
      <c r="AA20" t="s">
        <v>100</v>
      </c>
      <c r="AB20" t="s">
        <v>101</v>
      </c>
      <c r="AC20" t="s">
        <v>107</v>
      </c>
      <c r="AD20" t="s">
        <v>108</v>
      </c>
      <c r="AE20" t="s">
        <v>109</v>
      </c>
      <c r="AF20" t="s">
        <v>110</v>
      </c>
      <c r="AG20" t="s">
        <v>111</v>
      </c>
      <c r="AH20" t="s">
        <v>112</v>
      </c>
    </row>
    <row r="21" spans="4:53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106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113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53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106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113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53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106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113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  <c r="AN23">
        <v>100</v>
      </c>
      <c r="AO23" s="1">
        <v>89019.456000000006</v>
      </c>
      <c r="AP23" s="6">
        <v>4782332722.7309999</v>
      </c>
      <c r="AQ23" s="6">
        <v>7570471891.927</v>
      </c>
      <c r="AR23" s="6">
        <v>12352804614.657</v>
      </c>
    </row>
    <row r="24" spans="4:53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106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113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53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100</v>
      </c>
      <c r="T25" t="s">
        <v>101</v>
      </c>
      <c r="U25" t="s">
        <v>107</v>
      </c>
      <c r="V25" t="s">
        <v>108</v>
      </c>
      <c r="W25" t="s">
        <v>109</v>
      </c>
      <c r="X25" t="s">
        <v>110</v>
      </c>
      <c r="Y25" t="s">
        <v>111</v>
      </c>
      <c r="Z25" t="s">
        <v>112</v>
      </c>
      <c r="AA25" t="s">
        <v>113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  <c r="AJ25">
        <v>0.82021405624018295</v>
      </c>
      <c r="AL25">
        <v>0.82007693491026501</v>
      </c>
      <c r="AM25">
        <v>0</v>
      </c>
      <c r="AN25">
        <v>5</v>
      </c>
      <c r="AO25">
        <v>10</v>
      </c>
      <c r="AP25">
        <v>15</v>
      </c>
      <c r="AQ25">
        <v>20</v>
      </c>
      <c r="AR25">
        <v>25</v>
      </c>
      <c r="AS25">
        <v>30</v>
      </c>
      <c r="AT25">
        <v>40</v>
      </c>
      <c r="AU25">
        <v>50</v>
      </c>
      <c r="AV25">
        <v>60</v>
      </c>
      <c r="AW25">
        <v>70</v>
      </c>
      <c r="AX25">
        <v>80</v>
      </c>
      <c r="AY25">
        <v>90</v>
      </c>
      <c r="AZ25">
        <v>95</v>
      </c>
      <c r="BA25">
        <v>99</v>
      </c>
    </row>
    <row r="26" spans="4:53" x14ac:dyDescent="0.45">
      <c r="S26" t="s">
        <v>113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113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  <c r="AJ26">
        <v>0.81823485715061905</v>
      </c>
      <c r="AL26">
        <v>0.67638666657360502</v>
      </c>
    </row>
    <row r="27" spans="4:53" x14ac:dyDescent="0.45">
      <c r="S27" t="s">
        <v>113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113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  <c r="AJ27">
        <v>0.67558837168851404</v>
      </c>
      <c r="AL27">
        <v>0.479105374410082</v>
      </c>
      <c r="AM27">
        <v>0.82007693491026501</v>
      </c>
      <c r="AN27">
        <v>0.82007650339368998</v>
      </c>
      <c r="AO27">
        <v>0.82007613302822302</v>
      </c>
      <c r="AP27">
        <v>0.82007585158301399</v>
      </c>
      <c r="AQ27">
        <v>0.82007569824862303</v>
      </c>
      <c r="AR27">
        <v>0.82007573248114696</v>
      </c>
      <c r="AS27">
        <v>0.82007604766313802</v>
      </c>
      <c r="AT27">
        <v>0.82007825190762595</v>
      </c>
      <c r="AU27">
        <v>0.820085884898064</v>
      </c>
      <c r="AV27">
        <v>0.82011968935603397</v>
      </c>
      <c r="AW27">
        <v>0.82133559359316</v>
      </c>
      <c r="AX27">
        <v>0.82589609139347397</v>
      </c>
      <c r="AY27">
        <v>0.82769587998417105</v>
      </c>
      <c r="AZ27">
        <v>0.82763069136607503</v>
      </c>
      <c r="BA27">
        <v>0.82717453371401695</v>
      </c>
    </row>
    <row r="28" spans="4:53" x14ac:dyDescent="0.45">
      <c r="S28" t="s">
        <v>113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113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  <c r="AJ28">
        <v>0.28935195833729599</v>
      </c>
      <c r="AL28">
        <v>0.31115968741766897</v>
      </c>
      <c r="AM28">
        <v>0.67638666657360502</v>
      </c>
      <c r="AN28">
        <v>0.67660833591411296</v>
      </c>
      <c r="AO28">
        <v>0.67709163493218205</v>
      </c>
      <c r="AP28">
        <v>0.678845635652915</v>
      </c>
      <c r="AQ28">
        <v>0.69496159528492196</v>
      </c>
      <c r="AR28">
        <v>0.72455149207605296</v>
      </c>
      <c r="AS28">
        <v>0.74768244595059297</v>
      </c>
      <c r="AT28">
        <v>0.77930145561629605</v>
      </c>
      <c r="AU28">
        <v>0.799325202345053</v>
      </c>
      <c r="AV28">
        <v>0.81245753538224796</v>
      </c>
      <c r="AW28">
        <v>0.81970494393306204</v>
      </c>
      <c r="AX28">
        <v>0.81997263414165</v>
      </c>
      <c r="AY28">
        <v>0.81998036737705104</v>
      </c>
      <c r="AZ28">
        <v>0.81997171583001405</v>
      </c>
      <c r="BA28">
        <v>0.81995871023978795</v>
      </c>
    </row>
    <row r="29" spans="4:53" x14ac:dyDescent="0.45">
      <c r="S29" t="s">
        <v>113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113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  <c r="AJ29">
        <v>0.27366439505038598</v>
      </c>
      <c r="AL29">
        <v>0.28450476576348399</v>
      </c>
      <c r="AM29">
        <v>0.479105374410082</v>
      </c>
      <c r="AN29">
        <v>0.43096288819280898</v>
      </c>
      <c r="AO29">
        <v>0.56459097174644601</v>
      </c>
      <c r="AP29">
        <v>0.63927843235732495</v>
      </c>
      <c r="AQ29">
        <v>0.671055885337424</v>
      </c>
      <c r="AR29">
        <v>0.67421932290818698</v>
      </c>
      <c r="AS29">
        <v>0.67486708123588501</v>
      </c>
      <c r="AT29">
        <v>0.67528126452517601</v>
      </c>
      <c r="AU29">
        <v>0.675432953217042</v>
      </c>
      <c r="AV29">
        <v>0.67550829020191205</v>
      </c>
      <c r="AW29">
        <v>0.67554991407756204</v>
      </c>
      <c r="AX29">
        <v>0.67557259392081404</v>
      </c>
      <c r="AY29">
        <v>0.67558270262115705</v>
      </c>
      <c r="AZ29">
        <v>0.67558413800033201</v>
      </c>
      <c r="BA29">
        <v>0.67558382889687296</v>
      </c>
    </row>
    <row r="30" spans="4:53" x14ac:dyDescent="0.45">
      <c r="S30" t="s">
        <v>113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113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  <c r="AJ30">
        <v>0.210364896615127</v>
      </c>
      <c r="AL30">
        <v>0.22038553601386099</v>
      </c>
      <c r="AM30">
        <v>0.31115968741766897</v>
      </c>
      <c r="AN30">
        <v>0.28677510380868099</v>
      </c>
      <c r="AO30">
        <v>0.28781954089093797</v>
      </c>
      <c r="AP30">
        <v>0.28833805458107298</v>
      </c>
      <c r="AQ30">
        <v>0.28863809032061999</v>
      </c>
      <c r="AR30">
        <v>0.28883157357626699</v>
      </c>
      <c r="AS30">
        <v>0.28896589588740501</v>
      </c>
      <c r="AT30">
        <v>0.28913857857573</v>
      </c>
      <c r="AU30">
        <v>0.28924262675309098</v>
      </c>
      <c r="AV30">
        <v>0.28930931927304898</v>
      </c>
      <c r="AW30">
        <v>0.28935230227445502</v>
      </c>
      <c r="AX30">
        <v>0.28937830905272</v>
      </c>
      <c r="AY30">
        <v>0.28939117094063099</v>
      </c>
      <c r="AZ30">
        <v>0.28939355151269203</v>
      </c>
      <c r="BA30">
        <v>0.28939380456471803</v>
      </c>
    </row>
    <row r="31" spans="4:53" x14ac:dyDescent="0.45">
      <c r="S31" t="s">
        <v>113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113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  <c r="AJ31">
        <v>0.17070004643247899</v>
      </c>
      <c r="AL31">
        <v>0.17902951082864599</v>
      </c>
      <c r="AM31">
        <v>0.28450476576348399</v>
      </c>
      <c r="AN31">
        <v>0.253562437738658</v>
      </c>
      <c r="AO31">
        <v>0.26632402520828402</v>
      </c>
      <c r="AP31">
        <v>0.269868298572006</v>
      </c>
      <c r="AQ31">
        <v>0.27142966000247298</v>
      </c>
      <c r="AR31">
        <v>0.27229533543638401</v>
      </c>
      <c r="AS31">
        <v>0.27284163876416401</v>
      </c>
      <c r="AT31">
        <v>0.273485710336143</v>
      </c>
      <c r="AU31">
        <v>0.273843454623097</v>
      </c>
      <c r="AV31">
        <v>0.27405821830008997</v>
      </c>
      <c r="AW31">
        <v>0.27418540215764398</v>
      </c>
      <c r="AX31">
        <v>0.27424966845286303</v>
      </c>
      <c r="AY31">
        <v>0.274263740608085</v>
      </c>
      <c r="AZ31">
        <v>0.27425475816282302</v>
      </c>
      <c r="BA31">
        <v>0.27424085375421298</v>
      </c>
    </row>
    <row r="32" spans="4:53" x14ac:dyDescent="0.45">
      <c r="S32" t="s">
        <v>113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113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  <c r="AJ32">
        <v>0.14857448466551501</v>
      </c>
      <c r="AL32">
        <v>0.164241160020174</v>
      </c>
      <c r="AM32">
        <v>0.22038553601386099</v>
      </c>
      <c r="AN32">
        <v>0.20370976944027699</v>
      </c>
      <c r="AO32">
        <v>0.207752319246824</v>
      </c>
      <c r="AP32">
        <v>0.20886000371968999</v>
      </c>
      <c r="AQ32">
        <v>0.20936514599808001</v>
      </c>
      <c r="AR32">
        <v>0.20965236725314901</v>
      </c>
      <c r="AS32">
        <v>0.20983675281022299</v>
      </c>
      <c r="AT32">
        <v>0.210057460525548</v>
      </c>
      <c r="AU32">
        <v>0.210181762220256</v>
      </c>
      <c r="AV32">
        <v>0.21025756140704899</v>
      </c>
      <c r="AW32">
        <v>0.210304173451555</v>
      </c>
      <c r="AX32">
        <v>0.21033071197249201</v>
      </c>
      <c r="AY32">
        <v>0.21034217562774099</v>
      </c>
      <c r="AZ32">
        <v>0.210343348920698</v>
      </c>
      <c r="BA32">
        <v>0.21034244696358501</v>
      </c>
    </row>
    <row r="33" spans="11:53" x14ac:dyDescent="0.45">
      <c r="S33" t="s">
        <v>113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113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  <c r="AJ33">
        <v>0.117405239553483</v>
      </c>
      <c r="AL33">
        <v>0.13919716669694299</v>
      </c>
      <c r="AM33">
        <v>0.17902951082864599</v>
      </c>
      <c r="AN33">
        <v>0.169443638800097</v>
      </c>
      <c r="AO33">
        <v>0.17009957635477699</v>
      </c>
      <c r="AP33">
        <v>0.17032971667371399</v>
      </c>
      <c r="AQ33">
        <v>0.17044600487858899</v>
      </c>
      <c r="AR33">
        <v>0.17051584620865801</v>
      </c>
      <c r="AS33">
        <v>0.17056222577482</v>
      </c>
      <c r="AT33">
        <v>0.170619446674311</v>
      </c>
      <c r="AU33">
        <v>0.17065261759986899</v>
      </c>
      <c r="AV33">
        <v>0.17067338205019</v>
      </c>
      <c r="AW33">
        <v>0.170686675470032</v>
      </c>
      <c r="AX33">
        <v>0.170694940668838</v>
      </c>
      <c r="AY33">
        <v>0.170699573891748</v>
      </c>
      <c r="AZ33">
        <v>0.170700834875676</v>
      </c>
      <c r="BA33">
        <v>0.17070143011249</v>
      </c>
    </row>
    <row r="34" spans="11:53" x14ac:dyDescent="0.45">
      <c r="S34" t="s">
        <v>113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113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  <c r="AJ34">
        <v>0.11122279963167001</v>
      </c>
      <c r="AL34">
        <v>0.117436714710869</v>
      </c>
      <c r="AM34">
        <v>0.164241160020174</v>
      </c>
      <c r="AN34">
        <v>0.16682544445275699</v>
      </c>
      <c r="AO34">
        <v>0.14683543579278299</v>
      </c>
      <c r="AP34">
        <v>0.14745988803093299</v>
      </c>
      <c r="AQ34">
        <v>0.14779330431274201</v>
      </c>
      <c r="AR34">
        <v>0.14799960296560399</v>
      </c>
      <c r="AS34">
        <v>0.14813937350244799</v>
      </c>
      <c r="AT34">
        <v>0.14831557552431399</v>
      </c>
      <c r="AU34">
        <v>0.14842039088116599</v>
      </c>
      <c r="AV34">
        <v>0.14848747335072801</v>
      </c>
      <c r="AW34">
        <v>0.148530962590111</v>
      </c>
      <c r="AX34">
        <v>0.148557497158571</v>
      </c>
      <c r="AY34">
        <v>0.148570527113809</v>
      </c>
      <c r="AZ34">
        <v>0.14857269310330501</v>
      </c>
      <c r="BA34">
        <v>0.148572567178824</v>
      </c>
    </row>
    <row r="35" spans="11:53" x14ac:dyDescent="0.45">
      <c r="S35" t="s">
        <v>113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113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  <c r="AJ35">
        <v>0.109442802183406</v>
      </c>
      <c r="AL35">
        <v>0.110953369953404</v>
      </c>
      <c r="AM35">
        <v>0.13919716669694299</v>
      </c>
      <c r="AN35">
        <v>0.14530059454129399</v>
      </c>
      <c r="AO35">
        <v>0.117428597663725</v>
      </c>
      <c r="AP35">
        <v>0.117427142778981</v>
      </c>
      <c r="AQ35">
        <v>0.11742624535559699</v>
      </c>
      <c r="AR35">
        <v>0.117425666804025</v>
      </c>
      <c r="AS35">
        <v>0.117425290503006</v>
      </c>
      <c r="AT35">
        <v>0.11742491572887399</v>
      </c>
      <c r="AU35">
        <v>0.11742485553359699</v>
      </c>
      <c r="AV35">
        <v>0.11742499213912801</v>
      </c>
      <c r="AW35">
        <v>0.117425254442487</v>
      </c>
      <c r="AX35">
        <v>0.11742558321070801</v>
      </c>
      <c r="AY35">
        <v>0.11742591902199501</v>
      </c>
      <c r="AZ35">
        <v>0.117426070990912</v>
      </c>
      <c r="BA35">
        <v>0.117426178677693</v>
      </c>
    </row>
    <row r="36" spans="11:53" x14ac:dyDescent="0.45">
      <c r="S36" t="s">
        <v>113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113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  <c r="AJ36">
        <v>0.101923263846377</v>
      </c>
      <c r="AL36">
        <v>0.108972746588908</v>
      </c>
      <c r="AM36">
        <v>0.117436714710869</v>
      </c>
      <c r="AN36">
        <v>0.11743118525346</v>
      </c>
      <c r="AO36">
        <v>0.111068088921126</v>
      </c>
      <c r="AP36">
        <v>0.11110013693176</v>
      </c>
      <c r="AQ36">
        <v>0.111123627645439</v>
      </c>
      <c r="AR36">
        <v>0.111141450956408</v>
      </c>
      <c r="AS36">
        <v>0.111155336927498</v>
      </c>
      <c r="AT36">
        <v>0.11117528991728701</v>
      </c>
      <c r="AU36">
        <v>0.111188556369771</v>
      </c>
      <c r="AV36">
        <v>0.111197607024537</v>
      </c>
      <c r="AW36">
        <v>0.111203788665605</v>
      </c>
      <c r="AX36">
        <v>0.111207915161344</v>
      </c>
      <c r="AY36">
        <v>0.111210537762839</v>
      </c>
      <c r="AZ36">
        <v>0.111211419063448</v>
      </c>
      <c r="BA36">
        <v>0.111211959285718</v>
      </c>
    </row>
    <row r="37" spans="11:53" x14ac:dyDescent="0.45">
      <c r="S37" t="s">
        <v>113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113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  <c r="AJ37">
        <v>0.10114985821165599</v>
      </c>
      <c r="AL37">
        <v>0.101910101904507</v>
      </c>
      <c r="AM37">
        <v>0.110953369953404</v>
      </c>
      <c r="AN37">
        <v>0.11102235127484</v>
      </c>
      <c r="AO37">
        <v>0.109201764231797</v>
      </c>
      <c r="AP37">
        <v>0.10925750433958099</v>
      </c>
      <c r="AQ37">
        <v>0.10929623062138601</v>
      </c>
      <c r="AR37">
        <v>0.10932441958191701</v>
      </c>
      <c r="AS37">
        <v>0.109345646731194</v>
      </c>
      <c r="AT37">
        <v>0.109374899375039</v>
      </c>
      <c r="AU37">
        <v>0.109393296473187</v>
      </c>
      <c r="AV37">
        <v>0.109405040340932</v>
      </c>
      <c r="AW37">
        <v>0.109412302886792</v>
      </c>
      <c r="AX37">
        <v>0.109416362529674</v>
      </c>
      <c r="AY37">
        <v>0.10941809973140899</v>
      </c>
      <c r="AZ37">
        <v>0.10941832254631</v>
      </c>
      <c r="BA37">
        <v>0.10941826451700799</v>
      </c>
    </row>
    <row r="38" spans="11:53" x14ac:dyDescent="0.45">
      <c r="S38" t="s">
        <v>113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113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  <c r="AJ38">
        <v>8.9263978666637406E-2</v>
      </c>
      <c r="AL38">
        <v>9.9376663033466303E-2</v>
      </c>
      <c r="AM38">
        <v>0.108972746588908</v>
      </c>
      <c r="AN38">
        <v>0.10911617986118501</v>
      </c>
      <c r="AO38">
        <v>0.101912908472039</v>
      </c>
      <c r="AP38">
        <v>0.101914240230425</v>
      </c>
      <c r="AQ38">
        <v>0.101915521947049</v>
      </c>
      <c r="AR38">
        <v>0.10191675217762999</v>
      </c>
      <c r="AS38">
        <v>0.101917928895134</v>
      </c>
      <c r="AT38">
        <v>0.101920109352877</v>
      </c>
      <c r="AU38">
        <v>0.101922026746657</v>
      </c>
      <c r="AV38">
        <v>0.101923623272434</v>
      </c>
      <c r="AW38">
        <v>0.101924824234967</v>
      </c>
      <c r="AX38">
        <v>0.10192555915661</v>
      </c>
      <c r="AY38">
        <v>0.101925799747968</v>
      </c>
      <c r="AZ38">
        <v>0.101925746677787</v>
      </c>
      <c r="BA38">
        <v>0.101925632603489</v>
      </c>
    </row>
    <row r="39" spans="11:53" x14ac:dyDescent="0.45">
      <c r="S39" t="s">
        <v>113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113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  <c r="AJ39">
        <v>8.1251081361119706E-2</v>
      </c>
      <c r="AL39">
        <v>8.2934957768005899E-2</v>
      </c>
      <c r="AM39">
        <v>0.101910101904507</v>
      </c>
      <c r="AN39">
        <v>0.10191152775455201</v>
      </c>
      <c r="AO39">
        <v>0.10000571649767</v>
      </c>
      <c r="AP39">
        <v>0.10022348515320401</v>
      </c>
      <c r="AQ39">
        <v>0.100395966946059</v>
      </c>
      <c r="AR39">
        <v>0.100534305350215</v>
      </c>
      <c r="AS39">
        <v>0.100646727582952</v>
      </c>
      <c r="AT39">
        <v>0.100815996746925</v>
      </c>
      <c r="AU39">
        <v>0.100934221583087</v>
      </c>
      <c r="AV39">
        <v>0.10101738493361</v>
      </c>
      <c r="AW39">
        <v>0.10107385523017599</v>
      </c>
      <c r="AX39">
        <v>0.101107986426832</v>
      </c>
      <c r="AY39">
        <v>0.101122329430095</v>
      </c>
      <c r="AZ39">
        <v>0.101122778006701</v>
      </c>
      <c r="BA39">
        <v>0.101120207690315</v>
      </c>
    </row>
    <row r="40" spans="11:53" x14ac:dyDescent="0.45">
      <c r="K40" s="5">
        <v>1</v>
      </c>
      <c r="M40" s="5">
        <v>4</v>
      </c>
      <c r="S40" t="s">
        <v>113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113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  <c r="AJ40">
        <v>8.1241917678499295E-2</v>
      </c>
      <c r="AL40">
        <v>8.1308703494445203E-2</v>
      </c>
      <c r="AM40">
        <v>9.9376663033466303E-2</v>
      </c>
      <c r="AN40">
        <v>9.9728407673801797E-2</v>
      </c>
      <c r="AO40">
        <v>8.3913119253656507E-2</v>
      </c>
      <c r="AP40">
        <v>8.4614500287477495E-2</v>
      </c>
      <c r="AQ40">
        <v>8.5470972935605294E-2</v>
      </c>
      <c r="AR40">
        <v>8.6299327966724806E-2</v>
      </c>
      <c r="AS40">
        <v>8.7018325101396204E-2</v>
      </c>
      <c r="AT40">
        <v>8.8095037986168898E-2</v>
      </c>
      <c r="AU40">
        <v>8.8802118519228104E-2</v>
      </c>
      <c r="AV40">
        <v>8.9263386017014806E-2</v>
      </c>
      <c r="AW40">
        <v>8.9552274753684796E-2</v>
      </c>
      <c r="AX40">
        <v>8.9709215124734107E-2</v>
      </c>
      <c r="AY40">
        <v>8.9758653241033895E-2</v>
      </c>
      <c r="AZ40">
        <v>8.9749127469800793E-2</v>
      </c>
      <c r="BA40">
        <v>8.9727277329320704E-2</v>
      </c>
    </row>
    <row r="41" spans="11:53" x14ac:dyDescent="0.45">
      <c r="K41" s="5">
        <v>3</v>
      </c>
      <c r="M41" s="5">
        <v>5</v>
      </c>
      <c r="S41" t="s">
        <v>113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113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  <c r="AM41">
        <v>8.2934957768005899E-2</v>
      </c>
      <c r="AN41">
        <v>8.3312384304761303E-2</v>
      </c>
      <c r="AO41">
        <v>8.3866704455158606E-2</v>
      </c>
      <c r="AP41">
        <v>8.13120225426405E-2</v>
      </c>
      <c r="AQ41">
        <v>8.1313507586697503E-2</v>
      </c>
      <c r="AR41">
        <v>8.1315239480720697E-2</v>
      </c>
      <c r="AS41">
        <v>8.1317259143695794E-2</v>
      </c>
      <c r="AT41">
        <v>8.1322328517452996E-2</v>
      </c>
      <c r="AU41">
        <v>8.1328961657722604E-2</v>
      </c>
      <c r="AV41">
        <v>8.1336981033642897E-2</v>
      </c>
      <c r="AW41">
        <v>8.1345314780957703E-2</v>
      </c>
      <c r="AX41">
        <v>8.1351968433259106E-2</v>
      </c>
      <c r="AY41">
        <v>8.1354913182788702E-2</v>
      </c>
      <c r="AZ41">
        <v>8.1354654494741496E-2</v>
      </c>
      <c r="BA41">
        <v>8.1353630855397999E-2</v>
      </c>
    </row>
    <row r="42" spans="11:53" x14ac:dyDescent="0.45">
      <c r="K42" s="5">
        <v>8</v>
      </c>
      <c r="M42" s="5">
        <v>6</v>
      </c>
      <c r="S42" t="s">
        <v>113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113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  <c r="AM42">
        <v>8.1308703494445203E-2</v>
      </c>
      <c r="AN42">
        <v>8.1309649587432101E-2</v>
      </c>
      <c r="AO42">
        <v>8.1310747318118701E-2</v>
      </c>
      <c r="AP42">
        <v>7.8349394141533302E-2</v>
      </c>
      <c r="AQ42">
        <v>7.9242462681678894E-2</v>
      </c>
      <c r="AR42">
        <v>7.9857064147768206E-2</v>
      </c>
      <c r="AS42">
        <v>8.0251345129819601E-2</v>
      </c>
      <c r="AT42">
        <v>8.0684749704120498E-2</v>
      </c>
      <c r="AU42">
        <v>8.0899200110803801E-2</v>
      </c>
      <c r="AV42">
        <v>8.1016321600772906E-2</v>
      </c>
      <c r="AW42">
        <v>8.1081654161625605E-2</v>
      </c>
      <c r="AX42">
        <v>8.1115667234159694E-2</v>
      </c>
      <c r="AY42">
        <v>8.1128729812739997E-2</v>
      </c>
      <c r="AZ42">
        <v>8.1129129280032797E-2</v>
      </c>
      <c r="BA42">
        <v>8.1126834472167106E-2</v>
      </c>
    </row>
    <row r="43" spans="11:53" x14ac:dyDescent="0.45">
      <c r="K43" s="5">
        <v>10</v>
      </c>
      <c r="M43" s="5">
        <v>7</v>
      </c>
      <c r="S43" t="s">
        <v>113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113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53" x14ac:dyDescent="0.45">
      <c r="K44" s="5">
        <v>11</v>
      </c>
      <c r="M44" s="5">
        <v>16</v>
      </c>
      <c r="S44" t="s">
        <v>113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113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53" x14ac:dyDescent="0.45">
      <c r="K45" s="5">
        <v>12</v>
      </c>
      <c r="M45" s="5">
        <v>17</v>
      </c>
      <c r="S45" t="s">
        <v>113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53" x14ac:dyDescent="0.45">
      <c r="K46" s="5">
        <v>13</v>
      </c>
      <c r="M46" s="5">
        <v>18</v>
      </c>
      <c r="S46" t="s">
        <v>113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53" x14ac:dyDescent="0.45">
      <c r="K47" s="5">
        <v>14</v>
      </c>
      <c r="M47" s="5">
        <v>19</v>
      </c>
      <c r="S47" t="s">
        <v>113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53" x14ac:dyDescent="0.45">
      <c r="K48" s="5">
        <v>21</v>
      </c>
      <c r="M48" s="5">
        <v>30</v>
      </c>
      <c r="S48" t="s">
        <v>113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113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113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100</v>
      </c>
      <c r="AE50" t="s">
        <v>101</v>
      </c>
      <c r="AF50" t="s">
        <v>102</v>
      </c>
      <c r="AG50" t="s">
        <v>103</v>
      </c>
      <c r="AH50" t="s">
        <v>104</v>
      </c>
      <c r="AI50" t="s">
        <v>105</v>
      </c>
    </row>
    <row r="51" spans="11:35" x14ac:dyDescent="0.45">
      <c r="K51" s="5">
        <v>24</v>
      </c>
      <c r="M51" s="5">
        <v>33</v>
      </c>
      <c r="S51" t="s">
        <v>113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106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113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106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113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106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113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106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113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106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113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106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113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106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113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106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113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106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113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106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113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106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113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106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113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106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113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106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113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106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106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106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106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106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106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106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106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106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106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106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106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106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106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100</v>
      </c>
      <c r="AE79" t="s">
        <v>101</v>
      </c>
      <c r="AF79" t="s">
        <v>107</v>
      </c>
      <c r="AG79" t="s">
        <v>108</v>
      </c>
      <c r="AH79" t="s">
        <v>109</v>
      </c>
      <c r="AI79" t="s">
        <v>110</v>
      </c>
      <c r="AJ79" t="s">
        <v>111</v>
      </c>
      <c r="AK79" t="s">
        <v>112</v>
      </c>
    </row>
    <row r="80" spans="11:37" x14ac:dyDescent="0.45">
      <c r="AD80" t="s">
        <v>113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113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113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113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113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113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113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113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113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113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113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113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113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113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113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113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113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113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113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113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113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113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113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113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113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113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113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113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113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113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113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113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113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113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113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113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113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113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113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113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113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113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113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113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113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113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113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113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113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5:37" x14ac:dyDescent="0.45">
      <c r="AD129" t="s">
        <v>113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5:37" x14ac:dyDescent="0.45">
      <c r="AD130" t="s">
        <v>113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5:37" x14ac:dyDescent="0.45">
      <c r="AD131" t="s">
        <v>113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5:37" x14ac:dyDescent="0.45">
      <c r="AD132" t="s">
        <v>113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5:37" x14ac:dyDescent="0.45">
      <c r="AD133" t="s">
        <v>113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5:37" x14ac:dyDescent="0.45">
      <c r="AD134" t="s">
        <v>113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5:37" x14ac:dyDescent="0.45">
      <c r="AD135" t="s">
        <v>113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5:37" x14ac:dyDescent="0.45">
      <c r="AD136" t="s">
        <v>113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5:37" x14ac:dyDescent="0.45">
      <c r="AD137" t="s">
        <v>113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5:37" x14ac:dyDescent="0.45">
      <c r="AD138" t="s">
        <v>113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5:37" x14ac:dyDescent="0.45">
      <c r="AD139" t="s">
        <v>113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5:37" x14ac:dyDescent="0.45">
      <c r="AD140" t="s">
        <v>113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5:37" x14ac:dyDescent="0.45">
      <c r="AD141" t="s">
        <v>113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5:37" x14ac:dyDescent="0.45">
      <c r="E142" s="13" t="s">
        <v>100</v>
      </c>
      <c r="F142" s="13" t="s">
        <v>101</v>
      </c>
      <c r="G142" s="13" t="s">
        <v>107</v>
      </c>
      <c r="H142" s="13" t="s">
        <v>108</v>
      </c>
      <c r="I142" s="13" t="s">
        <v>109</v>
      </c>
      <c r="J142" s="13" t="s">
        <v>110</v>
      </c>
      <c r="K142" s="13" t="s">
        <v>111</v>
      </c>
      <c r="L142" s="13" t="s">
        <v>112</v>
      </c>
      <c r="AD142" t="s">
        <v>113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5:37" x14ac:dyDescent="0.45">
      <c r="E143" s="13" t="s">
        <v>113</v>
      </c>
      <c r="F143" s="13">
        <v>93</v>
      </c>
      <c r="G143" s="13">
        <v>2000</v>
      </c>
      <c r="H143" s="13">
        <v>2000</v>
      </c>
      <c r="I143" s="13">
        <v>58000</v>
      </c>
      <c r="J143" s="13">
        <v>2000</v>
      </c>
      <c r="K143" s="13">
        <v>2000</v>
      </c>
      <c r="L143" s="13">
        <v>50000</v>
      </c>
      <c r="AD143" t="s">
        <v>113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5:37" x14ac:dyDescent="0.45">
      <c r="E144" s="13" t="s">
        <v>113</v>
      </c>
      <c r="F144" s="13">
        <v>95</v>
      </c>
      <c r="G144" s="13">
        <v>6000</v>
      </c>
      <c r="H144" s="13">
        <v>2000</v>
      </c>
      <c r="I144" s="13">
        <v>50000</v>
      </c>
      <c r="J144" s="13">
        <v>6000</v>
      </c>
      <c r="K144" s="13">
        <v>2000</v>
      </c>
      <c r="L144" s="13">
        <v>58000</v>
      </c>
      <c r="AD144" t="s">
        <v>113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5:37" x14ac:dyDescent="0.45">
      <c r="E145" s="13" t="s">
        <v>113</v>
      </c>
      <c r="F145" s="13">
        <v>98</v>
      </c>
      <c r="G145" s="13">
        <v>2000</v>
      </c>
      <c r="H145" s="13">
        <v>6000</v>
      </c>
      <c r="I145" s="13">
        <v>58000</v>
      </c>
      <c r="J145" s="13">
        <v>2000</v>
      </c>
      <c r="K145" s="13">
        <v>6000</v>
      </c>
      <c r="L145" s="13">
        <v>50000</v>
      </c>
      <c r="AD145" t="s">
        <v>113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5:37" x14ac:dyDescent="0.45">
      <c r="E146" s="13" t="s">
        <v>113</v>
      </c>
      <c r="F146" s="13">
        <v>100</v>
      </c>
      <c r="G146" s="13">
        <v>6000</v>
      </c>
      <c r="H146" s="13">
        <v>6000</v>
      </c>
      <c r="I146" s="13">
        <v>58000</v>
      </c>
      <c r="J146" s="13">
        <v>6000</v>
      </c>
      <c r="K146" s="13">
        <v>6000</v>
      </c>
      <c r="L146" s="13">
        <v>50000</v>
      </c>
      <c r="AD146" t="s">
        <v>113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5:37" x14ac:dyDescent="0.45">
      <c r="E147" s="13" t="s">
        <v>113</v>
      </c>
      <c r="F147" s="13">
        <v>133</v>
      </c>
      <c r="G147" s="13">
        <v>-8000</v>
      </c>
      <c r="H147" s="13">
        <v>2000</v>
      </c>
      <c r="I147" s="13">
        <v>58000</v>
      </c>
      <c r="J147" s="13">
        <v>-8000</v>
      </c>
      <c r="K147" s="13">
        <v>2000</v>
      </c>
      <c r="L147" s="13">
        <v>65000</v>
      </c>
      <c r="AD147" t="s">
        <v>113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5:37" x14ac:dyDescent="0.45">
      <c r="E148" s="13" t="s">
        <v>113</v>
      </c>
      <c r="F148" s="13">
        <v>135</v>
      </c>
      <c r="G148" s="13">
        <v>-3000</v>
      </c>
      <c r="H148" s="13">
        <v>2000</v>
      </c>
      <c r="I148" s="13">
        <v>58000</v>
      </c>
      <c r="J148" s="13">
        <v>-3000</v>
      </c>
      <c r="K148" s="13">
        <v>2000</v>
      </c>
      <c r="L148" s="13">
        <v>65000</v>
      </c>
      <c r="AD148" t="s">
        <v>113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5:37" x14ac:dyDescent="0.45">
      <c r="E149" s="13" t="s">
        <v>113</v>
      </c>
      <c r="F149" s="13">
        <v>137</v>
      </c>
      <c r="G149" s="13">
        <v>2000</v>
      </c>
      <c r="H149" s="13">
        <v>2000</v>
      </c>
      <c r="I149" s="13">
        <v>65000</v>
      </c>
      <c r="J149" s="13">
        <v>2000</v>
      </c>
      <c r="K149" s="13">
        <v>2000</v>
      </c>
      <c r="L149" s="13">
        <v>58000</v>
      </c>
      <c r="AD149" t="s">
        <v>113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5:37" x14ac:dyDescent="0.45">
      <c r="E150" s="13" t="s">
        <v>113</v>
      </c>
      <c r="F150" s="13">
        <v>139</v>
      </c>
      <c r="G150" s="13">
        <v>6000</v>
      </c>
      <c r="H150" s="13">
        <v>2000</v>
      </c>
      <c r="I150" s="13">
        <v>65000</v>
      </c>
      <c r="J150" s="13">
        <v>6000</v>
      </c>
      <c r="K150" s="13">
        <v>2000</v>
      </c>
      <c r="L150" s="13">
        <v>58000</v>
      </c>
      <c r="AD150" t="s">
        <v>113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5:37" x14ac:dyDescent="0.45">
      <c r="E151" s="13" t="s">
        <v>113</v>
      </c>
      <c r="F151" s="13">
        <v>143</v>
      </c>
      <c r="G151" s="13">
        <v>16000</v>
      </c>
      <c r="H151" s="13">
        <v>2000</v>
      </c>
      <c r="I151" s="13">
        <v>65000</v>
      </c>
      <c r="J151" s="13">
        <v>16000</v>
      </c>
      <c r="K151" s="13">
        <v>2000</v>
      </c>
      <c r="L151" s="13">
        <v>58000</v>
      </c>
      <c r="AD151" t="s">
        <v>113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5:37" x14ac:dyDescent="0.45">
      <c r="E152" s="13" t="s">
        <v>113</v>
      </c>
      <c r="F152" s="13">
        <v>147</v>
      </c>
      <c r="G152" s="13">
        <v>4000</v>
      </c>
      <c r="H152" s="13">
        <v>4000</v>
      </c>
      <c r="I152" s="13">
        <v>58000</v>
      </c>
      <c r="J152" s="13">
        <v>4000</v>
      </c>
      <c r="K152" s="13">
        <v>4000</v>
      </c>
      <c r="L152" s="13">
        <v>65000</v>
      </c>
      <c r="AD152" t="s">
        <v>113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5:37" x14ac:dyDescent="0.45">
      <c r="E153" s="13" t="s">
        <v>113</v>
      </c>
      <c r="F153" s="13">
        <v>151</v>
      </c>
      <c r="G153" s="13">
        <v>-8000</v>
      </c>
      <c r="H153" s="13">
        <v>6000</v>
      </c>
      <c r="I153" s="13">
        <v>58000</v>
      </c>
      <c r="J153" s="13">
        <v>-8000</v>
      </c>
      <c r="K153" s="13">
        <v>6000</v>
      </c>
      <c r="L153" s="13">
        <v>65000</v>
      </c>
      <c r="AD153" t="s">
        <v>113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5:37" x14ac:dyDescent="0.45">
      <c r="E154" s="13" t="s">
        <v>113</v>
      </c>
      <c r="F154" s="13">
        <v>153</v>
      </c>
      <c r="G154" s="13">
        <v>-3000</v>
      </c>
      <c r="H154" s="13">
        <v>6000</v>
      </c>
      <c r="I154" s="13">
        <v>65000</v>
      </c>
      <c r="J154" s="13">
        <v>-3000</v>
      </c>
      <c r="K154" s="13">
        <v>6000</v>
      </c>
      <c r="L154" s="13">
        <v>58000</v>
      </c>
      <c r="AD154" t="s">
        <v>113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5:37" x14ac:dyDescent="0.45">
      <c r="E155" s="13" t="s">
        <v>113</v>
      </c>
      <c r="F155" s="13">
        <v>155</v>
      </c>
      <c r="G155" s="13">
        <v>2000</v>
      </c>
      <c r="H155" s="13">
        <v>6000</v>
      </c>
      <c r="I155" s="13">
        <v>58000</v>
      </c>
      <c r="J155" s="13">
        <v>2000</v>
      </c>
      <c r="K155" s="13">
        <v>6000</v>
      </c>
      <c r="L155" s="13">
        <v>65000</v>
      </c>
      <c r="AD155" t="s">
        <v>113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  <row r="156" spans="5:37" x14ac:dyDescent="0.45">
      <c r="E156" s="13" t="s">
        <v>113</v>
      </c>
      <c r="F156" s="13">
        <v>157</v>
      </c>
      <c r="G156" s="13">
        <v>6000</v>
      </c>
      <c r="H156" s="13">
        <v>6000</v>
      </c>
      <c r="I156" s="13">
        <v>65000</v>
      </c>
      <c r="J156" s="13">
        <v>6000</v>
      </c>
      <c r="K156" s="13">
        <v>6000</v>
      </c>
      <c r="L156" s="13">
        <v>58000</v>
      </c>
    </row>
    <row r="157" spans="5:37" x14ac:dyDescent="0.45">
      <c r="E157" s="13" t="s">
        <v>113</v>
      </c>
      <c r="F157" s="13">
        <v>159</v>
      </c>
      <c r="G157" s="13">
        <v>11000</v>
      </c>
      <c r="H157" s="13">
        <v>6000</v>
      </c>
      <c r="I157" s="13">
        <v>65000</v>
      </c>
      <c r="J157" s="13">
        <v>11000</v>
      </c>
      <c r="K157" s="13">
        <v>6000</v>
      </c>
      <c r="L157" s="13">
        <v>58000</v>
      </c>
    </row>
    <row r="158" spans="5:37" x14ac:dyDescent="0.45">
      <c r="E158" s="13" t="s">
        <v>113</v>
      </c>
      <c r="F158" s="13">
        <v>161</v>
      </c>
      <c r="G158" s="13">
        <v>16000</v>
      </c>
      <c r="H158" s="13">
        <v>6000</v>
      </c>
      <c r="I158" s="13">
        <v>65000</v>
      </c>
      <c r="J158" s="13">
        <v>16000</v>
      </c>
      <c r="K158" s="13">
        <v>6000</v>
      </c>
      <c r="L158" s="13">
        <v>58000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193"/>
  <sheetViews>
    <sheetView zoomScale="145" zoomScaleNormal="145" workbookViewId="0">
      <selection activeCell="E8" sqref="E8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19">
        <v>1</v>
      </c>
      <c r="B2">
        <v>1</v>
      </c>
      <c r="C2">
        <v>0</v>
      </c>
      <c r="D2">
        <v>0</v>
      </c>
    </row>
    <row r="3" spans="1:4" x14ac:dyDescent="0.45">
      <c r="A3" s="19">
        <v>2</v>
      </c>
      <c r="B3" s="20">
        <v>1</v>
      </c>
      <c r="C3" s="20">
        <v>0</v>
      </c>
      <c r="D3" s="20">
        <v>0</v>
      </c>
    </row>
    <row r="4" spans="1:4" x14ac:dyDescent="0.45">
      <c r="A4" s="19">
        <v>3</v>
      </c>
      <c r="B4" s="20">
        <v>1</v>
      </c>
      <c r="C4" s="20">
        <v>0</v>
      </c>
      <c r="D4" s="20">
        <v>0</v>
      </c>
    </row>
    <row r="5" spans="1:4" x14ac:dyDescent="0.45">
      <c r="A5" s="19">
        <v>4</v>
      </c>
      <c r="B5" s="20">
        <v>1</v>
      </c>
      <c r="C5" s="20">
        <v>0</v>
      </c>
      <c r="D5" s="20">
        <v>0</v>
      </c>
    </row>
    <row r="6" spans="1:4" x14ac:dyDescent="0.45">
      <c r="A6" s="19">
        <v>5</v>
      </c>
      <c r="B6" s="20">
        <v>1</v>
      </c>
      <c r="C6" s="20">
        <v>0</v>
      </c>
      <c r="D6" s="20">
        <v>0</v>
      </c>
    </row>
    <row r="7" spans="1:4" x14ac:dyDescent="0.45">
      <c r="A7" s="19">
        <v>6</v>
      </c>
      <c r="B7" s="20">
        <v>1</v>
      </c>
      <c r="C7" s="20">
        <v>0</v>
      </c>
      <c r="D7" s="20">
        <v>0</v>
      </c>
    </row>
    <row r="64" spans="1:3" x14ac:dyDescent="0.45">
      <c r="A64" s="13"/>
      <c r="B64" s="13"/>
      <c r="C64" s="13"/>
    </row>
    <row r="72" spans="1:3" x14ac:dyDescent="0.45">
      <c r="A72" s="16"/>
      <c r="B72" s="16"/>
      <c r="C72" s="16"/>
    </row>
    <row r="94" spans="1:1" x14ac:dyDescent="0.45">
      <c r="A94" s="15"/>
    </row>
    <row r="95" spans="1:1" x14ac:dyDescent="0.45">
      <c r="A95" s="15"/>
    </row>
    <row r="96" spans="1:1" x14ac:dyDescent="0.45">
      <c r="A96" s="15"/>
    </row>
    <row r="97" spans="1:3" x14ac:dyDescent="0.45">
      <c r="A97" s="15"/>
    </row>
    <row r="98" spans="1:3" x14ac:dyDescent="0.45">
      <c r="A98" s="15"/>
    </row>
    <row r="99" spans="1:3" x14ac:dyDescent="0.45">
      <c r="A99" s="15"/>
    </row>
    <row r="100" spans="1:3" x14ac:dyDescent="0.45">
      <c r="A100" s="15"/>
    </row>
    <row r="101" spans="1:3" x14ac:dyDescent="0.45">
      <c r="A101" s="15"/>
    </row>
    <row r="102" spans="1:3" x14ac:dyDescent="0.45">
      <c r="A102" s="15"/>
    </row>
    <row r="103" spans="1:3" x14ac:dyDescent="0.45">
      <c r="A103" s="15"/>
    </row>
    <row r="104" spans="1:3" x14ac:dyDescent="0.45">
      <c r="A104" s="15"/>
    </row>
    <row r="105" spans="1:3" x14ac:dyDescent="0.45">
      <c r="A105" s="15"/>
    </row>
    <row r="106" spans="1:3" x14ac:dyDescent="0.45">
      <c r="A106" s="15"/>
    </row>
    <row r="107" spans="1:3" x14ac:dyDescent="0.45">
      <c r="A107" s="15"/>
    </row>
    <row r="108" spans="1:3" x14ac:dyDescent="0.45">
      <c r="A108" s="15"/>
      <c r="B108" s="15"/>
      <c r="C108" s="15"/>
    </row>
    <row r="109" spans="1:3" x14ac:dyDescent="0.45">
      <c r="A109" s="15"/>
      <c r="B109" s="15"/>
      <c r="C109" s="15"/>
    </row>
    <row r="110" spans="1:3" x14ac:dyDescent="0.45">
      <c r="A110" s="15"/>
      <c r="B110" s="15"/>
      <c r="C110" s="15"/>
    </row>
    <row r="111" spans="1:3" x14ac:dyDescent="0.45">
      <c r="A111" s="15"/>
      <c r="B111" s="15"/>
      <c r="C111" s="15"/>
    </row>
    <row r="112" spans="1:3" x14ac:dyDescent="0.45">
      <c r="A112" s="15"/>
      <c r="B112" s="15"/>
      <c r="C112" s="15"/>
    </row>
    <row r="113" spans="1:3" x14ac:dyDescent="0.45">
      <c r="A113" s="15"/>
      <c r="B113" s="15"/>
      <c r="C113" s="15"/>
    </row>
    <row r="114" spans="1:3" x14ac:dyDescent="0.45">
      <c r="A114" s="15"/>
      <c r="B114" s="15"/>
      <c r="C114" s="15"/>
    </row>
    <row r="115" spans="1:3" x14ac:dyDescent="0.45">
      <c r="A115" s="15"/>
      <c r="B115" s="15"/>
      <c r="C115" s="15"/>
    </row>
    <row r="116" spans="1:3" x14ac:dyDescent="0.45">
      <c r="A116" s="15"/>
      <c r="B116" s="15"/>
      <c r="C116" s="15"/>
    </row>
    <row r="117" spans="1:3" x14ac:dyDescent="0.45">
      <c r="A117" s="15"/>
      <c r="B117" s="15"/>
      <c r="C117" s="15"/>
    </row>
    <row r="118" spans="1:3" x14ac:dyDescent="0.45">
      <c r="A118" s="15"/>
      <c r="B118" s="15"/>
      <c r="C118" s="15"/>
    </row>
    <row r="119" spans="1:3" x14ac:dyDescent="0.45">
      <c r="A119" s="15"/>
      <c r="B119" s="15"/>
      <c r="C119" s="15"/>
    </row>
    <row r="120" spans="1:3" x14ac:dyDescent="0.45">
      <c r="A120" s="15"/>
      <c r="B120" s="15"/>
      <c r="C120" s="15"/>
    </row>
    <row r="121" spans="1:3" x14ac:dyDescent="0.45">
      <c r="A121" s="15"/>
      <c r="B121" s="15"/>
      <c r="C121" s="15"/>
    </row>
    <row r="122" spans="1:3" x14ac:dyDescent="0.45">
      <c r="A122" s="15"/>
      <c r="B122" s="15"/>
      <c r="C122" s="15"/>
    </row>
    <row r="123" spans="1:3" x14ac:dyDescent="0.45">
      <c r="A123" s="15"/>
      <c r="B123" s="15"/>
      <c r="C123" s="15"/>
    </row>
    <row r="124" spans="1:3" x14ac:dyDescent="0.45">
      <c r="A124" s="15"/>
      <c r="B124" s="15"/>
      <c r="C124" s="15"/>
    </row>
    <row r="125" spans="1:3" x14ac:dyDescent="0.45">
      <c r="A125" s="15"/>
      <c r="B125" s="15"/>
      <c r="C125" s="15"/>
    </row>
    <row r="126" spans="1:3" x14ac:dyDescent="0.45">
      <c r="A126" s="15"/>
      <c r="B126" s="15"/>
      <c r="C126" s="15"/>
    </row>
    <row r="127" spans="1:3" x14ac:dyDescent="0.45">
      <c r="A127" s="15"/>
      <c r="B127" s="15"/>
      <c r="C127" s="15"/>
    </row>
    <row r="128" spans="1:3" x14ac:dyDescent="0.45">
      <c r="A128" s="15"/>
      <c r="B128" s="15"/>
      <c r="C128" s="15"/>
    </row>
    <row r="129" spans="1:3" x14ac:dyDescent="0.45">
      <c r="A129" s="15"/>
      <c r="B129" s="15"/>
      <c r="C129" s="15"/>
    </row>
    <row r="130" spans="1:3" x14ac:dyDescent="0.45">
      <c r="A130" s="15"/>
      <c r="B130" s="15"/>
      <c r="C130" s="15"/>
    </row>
    <row r="131" spans="1:3" x14ac:dyDescent="0.45">
      <c r="A131" s="15"/>
      <c r="B131" s="15"/>
      <c r="C131" s="15"/>
    </row>
    <row r="132" spans="1:3" x14ac:dyDescent="0.45">
      <c r="A132" s="15"/>
      <c r="B132" s="15"/>
      <c r="C132" s="15"/>
    </row>
    <row r="133" spans="1:3" x14ac:dyDescent="0.45">
      <c r="A133" s="15"/>
    </row>
    <row r="134" spans="1:3" x14ac:dyDescent="0.45">
      <c r="A134" s="15"/>
    </row>
    <row r="135" spans="1:3" x14ac:dyDescent="0.45">
      <c r="A135" s="15"/>
    </row>
    <row r="136" spans="1:3" x14ac:dyDescent="0.45">
      <c r="A136" s="15"/>
    </row>
    <row r="137" spans="1:3" x14ac:dyDescent="0.45">
      <c r="A137" s="15"/>
    </row>
    <row r="138" spans="1:3" x14ac:dyDescent="0.45">
      <c r="A138" s="15"/>
      <c r="B138" s="15"/>
      <c r="C138" s="15"/>
    </row>
    <row r="139" spans="1:3" x14ac:dyDescent="0.45">
      <c r="A139" s="15"/>
      <c r="B139" s="15"/>
      <c r="C139" s="15"/>
    </row>
    <row r="140" spans="1:3" x14ac:dyDescent="0.45">
      <c r="A140" s="15"/>
      <c r="B140" s="15"/>
      <c r="C140" s="15"/>
    </row>
    <row r="141" spans="1:3" x14ac:dyDescent="0.45">
      <c r="A141" s="15"/>
      <c r="B141" s="15"/>
      <c r="C141" s="15"/>
    </row>
    <row r="142" spans="1:3" x14ac:dyDescent="0.45">
      <c r="A142" s="15"/>
      <c r="B142" s="15"/>
      <c r="C142" s="15"/>
    </row>
    <row r="143" spans="1:3" x14ac:dyDescent="0.45">
      <c r="A143" s="15"/>
      <c r="B143" s="15"/>
      <c r="C143" s="15"/>
    </row>
    <row r="144" spans="1:3" x14ac:dyDescent="0.45">
      <c r="A144" s="15"/>
    </row>
    <row r="145" spans="1:1" x14ac:dyDescent="0.45">
      <c r="A145" s="15"/>
    </row>
    <row r="146" spans="1:1" x14ac:dyDescent="0.45">
      <c r="A146" s="15"/>
    </row>
    <row r="147" spans="1:1" x14ac:dyDescent="0.45">
      <c r="A147" s="15"/>
    </row>
    <row r="148" spans="1:1" x14ac:dyDescent="0.45">
      <c r="A148" s="15"/>
    </row>
    <row r="149" spans="1:1" x14ac:dyDescent="0.45">
      <c r="A149" s="15"/>
    </row>
    <row r="150" spans="1:1" x14ac:dyDescent="0.45">
      <c r="A150" s="15"/>
    </row>
    <row r="151" spans="1:1" x14ac:dyDescent="0.45">
      <c r="A151" s="15"/>
    </row>
    <row r="152" spans="1:1" x14ac:dyDescent="0.45">
      <c r="A152" s="15"/>
    </row>
    <row r="153" spans="1:1" x14ac:dyDescent="0.45">
      <c r="A153" s="15"/>
    </row>
    <row r="154" spans="1:1" x14ac:dyDescent="0.45">
      <c r="A154" s="15"/>
    </row>
    <row r="155" spans="1:1" x14ac:dyDescent="0.45">
      <c r="A155" s="15"/>
    </row>
    <row r="156" spans="1:1" x14ac:dyDescent="0.45">
      <c r="A156" s="15"/>
    </row>
    <row r="157" spans="1:1" x14ac:dyDescent="0.45">
      <c r="A157" s="15"/>
    </row>
    <row r="158" spans="1:1" x14ac:dyDescent="0.45">
      <c r="A158" s="15"/>
    </row>
    <row r="159" spans="1:1" x14ac:dyDescent="0.45">
      <c r="A159" s="15"/>
    </row>
    <row r="160" spans="1:1" x14ac:dyDescent="0.45">
      <c r="A160" s="15"/>
    </row>
    <row r="161" spans="1:1" x14ac:dyDescent="0.45">
      <c r="A161" s="15"/>
    </row>
    <row r="162" spans="1:1" x14ac:dyDescent="0.45">
      <c r="A162" s="15"/>
    </row>
    <row r="163" spans="1:1" x14ac:dyDescent="0.45">
      <c r="A163" s="15"/>
    </row>
    <row r="164" spans="1:1" x14ac:dyDescent="0.45">
      <c r="A164" s="15"/>
    </row>
    <row r="165" spans="1:1" x14ac:dyDescent="0.45">
      <c r="A165" s="15"/>
    </row>
    <row r="166" spans="1:1" x14ac:dyDescent="0.45">
      <c r="A166" s="15"/>
    </row>
    <row r="167" spans="1:1" x14ac:dyDescent="0.45">
      <c r="A167" s="15"/>
    </row>
    <row r="168" spans="1:1" x14ac:dyDescent="0.45">
      <c r="A168" s="15"/>
    </row>
    <row r="169" spans="1:1" x14ac:dyDescent="0.45">
      <c r="A169" s="15"/>
    </row>
    <row r="170" spans="1:1" x14ac:dyDescent="0.45">
      <c r="A170" s="15"/>
    </row>
    <row r="171" spans="1:1" x14ac:dyDescent="0.45">
      <c r="A171" s="15"/>
    </row>
    <row r="172" spans="1:1" x14ac:dyDescent="0.45">
      <c r="A172" s="15"/>
    </row>
    <row r="173" spans="1:1" x14ac:dyDescent="0.45">
      <c r="A173" s="15"/>
    </row>
    <row r="174" spans="1:1" x14ac:dyDescent="0.45">
      <c r="A174" s="15"/>
    </row>
    <row r="175" spans="1:1" x14ac:dyDescent="0.45">
      <c r="A175" s="15"/>
    </row>
    <row r="176" spans="1:1" x14ac:dyDescent="0.45">
      <c r="A176" s="15"/>
    </row>
    <row r="177" spans="1:1" x14ac:dyDescent="0.45">
      <c r="A177" s="15"/>
    </row>
    <row r="178" spans="1:1" x14ac:dyDescent="0.45">
      <c r="A178" s="15"/>
    </row>
    <row r="179" spans="1:1" x14ac:dyDescent="0.45">
      <c r="A179" s="15"/>
    </row>
    <row r="180" spans="1:1" x14ac:dyDescent="0.45">
      <c r="A180" s="15"/>
    </row>
    <row r="181" spans="1:1" x14ac:dyDescent="0.45">
      <c r="A181" s="15"/>
    </row>
    <row r="182" spans="1:1" x14ac:dyDescent="0.45">
      <c r="A182" s="15"/>
    </row>
    <row r="183" spans="1:1" x14ac:dyDescent="0.45">
      <c r="A183" s="15"/>
    </row>
    <row r="184" spans="1:1" x14ac:dyDescent="0.45">
      <c r="A184" s="15"/>
    </row>
    <row r="185" spans="1:1" x14ac:dyDescent="0.45">
      <c r="A185" s="15"/>
    </row>
    <row r="186" spans="1:1" x14ac:dyDescent="0.45">
      <c r="A186" s="15"/>
    </row>
    <row r="187" spans="1:1" x14ac:dyDescent="0.45">
      <c r="A187" s="15"/>
    </row>
    <row r="188" spans="1:1" x14ac:dyDescent="0.45">
      <c r="A188" s="15"/>
    </row>
    <row r="189" spans="1:1" x14ac:dyDescent="0.45">
      <c r="A189" s="15"/>
    </row>
    <row r="190" spans="1:1" x14ac:dyDescent="0.45">
      <c r="A190" s="15"/>
    </row>
    <row r="191" spans="1:1" x14ac:dyDescent="0.45">
      <c r="A191" s="15"/>
    </row>
    <row r="192" spans="1:1" x14ac:dyDescent="0.45">
      <c r="A192" s="15"/>
    </row>
    <row r="193" spans="1:1" x14ac:dyDescent="0.45">
      <c r="A193" s="15"/>
    </row>
  </sheetData>
  <sortState xmlns:xlrd2="http://schemas.microsoft.com/office/spreadsheetml/2017/richdata2" ref="G83:N90">
    <sortCondition ref="H83:H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H194"/>
  <sheetViews>
    <sheetView zoomScale="150" zoomScaleNormal="150" workbookViewId="0">
      <selection activeCell="A8" sqref="A8"/>
    </sheetView>
  </sheetViews>
  <sheetFormatPr baseColWidth="10" defaultRowHeight="14.25" x14ac:dyDescent="0.45"/>
  <cols>
    <col min="8" max="8" width="11.86328125" bestFit="1" customWidth="1"/>
  </cols>
  <sheetData>
    <row r="1" spans="1:8" x14ac:dyDescent="0.45">
      <c r="A1" t="s">
        <v>36</v>
      </c>
    </row>
    <row r="2" spans="1:8" x14ac:dyDescent="0.45">
      <c r="A2" t="s">
        <v>3</v>
      </c>
      <c r="B2" t="s">
        <v>4</v>
      </c>
      <c r="C2" t="s">
        <v>5</v>
      </c>
    </row>
    <row r="3" spans="1:8" x14ac:dyDescent="0.45">
      <c r="A3" s="16">
        <v>1</v>
      </c>
      <c r="B3" s="8">
        <v>1</v>
      </c>
      <c r="C3" s="8">
        <v>2</v>
      </c>
    </row>
    <row r="4" spans="1:8" x14ac:dyDescent="0.45">
      <c r="A4" s="16">
        <v>2</v>
      </c>
      <c r="B4" s="8">
        <v>2</v>
      </c>
      <c r="C4" s="8">
        <v>3</v>
      </c>
      <c r="H4" s="14"/>
    </row>
    <row r="5" spans="1:8" x14ac:dyDescent="0.45">
      <c r="A5" s="16">
        <v>3</v>
      </c>
      <c r="B5" s="8">
        <v>3</v>
      </c>
      <c r="C5" s="8">
        <v>4</v>
      </c>
      <c r="H5" s="14"/>
    </row>
    <row r="6" spans="1:8" x14ac:dyDescent="0.45">
      <c r="A6" s="16">
        <v>4</v>
      </c>
      <c r="B6" s="8">
        <v>4</v>
      </c>
      <c r="C6" s="8">
        <v>5</v>
      </c>
      <c r="H6" s="14"/>
    </row>
    <row r="7" spans="1:8" x14ac:dyDescent="0.45">
      <c r="A7" s="16">
        <v>5</v>
      </c>
      <c r="B7" s="8">
        <v>5</v>
      </c>
      <c r="C7" s="8">
        <v>6</v>
      </c>
      <c r="H7" s="14"/>
    </row>
    <row r="8" spans="1:8" x14ac:dyDescent="0.45">
      <c r="E8" s="14"/>
    </row>
    <row r="9" spans="1:8" x14ac:dyDescent="0.45">
      <c r="E9" s="14"/>
    </row>
    <row r="10" spans="1:8" x14ac:dyDescent="0.45">
      <c r="E10" s="14"/>
    </row>
    <row r="11" spans="1:8" x14ac:dyDescent="0.45">
      <c r="E11" s="14"/>
    </row>
    <row r="12" spans="1:8" x14ac:dyDescent="0.45">
      <c r="E12" s="14"/>
    </row>
    <row r="13" spans="1:8" x14ac:dyDescent="0.45">
      <c r="E13" s="14"/>
    </row>
    <row r="14" spans="1:8" x14ac:dyDescent="0.45">
      <c r="E14" s="14"/>
    </row>
    <row r="15" spans="1:8" x14ac:dyDescent="0.45">
      <c r="E15" s="14"/>
    </row>
    <row r="16" spans="1:8" x14ac:dyDescent="0.45">
      <c r="E16" s="14"/>
    </row>
    <row r="17" spans="5:5" x14ac:dyDescent="0.45">
      <c r="E17" s="14"/>
    </row>
    <row r="18" spans="5:5" x14ac:dyDescent="0.45">
      <c r="E18" s="14"/>
    </row>
    <row r="19" spans="5:5" x14ac:dyDescent="0.45">
      <c r="E19" s="14"/>
    </row>
    <row r="20" spans="5:5" x14ac:dyDescent="0.45">
      <c r="E20" s="14"/>
    </row>
    <row r="21" spans="5:5" x14ac:dyDescent="0.45">
      <c r="E21" s="14"/>
    </row>
    <row r="22" spans="5:5" x14ac:dyDescent="0.45">
      <c r="E22" s="14"/>
    </row>
    <row r="23" spans="5:5" x14ac:dyDescent="0.45">
      <c r="E23" s="14"/>
    </row>
    <row r="24" spans="5:5" x14ac:dyDescent="0.45">
      <c r="E24" s="14"/>
    </row>
    <row r="25" spans="5:5" x14ac:dyDescent="0.45">
      <c r="E25" s="14"/>
    </row>
    <row r="26" spans="5:5" x14ac:dyDescent="0.45">
      <c r="E26" s="14"/>
    </row>
    <row r="27" spans="5:5" x14ac:dyDescent="0.45">
      <c r="E27" s="14"/>
    </row>
    <row r="28" spans="5:5" x14ac:dyDescent="0.45">
      <c r="E28" s="14"/>
    </row>
    <row r="29" spans="5:5" x14ac:dyDescent="0.45">
      <c r="E29" s="14"/>
    </row>
    <row r="30" spans="5:5" x14ac:dyDescent="0.45">
      <c r="E30" s="14"/>
    </row>
    <row r="31" spans="5:5" x14ac:dyDescent="0.45">
      <c r="E31" s="14"/>
    </row>
    <row r="32" spans="5:5" x14ac:dyDescent="0.45">
      <c r="E32" s="14"/>
    </row>
    <row r="33" spans="5:5" x14ac:dyDescent="0.45">
      <c r="E33" s="14"/>
    </row>
    <row r="34" spans="5:5" x14ac:dyDescent="0.45">
      <c r="E34" s="14"/>
    </row>
    <row r="35" spans="5:5" x14ac:dyDescent="0.45">
      <c r="E35" s="14"/>
    </row>
    <row r="36" spans="5:5" x14ac:dyDescent="0.45">
      <c r="E36" s="14"/>
    </row>
    <row r="37" spans="5:5" x14ac:dyDescent="0.45">
      <c r="E37" s="14"/>
    </row>
    <row r="38" spans="5:5" x14ac:dyDescent="0.45">
      <c r="E38" s="14"/>
    </row>
    <row r="39" spans="5:5" x14ac:dyDescent="0.45">
      <c r="E39" s="14"/>
    </row>
    <row r="40" spans="5:5" x14ac:dyDescent="0.45">
      <c r="E40" s="14"/>
    </row>
    <row r="41" spans="5:5" x14ac:dyDescent="0.45">
      <c r="E41" s="14"/>
    </row>
    <row r="42" spans="5:5" x14ac:dyDescent="0.45">
      <c r="E42" s="14"/>
    </row>
    <row r="43" spans="5:5" x14ac:dyDescent="0.45">
      <c r="E43" s="14"/>
    </row>
    <row r="44" spans="5:5" x14ac:dyDescent="0.45">
      <c r="E44" s="14"/>
    </row>
    <row r="45" spans="5:5" x14ac:dyDescent="0.45">
      <c r="E45" s="14"/>
    </row>
    <row r="46" spans="5:5" x14ac:dyDescent="0.45">
      <c r="E46" s="14"/>
    </row>
    <row r="47" spans="5:5" x14ac:dyDescent="0.45">
      <c r="E47" s="14"/>
    </row>
    <row r="48" spans="5:5" x14ac:dyDescent="0.45">
      <c r="E48" s="14"/>
    </row>
    <row r="49" spans="5:5" x14ac:dyDescent="0.45">
      <c r="E49" s="14"/>
    </row>
    <row r="50" spans="5:5" x14ac:dyDescent="0.45">
      <c r="E50" s="14"/>
    </row>
    <row r="51" spans="5:5" x14ac:dyDescent="0.45">
      <c r="E51" s="14"/>
    </row>
    <row r="52" spans="5:5" x14ac:dyDescent="0.45">
      <c r="E52" s="14"/>
    </row>
    <row r="53" spans="5:5" x14ac:dyDescent="0.45">
      <c r="E53" s="14"/>
    </row>
    <row r="54" spans="5:5" x14ac:dyDescent="0.45">
      <c r="E54" s="14"/>
    </row>
    <row r="55" spans="5:5" x14ac:dyDescent="0.45">
      <c r="E55" s="14"/>
    </row>
    <row r="56" spans="5:5" x14ac:dyDescent="0.45">
      <c r="E56" s="14"/>
    </row>
    <row r="57" spans="5:5" x14ac:dyDescent="0.45">
      <c r="E57" s="14"/>
    </row>
    <row r="58" spans="5:5" x14ac:dyDescent="0.45">
      <c r="E58" s="14"/>
    </row>
    <row r="59" spans="5:5" x14ac:dyDescent="0.45">
      <c r="E59" s="14"/>
    </row>
    <row r="60" spans="5:5" x14ac:dyDescent="0.45">
      <c r="E60" s="14"/>
    </row>
    <row r="61" spans="5:5" x14ac:dyDescent="0.45">
      <c r="E61" s="14"/>
    </row>
    <row r="62" spans="5:5" x14ac:dyDescent="0.45">
      <c r="E62" s="14"/>
    </row>
    <row r="63" spans="5:5" x14ac:dyDescent="0.45">
      <c r="E63" s="14"/>
    </row>
    <row r="64" spans="5:5" x14ac:dyDescent="0.45">
      <c r="E64" s="14"/>
    </row>
    <row r="65" spans="5:5" x14ac:dyDescent="0.45">
      <c r="E65" s="14"/>
    </row>
    <row r="66" spans="5:5" x14ac:dyDescent="0.45">
      <c r="E66" s="14"/>
    </row>
    <row r="67" spans="5:5" x14ac:dyDescent="0.45">
      <c r="E67" s="14"/>
    </row>
    <row r="68" spans="5:5" x14ac:dyDescent="0.45">
      <c r="E68" s="14"/>
    </row>
    <row r="69" spans="5:5" x14ac:dyDescent="0.45">
      <c r="E69" s="14"/>
    </row>
    <row r="70" spans="5:5" x14ac:dyDescent="0.45">
      <c r="E70" s="14"/>
    </row>
    <row r="71" spans="5:5" x14ac:dyDescent="0.45">
      <c r="E71" s="14"/>
    </row>
    <row r="72" spans="5:5" x14ac:dyDescent="0.45">
      <c r="E72" s="14"/>
    </row>
    <row r="73" spans="5:5" x14ac:dyDescent="0.45">
      <c r="E73" s="14"/>
    </row>
    <row r="74" spans="5:5" x14ac:dyDescent="0.45">
      <c r="E74" s="14"/>
    </row>
    <row r="75" spans="5:5" x14ac:dyDescent="0.45">
      <c r="E75" s="14"/>
    </row>
    <row r="76" spans="5:5" x14ac:dyDescent="0.45">
      <c r="E76" s="14"/>
    </row>
    <row r="77" spans="5:5" x14ac:dyDescent="0.45">
      <c r="E77" s="14"/>
    </row>
    <row r="78" spans="5:5" x14ac:dyDescent="0.45">
      <c r="E78" s="14"/>
    </row>
    <row r="79" spans="5:5" x14ac:dyDescent="0.45">
      <c r="E79" s="14"/>
    </row>
    <row r="80" spans="5:5" x14ac:dyDescent="0.45">
      <c r="E80" s="14"/>
    </row>
    <row r="81" spans="5:5" x14ac:dyDescent="0.45">
      <c r="E81" s="14"/>
    </row>
    <row r="82" spans="5:5" x14ac:dyDescent="0.45">
      <c r="E82" s="14"/>
    </row>
    <row r="83" spans="5:5" x14ac:dyDescent="0.45">
      <c r="E83" s="14"/>
    </row>
    <row r="84" spans="5:5" x14ac:dyDescent="0.45">
      <c r="E84" s="14"/>
    </row>
    <row r="85" spans="5:5" x14ac:dyDescent="0.45">
      <c r="E85" s="14"/>
    </row>
    <row r="86" spans="5:5" x14ac:dyDescent="0.45">
      <c r="E86" s="14"/>
    </row>
    <row r="87" spans="5:5" x14ac:dyDescent="0.45">
      <c r="E87" s="14"/>
    </row>
    <row r="88" spans="5:5" x14ac:dyDescent="0.45">
      <c r="E88" s="14"/>
    </row>
    <row r="89" spans="5:5" x14ac:dyDescent="0.45">
      <c r="E89" s="14"/>
    </row>
    <row r="90" spans="5:5" x14ac:dyDescent="0.45">
      <c r="E90" s="14"/>
    </row>
    <row r="91" spans="5:5" x14ac:dyDescent="0.45">
      <c r="E91" s="14"/>
    </row>
    <row r="92" spans="5:5" x14ac:dyDescent="0.45">
      <c r="E92" s="14"/>
    </row>
    <row r="93" spans="5:5" x14ac:dyDescent="0.45">
      <c r="E93" s="14"/>
    </row>
    <row r="94" spans="5:5" x14ac:dyDescent="0.45">
      <c r="E94" s="14"/>
    </row>
    <row r="95" spans="5:5" x14ac:dyDescent="0.45">
      <c r="E95" s="14"/>
    </row>
    <row r="96" spans="5:5" x14ac:dyDescent="0.45">
      <c r="E96" s="14"/>
    </row>
    <row r="97" spans="5:5" x14ac:dyDescent="0.45">
      <c r="E97" s="14"/>
    </row>
    <row r="98" spans="5:5" x14ac:dyDescent="0.45">
      <c r="E98" s="14"/>
    </row>
    <row r="99" spans="5:5" x14ac:dyDescent="0.45">
      <c r="E99" s="14"/>
    </row>
    <row r="100" spans="5:5" x14ac:dyDescent="0.45">
      <c r="E100" s="14"/>
    </row>
    <row r="101" spans="5:5" x14ac:dyDescent="0.45">
      <c r="E101" s="14"/>
    </row>
    <row r="102" spans="5:5" x14ac:dyDescent="0.45">
      <c r="E102" s="14"/>
    </row>
    <row r="103" spans="5:5" x14ac:dyDescent="0.45">
      <c r="E103" s="14"/>
    </row>
    <row r="104" spans="5:5" x14ac:dyDescent="0.45">
      <c r="E104" s="14"/>
    </row>
    <row r="105" spans="5:5" x14ac:dyDescent="0.45">
      <c r="E105" s="14"/>
    </row>
    <row r="106" spans="5:5" x14ac:dyDescent="0.45">
      <c r="E106" s="14"/>
    </row>
    <row r="107" spans="5:5" x14ac:dyDescent="0.45">
      <c r="E107" s="14"/>
    </row>
    <row r="108" spans="5:5" x14ac:dyDescent="0.45">
      <c r="E108" s="14"/>
    </row>
    <row r="109" spans="5:5" x14ac:dyDescent="0.45">
      <c r="E109" s="14"/>
    </row>
    <row r="110" spans="5:5" x14ac:dyDescent="0.45">
      <c r="E110" s="14"/>
    </row>
    <row r="111" spans="5:5" x14ac:dyDescent="0.45">
      <c r="E111" s="14"/>
    </row>
    <row r="112" spans="5:5" x14ac:dyDescent="0.45">
      <c r="E112" s="14"/>
    </row>
    <row r="113" spans="5:5" x14ac:dyDescent="0.45">
      <c r="E113" s="14"/>
    </row>
    <row r="114" spans="5:5" x14ac:dyDescent="0.45">
      <c r="E114" s="14"/>
    </row>
    <row r="115" spans="5:5" x14ac:dyDescent="0.45">
      <c r="E115" s="14"/>
    </row>
    <row r="116" spans="5:5" x14ac:dyDescent="0.45">
      <c r="E116" s="14"/>
    </row>
    <row r="117" spans="5:5" x14ac:dyDescent="0.45">
      <c r="E117" s="14"/>
    </row>
    <row r="118" spans="5:5" x14ac:dyDescent="0.45">
      <c r="E118" s="14"/>
    </row>
    <row r="119" spans="5:5" x14ac:dyDescent="0.45">
      <c r="E119" s="14"/>
    </row>
    <row r="120" spans="5:5" x14ac:dyDescent="0.45">
      <c r="E120" s="14"/>
    </row>
    <row r="121" spans="5:5" x14ac:dyDescent="0.45">
      <c r="E121" s="14"/>
    </row>
    <row r="122" spans="5:5" x14ac:dyDescent="0.45">
      <c r="E122" s="14"/>
    </row>
    <row r="123" spans="5:5" x14ac:dyDescent="0.45">
      <c r="E123" s="14"/>
    </row>
    <row r="124" spans="5:5" x14ac:dyDescent="0.45">
      <c r="E124" s="14"/>
    </row>
    <row r="125" spans="5:5" x14ac:dyDescent="0.45">
      <c r="E125" s="14"/>
    </row>
    <row r="126" spans="5:5" x14ac:dyDescent="0.45">
      <c r="E126" s="14"/>
    </row>
    <row r="127" spans="5:5" x14ac:dyDescent="0.45">
      <c r="E127" s="14"/>
    </row>
    <row r="128" spans="5:5" x14ac:dyDescent="0.45">
      <c r="E128" s="14"/>
    </row>
    <row r="129" spans="5:5" x14ac:dyDescent="0.45">
      <c r="E129" s="14"/>
    </row>
    <row r="130" spans="5:5" x14ac:dyDescent="0.45">
      <c r="E130" s="14"/>
    </row>
    <row r="131" spans="5:5" x14ac:dyDescent="0.45">
      <c r="E131" s="14"/>
    </row>
    <row r="132" spans="5:5" x14ac:dyDescent="0.45">
      <c r="E132" s="14"/>
    </row>
    <row r="133" spans="5:5" x14ac:dyDescent="0.45">
      <c r="E133" s="14"/>
    </row>
    <row r="134" spans="5:5" x14ac:dyDescent="0.45">
      <c r="E134" s="14"/>
    </row>
    <row r="135" spans="5:5" x14ac:dyDescent="0.45">
      <c r="E135" s="14"/>
    </row>
    <row r="136" spans="5:5" x14ac:dyDescent="0.45">
      <c r="E136" s="14"/>
    </row>
    <row r="137" spans="5:5" x14ac:dyDescent="0.45">
      <c r="E137" s="14"/>
    </row>
    <row r="138" spans="5:5" x14ac:dyDescent="0.45">
      <c r="E138" s="14"/>
    </row>
    <row r="139" spans="5:5" x14ac:dyDescent="0.45">
      <c r="E139" s="14"/>
    </row>
    <row r="140" spans="5:5" x14ac:dyDescent="0.45">
      <c r="E140" s="14"/>
    </row>
    <row r="141" spans="5:5" x14ac:dyDescent="0.45">
      <c r="E141" s="14"/>
    </row>
    <row r="142" spans="5:5" x14ac:dyDescent="0.45">
      <c r="E142" s="14"/>
    </row>
    <row r="143" spans="5:5" x14ac:dyDescent="0.45">
      <c r="E143" s="14"/>
    </row>
    <row r="144" spans="5:5" x14ac:dyDescent="0.45">
      <c r="E144" s="14"/>
    </row>
    <row r="145" spans="5:5" x14ac:dyDescent="0.45">
      <c r="E145" s="14"/>
    </row>
    <row r="146" spans="5:5" x14ac:dyDescent="0.45">
      <c r="E146" s="14"/>
    </row>
    <row r="147" spans="5:5" x14ac:dyDescent="0.45">
      <c r="E147" s="14"/>
    </row>
    <row r="148" spans="5:5" x14ac:dyDescent="0.45">
      <c r="E148" s="14"/>
    </row>
    <row r="149" spans="5:5" x14ac:dyDescent="0.45">
      <c r="E149" s="14"/>
    </row>
    <row r="150" spans="5:5" x14ac:dyDescent="0.45">
      <c r="E150" s="14"/>
    </row>
    <row r="151" spans="5:5" x14ac:dyDescent="0.45">
      <c r="E151" s="14"/>
    </row>
    <row r="152" spans="5:5" x14ac:dyDescent="0.45">
      <c r="E152" s="14"/>
    </row>
    <row r="153" spans="5:5" x14ac:dyDescent="0.45">
      <c r="E153" s="14"/>
    </row>
    <row r="154" spans="5:5" x14ac:dyDescent="0.45">
      <c r="E154" s="14"/>
    </row>
    <row r="155" spans="5:5" x14ac:dyDescent="0.45">
      <c r="E155" s="14"/>
    </row>
    <row r="156" spans="5:5" x14ac:dyDescent="0.45">
      <c r="E156" s="14"/>
    </row>
    <row r="157" spans="5:5" x14ac:dyDescent="0.45">
      <c r="E157" s="14"/>
    </row>
    <row r="158" spans="5:5" x14ac:dyDescent="0.45">
      <c r="E158" s="14"/>
    </row>
    <row r="159" spans="5:5" x14ac:dyDescent="0.45">
      <c r="E159" s="14"/>
    </row>
    <row r="160" spans="5:5" x14ac:dyDescent="0.45">
      <c r="E160" s="14"/>
    </row>
    <row r="161" spans="5:5" x14ac:dyDescent="0.45">
      <c r="E161" s="14"/>
    </row>
    <row r="162" spans="5:5" x14ac:dyDescent="0.45">
      <c r="E162" s="14"/>
    </row>
    <row r="163" spans="5:5" x14ac:dyDescent="0.45">
      <c r="E163" s="14"/>
    </row>
    <row r="164" spans="5:5" x14ac:dyDescent="0.45">
      <c r="E164" s="14"/>
    </row>
    <row r="165" spans="5:5" x14ac:dyDescent="0.45">
      <c r="E165" s="14"/>
    </row>
    <row r="166" spans="5:5" x14ac:dyDescent="0.45">
      <c r="E166" s="14"/>
    </row>
    <row r="167" spans="5:5" x14ac:dyDescent="0.45">
      <c r="E167" s="14"/>
    </row>
    <row r="168" spans="5:5" x14ac:dyDescent="0.45">
      <c r="E168" s="14"/>
    </row>
    <row r="169" spans="5:5" x14ac:dyDescent="0.45">
      <c r="E169" s="14"/>
    </row>
    <row r="170" spans="5:5" x14ac:dyDescent="0.45">
      <c r="E170" s="14"/>
    </row>
    <row r="171" spans="5:5" x14ac:dyDescent="0.45">
      <c r="E171" s="14"/>
    </row>
    <row r="172" spans="5:5" x14ac:dyDescent="0.45">
      <c r="E172" s="14"/>
    </row>
    <row r="173" spans="5:5" x14ac:dyDescent="0.45">
      <c r="E173" s="14"/>
    </row>
    <row r="174" spans="5:5" x14ac:dyDescent="0.45">
      <c r="E174" s="14"/>
    </row>
    <row r="175" spans="5:5" x14ac:dyDescent="0.45">
      <c r="E175" s="14"/>
    </row>
    <row r="176" spans="5:5" x14ac:dyDescent="0.45">
      <c r="E176" s="14"/>
    </row>
    <row r="177" spans="5:5" x14ac:dyDescent="0.45">
      <c r="E177" s="14"/>
    </row>
    <row r="178" spans="5:5" x14ac:dyDescent="0.45">
      <c r="E178" s="14"/>
    </row>
    <row r="179" spans="5:5" x14ac:dyDescent="0.45">
      <c r="E179" s="14"/>
    </row>
    <row r="180" spans="5:5" x14ac:dyDescent="0.45">
      <c r="E180" s="14"/>
    </row>
    <row r="181" spans="5:5" x14ac:dyDescent="0.45">
      <c r="E181" s="14"/>
    </row>
    <row r="182" spans="5:5" x14ac:dyDescent="0.45">
      <c r="E182" s="14"/>
    </row>
    <row r="183" spans="5:5" x14ac:dyDescent="0.45">
      <c r="E183" s="14"/>
    </row>
    <row r="184" spans="5:5" x14ac:dyDescent="0.45">
      <c r="E184" s="14"/>
    </row>
    <row r="185" spans="5:5" x14ac:dyDescent="0.45">
      <c r="E185" s="14"/>
    </row>
    <row r="186" spans="5:5" x14ac:dyDescent="0.45">
      <c r="E186" s="14"/>
    </row>
    <row r="187" spans="5:5" x14ac:dyDescent="0.45">
      <c r="E187" s="14"/>
    </row>
    <row r="188" spans="5:5" x14ac:dyDescent="0.45">
      <c r="E188" s="14"/>
    </row>
    <row r="189" spans="5:5" x14ac:dyDescent="0.45">
      <c r="E189" s="14"/>
    </row>
    <row r="190" spans="5:5" x14ac:dyDescent="0.45">
      <c r="E190" s="14"/>
    </row>
    <row r="191" spans="5:5" x14ac:dyDescent="0.45">
      <c r="E191" s="14"/>
    </row>
    <row r="192" spans="5:5" x14ac:dyDescent="0.45">
      <c r="E192" s="14"/>
    </row>
    <row r="193" spans="5:5" x14ac:dyDescent="0.45">
      <c r="E193" s="14"/>
    </row>
    <row r="194" spans="5:5" x14ac:dyDescent="0.45">
      <c r="E194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S240"/>
  <sheetViews>
    <sheetView zoomScale="110" zoomScaleNormal="110" workbookViewId="0">
      <selection activeCell="P11" sqref="P11"/>
    </sheetView>
  </sheetViews>
  <sheetFormatPr baseColWidth="10" defaultRowHeight="14.25" x14ac:dyDescent="0.45"/>
  <cols>
    <col min="2" max="2" width="11.59765625" style="6" bestFit="1" customWidth="1"/>
    <col min="3" max="5" width="12.86328125" style="6" bestFit="1" customWidth="1"/>
    <col min="6" max="7" width="8.73046875" style="6" bestFit="1" customWidth="1"/>
    <col min="8" max="8" width="11" bestFit="1" customWidth="1"/>
    <col min="9" max="9" width="11" style="13" customWidth="1"/>
    <col min="10" max="11" width="8.73046875" bestFit="1" customWidth="1"/>
    <col min="12" max="12" width="8.265625" bestFit="1" customWidth="1"/>
  </cols>
  <sheetData>
    <row r="1" spans="1:19" ht="19.5" customHeight="1" x14ac:dyDescent="0.9">
      <c r="A1" t="s">
        <v>36</v>
      </c>
      <c r="C1" s="6" t="s">
        <v>38</v>
      </c>
      <c r="J1" s="10" t="s">
        <v>35</v>
      </c>
      <c r="K1" s="10" t="s">
        <v>35</v>
      </c>
      <c r="L1" s="10" t="s">
        <v>35</v>
      </c>
      <c r="M1" s="13" t="s">
        <v>125</v>
      </c>
      <c r="N1" s="13"/>
      <c r="Q1" s="17"/>
    </row>
    <row r="2" spans="1:19" x14ac:dyDescent="0.45">
      <c r="A2" t="s">
        <v>3</v>
      </c>
      <c r="B2" s="6" t="s">
        <v>6</v>
      </c>
      <c r="C2" s="6" t="s">
        <v>37</v>
      </c>
      <c r="D2" s="6" t="s">
        <v>7</v>
      </c>
      <c r="E2" s="6" t="s">
        <v>39</v>
      </c>
      <c r="F2" s="6" t="s">
        <v>8</v>
      </c>
      <c r="G2" s="6" t="s">
        <v>63</v>
      </c>
      <c r="H2" s="10" t="s">
        <v>114</v>
      </c>
      <c r="I2" t="s">
        <v>123</v>
      </c>
      <c r="J2" s="10" t="s">
        <v>119</v>
      </c>
      <c r="K2" s="10" t="s">
        <v>120</v>
      </c>
      <c r="L2" s="10" t="s">
        <v>121</v>
      </c>
      <c r="M2" s="13" t="s">
        <v>126</v>
      </c>
      <c r="N2" s="13" t="s">
        <v>124</v>
      </c>
    </row>
    <row r="3" spans="1:19" x14ac:dyDescent="0.45">
      <c r="A3" s="19">
        <v>1</v>
      </c>
      <c r="B3" s="6">
        <v>360269</v>
      </c>
      <c r="C3" s="6">
        <v>408000000000</v>
      </c>
      <c r="D3" s="6">
        <v>408000000000</v>
      </c>
      <c r="E3" s="6">
        <v>816100000000</v>
      </c>
      <c r="F3" s="6">
        <v>199947.98</v>
      </c>
      <c r="G3" s="6">
        <f>F3/(2*(1+0.3))</f>
        <v>76903.069230769237</v>
      </c>
      <c r="H3" s="9" t="s">
        <v>122</v>
      </c>
      <c r="I3" s="9" t="s">
        <v>141</v>
      </c>
      <c r="J3" s="10">
        <v>3048</v>
      </c>
      <c r="K3" s="10">
        <v>3048</v>
      </c>
      <c r="L3" s="10">
        <v>38.1</v>
      </c>
      <c r="M3" s="6">
        <v>7.8000000000000004E-9</v>
      </c>
      <c r="N3" s="16">
        <v>1</v>
      </c>
      <c r="O3" s="11"/>
      <c r="P3" s="11"/>
      <c r="Q3" s="11"/>
    </row>
    <row r="4" spans="1:19" x14ac:dyDescent="0.45">
      <c r="A4" s="19">
        <v>2</v>
      </c>
      <c r="B4" s="6">
        <v>360269</v>
      </c>
      <c r="C4" s="6">
        <v>408000000000</v>
      </c>
      <c r="D4" s="6">
        <v>408000000000</v>
      </c>
      <c r="E4" s="6">
        <v>816100000000</v>
      </c>
      <c r="F4" s="6">
        <v>199947.98</v>
      </c>
      <c r="G4" s="6">
        <f>F4/(2*(1+0.3))</f>
        <v>76903.069230769237</v>
      </c>
      <c r="H4" s="9" t="s">
        <v>122</v>
      </c>
      <c r="I4" s="9" t="s">
        <v>141</v>
      </c>
      <c r="J4" s="19">
        <v>3048</v>
      </c>
      <c r="K4" s="19">
        <v>3048</v>
      </c>
      <c r="L4" s="19">
        <v>38.1</v>
      </c>
      <c r="M4" s="6">
        <v>7.8000000000000004E-9</v>
      </c>
      <c r="N4" s="19">
        <v>1</v>
      </c>
    </row>
    <row r="5" spans="1:19" x14ac:dyDescent="0.45">
      <c r="A5" s="19">
        <v>3</v>
      </c>
      <c r="B5" s="6">
        <v>360269</v>
      </c>
      <c r="C5" s="6">
        <v>408000000000</v>
      </c>
      <c r="D5" s="6">
        <v>408000000000</v>
      </c>
      <c r="E5" s="6">
        <v>816100000000</v>
      </c>
      <c r="F5" s="6">
        <v>199947.98</v>
      </c>
      <c r="G5" s="6">
        <f>F5/(2*(1+0.3))</f>
        <v>76903.069230769237</v>
      </c>
      <c r="H5" s="9" t="s">
        <v>122</v>
      </c>
      <c r="I5" s="9" t="s">
        <v>141</v>
      </c>
      <c r="J5" s="19">
        <v>3048</v>
      </c>
      <c r="K5" s="19">
        <v>3048</v>
      </c>
      <c r="L5" s="19">
        <v>38.1</v>
      </c>
      <c r="M5" s="6">
        <v>7.8000000000000004E-9</v>
      </c>
      <c r="N5" s="19">
        <v>1</v>
      </c>
    </row>
    <row r="6" spans="1:19" x14ac:dyDescent="0.45">
      <c r="A6" s="19">
        <v>4</v>
      </c>
      <c r="B6" s="6">
        <v>360269</v>
      </c>
      <c r="C6" s="6">
        <v>408000000000</v>
      </c>
      <c r="D6" s="6">
        <v>408000000000</v>
      </c>
      <c r="E6" s="6">
        <v>816100000000</v>
      </c>
      <c r="F6" s="6">
        <v>199947.98</v>
      </c>
      <c r="G6" s="6">
        <f>F6/(2*(1+0.3))</f>
        <v>76903.069230769237</v>
      </c>
      <c r="H6" s="9" t="s">
        <v>122</v>
      </c>
      <c r="I6" s="9" t="s">
        <v>141</v>
      </c>
      <c r="J6" s="19">
        <v>3048</v>
      </c>
      <c r="K6" s="19">
        <v>3048</v>
      </c>
      <c r="L6" s="19">
        <v>38.1</v>
      </c>
      <c r="M6" s="6">
        <v>7.8000000000000004E-9</v>
      </c>
      <c r="N6" s="19">
        <v>1</v>
      </c>
      <c r="S6" s="12"/>
    </row>
    <row r="7" spans="1:19" x14ac:dyDescent="0.45">
      <c r="A7" s="19">
        <v>5</v>
      </c>
      <c r="B7" s="6">
        <v>360269</v>
      </c>
      <c r="C7" s="6">
        <v>408000000000</v>
      </c>
      <c r="D7" s="6">
        <v>408000000000</v>
      </c>
      <c r="E7" s="6">
        <v>816100000000</v>
      </c>
      <c r="F7" s="6">
        <v>199947.98</v>
      </c>
      <c r="G7" s="6">
        <f>F7/(2*(1+0.3))</f>
        <v>76903.069230769237</v>
      </c>
      <c r="H7" s="9" t="s">
        <v>122</v>
      </c>
      <c r="I7" s="9" t="s">
        <v>141</v>
      </c>
      <c r="J7" s="20">
        <v>3048</v>
      </c>
      <c r="K7" s="20">
        <v>3048</v>
      </c>
      <c r="L7" s="20">
        <v>38.1</v>
      </c>
      <c r="M7" s="6">
        <v>7.8000000000000004E-9</v>
      </c>
      <c r="N7" s="20">
        <v>1</v>
      </c>
    </row>
    <row r="8" spans="1:19" x14ac:dyDescent="0.45">
      <c r="B8"/>
      <c r="C8"/>
      <c r="D8"/>
      <c r="E8"/>
      <c r="F8"/>
      <c r="G8"/>
      <c r="I8"/>
    </row>
    <row r="9" spans="1:19" x14ac:dyDescent="0.45">
      <c r="B9"/>
      <c r="C9"/>
      <c r="D9"/>
      <c r="E9"/>
      <c r="F9"/>
      <c r="G9"/>
      <c r="I9"/>
    </row>
    <row r="10" spans="1:19" x14ac:dyDescent="0.45">
      <c r="B10"/>
      <c r="C10"/>
      <c r="D10"/>
      <c r="E10"/>
      <c r="F10"/>
      <c r="G10"/>
      <c r="I10"/>
    </row>
    <row r="11" spans="1:19" x14ac:dyDescent="0.45">
      <c r="B11"/>
      <c r="C11"/>
      <c r="D11"/>
      <c r="E11"/>
      <c r="F11"/>
      <c r="G11"/>
      <c r="I11"/>
    </row>
    <row r="12" spans="1:19" x14ac:dyDescent="0.45">
      <c r="B12"/>
      <c r="C12"/>
      <c r="D12"/>
      <c r="E12"/>
      <c r="F12"/>
      <c r="G12"/>
      <c r="I12"/>
    </row>
    <row r="13" spans="1:19" x14ac:dyDescent="0.45">
      <c r="B13"/>
      <c r="C13"/>
      <c r="D13"/>
      <c r="E13"/>
      <c r="F13"/>
      <c r="G13"/>
      <c r="I13"/>
    </row>
    <row r="14" spans="1:19" x14ac:dyDescent="0.45">
      <c r="B14"/>
      <c r="C14"/>
      <c r="D14"/>
      <c r="E14"/>
      <c r="F14"/>
      <c r="G14"/>
      <c r="I14"/>
    </row>
    <row r="15" spans="1:19" x14ac:dyDescent="0.45">
      <c r="B15"/>
      <c r="C15"/>
      <c r="D15"/>
      <c r="E15"/>
      <c r="F15"/>
      <c r="G15"/>
      <c r="I15"/>
    </row>
    <row r="16" spans="1:19" x14ac:dyDescent="0.45">
      <c r="B16"/>
      <c r="C16"/>
      <c r="D16"/>
      <c r="E16"/>
      <c r="F16"/>
      <c r="G16"/>
      <c r="I16"/>
    </row>
    <row r="17" customFormat="1" x14ac:dyDescent="0.45"/>
    <row r="18" customFormat="1" x14ac:dyDescent="0.45"/>
    <row r="19" customFormat="1" x14ac:dyDescent="0.45"/>
    <row r="20" customFormat="1" x14ac:dyDescent="0.45"/>
    <row r="21" customFormat="1" x14ac:dyDescent="0.45"/>
    <row r="22" customFormat="1" x14ac:dyDescent="0.45"/>
    <row r="23" customFormat="1" x14ac:dyDescent="0.45"/>
    <row r="24" customFormat="1" x14ac:dyDescent="0.45"/>
    <row r="25" customFormat="1" x14ac:dyDescent="0.45"/>
    <row r="26" customFormat="1" x14ac:dyDescent="0.45"/>
    <row r="27" customFormat="1" x14ac:dyDescent="0.45"/>
    <row r="28" customFormat="1" x14ac:dyDescent="0.45"/>
    <row r="29" customFormat="1" x14ac:dyDescent="0.45"/>
    <row r="30" customFormat="1" x14ac:dyDescent="0.45"/>
    <row r="31" customFormat="1" x14ac:dyDescent="0.45"/>
    <row r="32" customFormat="1" x14ac:dyDescent="0.45"/>
    <row r="33" customFormat="1" x14ac:dyDescent="0.45"/>
    <row r="34" customFormat="1" x14ac:dyDescent="0.45"/>
    <row r="35" customFormat="1" x14ac:dyDescent="0.45"/>
    <row r="36" customFormat="1" x14ac:dyDescent="0.45"/>
    <row r="37" customFormat="1" x14ac:dyDescent="0.45"/>
    <row r="38" customFormat="1" x14ac:dyDescent="0.45"/>
    <row r="39" customFormat="1" x14ac:dyDescent="0.45"/>
    <row r="40" customFormat="1" x14ac:dyDescent="0.45"/>
    <row r="41" customFormat="1" x14ac:dyDescent="0.45"/>
    <row r="42" customFormat="1" x14ac:dyDescent="0.45"/>
    <row r="43" customFormat="1" x14ac:dyDescent="0.45"/>
    <row r="44" customFormat="1" x14ac:dyDescent="0.45"/>
    <row r="45" customFormat="1" x14ac:dyDescent="0.45"/>
    <row r="46" customFormat="1" x14ac:dyDescent="0.45"/>
    <row r="47" customFormat="1" x14ac:dyDescent="0.45"/>
    <row r="48" customFormat="1" x14ac:dyDescent="0.45"/>
    <row r="49" customFormat="1" x14ac:dyDescent="0.45"/>
    <row r="50" customFormat="1" x14ac:dyDescent="0.45"/>
    <row r="51" customFormat="1" x14ac:dyDescent="0.45"/>
    <row r="52" customFormat="1" x14ac:dyDescent="0.45"/>
    <row r="53" customFormat="1" x14ac:dyDescent="0.45"/>
    <row r="54" customFormat="1" x14ac:dyDescent="0.45"/>
    <row r="55" customFormat="1" x14ac:dyDescent="0.45"/>
    <row r="56" customFormat="1" x14ac:dyDescent="0.45"/>
    <row r="57" customFormat="1" x14ac:dyDescent="0.45"/>
    <row r="58" customFormat="1" x14ac:dyDescent="0.45"/>
    <row r="59" customFormat="1" x14ac:dyDescent="0.45"/>
    <row r="60" customFormat="1" x14ac:dyDescent="0.45"/>
    <row r="61" customFormat="1" x14ac:dyDescent="0.45"/>
    <row r="62" customFormat="1" x14ac:dyDescent="0.45"/>
    <row r="63" customFormat="1" x14ac:dyDescent="0.45"/>
    <row r="64" customFormat="1" x14ac:dyDescent="0.45"/>
    <row r="65" customFormat="1" x14ac:dyDescent="0.45"/>
    <row r="66" customFormat="1" x14ac:dyDescent="0.45"/>
    <row r="67" customFormat="1" x14ac:dyDescent="0.45"/>
    <row r="68" customFormat="1" x14ac:dyDescent="0.45"/>
    <row r="69" customFormat="1" x14ac:dyDescent="0.45"/>
    <row r="70" customFormat="1" x14ac:dyDescent="0.45"/>
    <row r="71" customFormat="1" x14ac:dyDescent="0.45"/>
    <row r="72" customFormat="1" x14ac:dyDescent="0.45"/>
    <row r="73" customFormat="1" x14ac:dyDescent="0.45"/>
    <row r="74" customFormat="1" x14ac:dyDescent="0.45"/>
    <row r="75" customFormat="1" x14ac:dyDescent="0.45"/>
    <row r="76" customFormat="1" x14ac:dyDescent="0.45"/>
    <row r="77" customFormat="1" x14ac:dyDescent="0.45"/>
    <row r="78" customFormat="1" x14ac:dyDescent="0.45"/>
    <row r="79" customFormat="1" x14ac:dyDescent="0.45"/>
    <row r="80" customFormat="1" x14ac:dyDescent="0.45"/>
    <row r="81" customFormat="1" x14ac:dyDescent="0.45"/>
    <row r="82" customFormat="1" x14ac:dyDescent="0.45"/>
    <row r="83" customFormat="1" x14ac:dyDescent="0.45"/>
    <row r="84" customFormat="1" x14ac:dyDescent="0.45"/>
    <row r="85" customFormat="1" x14ac:dyDescent="0.45"/>
    <row r="86" customFormat="1" x14ac:dyDescent="0.45"/>
    <row r="87" customFormat="1" x14ac:dyDescent="0.45"/>
    <row r="88" customFormat="1" x14ac:dyDescent="0.45"/>
    <row r="89" customFormat="1" x14ac:dyDescent="0.45"/>
    <row r="90" customFormat="1" x14ac:dyDescent="0.45"/>
    <row r="91" customFormat="1" x14ac:dyDescent="0.45"/>
    <row r="92" customFormat="1" x14ac:dyDescent="0.45"/>
    <row r="93" customFormat="1" x14ac:dyDescent="0.45"/>
    <row r="94" customFormat="1" x14ac:dyDescent="0.45"/>
    <row r="95" customFormat="1" x14ac:dyDescent="0.45"/>
    <row r="96" customFormat="1" x14ac:dyDescent="0.45"/>
    <row r="97" spans="1:9" x14ac:dyDescent="0.45">
      <c r="B97"/>
      <c r="C97"/>
      <c r="D97"/>
      <c r="E97"/>
      <c r="F97"/>
      <c r="G97"/>
      <c r="I97"/>
    </row>
    <row r="98" spans="1:9" x14ac:dyDescent="0.45">
      <c r="B98"/>
      <c r="C98"/>
      <c r="D98"/>
      <c r="E98"/>
      <c r="F98"/>
      <c r="G98"/>
      <c r="I98"/>
    </row>
    <row r="99" spans="1:9" x14ac:dyDescent="0.45">
      <c r="B99"/>
      <c r="C99"/>
      <c r="D99"/>
      <c r="E99"/>
      <c r="F99"/>
      <c r="G99"/>
      <c r="I99"/>
    </row>
    <row r="100" spans="1:9" x14ac:dyDescent="0.45">
      <c r="B100"/>
      <c r="C100"/>
      <c r="D100"/>
      <c r="E100"/>
      <c r="F100"/>
      <c r="G100"/>
      <c r="I100"/>
    </row>
    <row r="101" spans="1:9" x14ac:dyDescent="0.45">
      <c r="B101"/>
      <c r="C101"/>
      <c r="D101"/>
      <c r="E101"/>
      <c r="F101"/>
      <c r="G101"/>
      <c r="I101"/>
    </row>
    <row r="102" spans="1:9" x14ac:dyDescent="0.45">
      <c r="A102" s="13"/>
      <c r="B102" s="13"/>
      <c r="C102" s="13"/>
      <c r="D102" s="13"/>
      <c r="E102"/>
      <c r="F102"/>
      <c r="G102"/>
      <c r="I102"/>
    </row>
    <row r="103" spans="1:9" x14ac:dyDescent="0.45">
      <c r="B103"/>
      <c r="C103"/>
      <c r="D103"/>
      <c r="E103"/>
      <c r="F103"/>
      <c r="G103"/>
      <c r="I103"/>
    </row>
    <row r="104" spans="1:9" x14ac:dyDescent="0.45">
      <c r="B104"/>
      <c r="C104"/>
      <c r="D104"/>
      <c r="E104"/>
      <c r="F104"/>
      <c r="G104"/>
      <c r="I104"/>
    </row>
    <row r="105" spans="1:9" x14ac:dyDescent="0.45">
      <c r="B105"/>
      <c r="C105"/>
      <c r="D105"/>
      <c r="E105"/>
      <c r="F105"/>
      <c r="G105"/>
      <c r="I105"/>
    </row>
    <row r="106" spans="1:9" x14ac:dyDescent="0.45">
      <c r="B106"/>
      <c r="C106"/>
      <c r="D106"/>
      <c r="E106"/>
      <c r="F106"/>
      <c r="G106"/>
      <c r="I106"/>
    </row>
    <row r="107" spans="1:9" x14ac:dyDescent="0.45">
      <c r="B107"/>
      <c r="C107"/>
      <c r="D107"/>
      <c r="E107"/>
      <c r="F107"/>
      <c r="G107"/>
      <c r="I107"/>
    </row>
    <row r="108" spans="1:9" x14ac:dyDescent="0.45">
      <c r="B108"/>
      <c r="C108"/>
      <c r="D108"/>
      <c r="E108"/>
      <c r="F108"/>
      <c r="G108"/>
      <c r="I108"/>
    </row>
    <row r="109" spans="1:9" x14ac:dyDescent="0.45">
      <c r="B109"/>
      <c r="C109"/>
      <c r="D109"/>
      <c r="E109"/>
      <c r="F109"/>
      <c r="G109"/>
      <c r="I109"/>
    </row>
    <row r="110" spans="1:9" x14ac:dyDescent="0.45">
      <c r="B110"/>
      <c r="C110"/>
      <c r="D110"/>
      <c r="E110"/>
      <c r="F110"/>
      <c r="G110"/>
      <c r="I110"/>
    </row>
    <row r="111" spans="1:9" x14ac:dyDescent="0.45">
      <c r="B111"/>
      <c r="C111"/>
      <c r="D111"/>
      <c r="E111"/>
      <c r="F111"/>
      <c r="G111"/>
      <c r="I111"/>
    </row>
    <row r="112" spans="1:9" x14ac:dyDescent="0.45">
      <c r="B112"/>
      <c r="C112"/>
      <c r="D112"/>
      <c r="E112"/>
      <c r="F112"/>
      <c r="G112"/>
      <c r="I112"/>
    </row>
    <row r="113" customFormat="1" x14ac:dyDescent="0.45"/>
    <row r="114" customFormat="1" x14ac:dyDescent="0.45"/>
    <row r="115" customFormat="1" x14ac:dyDescent="0.45"/>
    <row r="116" customFormat="1" x14ac:dyDescent="0.45"/>
    <row r="117" customFormat="1" x14ac:dyDescent="0.45"/>
    <row r="118" customFormat="1" x14ac:dyDescent="0.45"/>
    <row r="119" customFormat="1" x14ac:dyDescent="0.45"/>
    <row r="120" customFormat="1" x14ac:dyDescent="0.45"/>
    <row r="121" customFormat="1" x14ac:dyDescent="0.45"/>
    <row r="122" customFormat="1" x14ac:dyDescent="0.45"/>
    <row r="123" customFormat="1" x14ac:dyDescent="0.45"/>
    <row r="124" customFormat="1" x14ac:dyDescent="0.45"/>
    <row r="125" customFormat="1" x14ac:dyDescent="0.45"/>
    <row r="126" customFormat="1" x14ac:dyDescent="0.45"/>
    <row r="127" customFormat="1" x14ac:dyDescent="0.45"/>
    <row r="128" customFormat="1" x14ac:dyDescent="0.45"/>
    <row r="129" customFormat="1" x14ac:dyDescent="0.45"/>
    <row r="130" customFormat="1" x14ac:dyDescent="0.45"/>
    <row r="131" customFormat="1" x14ac:dyDescent="0.45"/>
    <row r="132" customFormat="1" x14ac:dyDescent="0.45"/>
    <row r="133" customFormat="1" x14ac:dyDescent="0.45"/>
    <row r="134" customFormat="1" x14ac:dyDescent="0.45"/>
    <row r="135" customFormat="1" x14ac:dyDescent="0.45"/>
    <row r="136" customFormat="1" x14ac:dyDescent="0.45"/>
    <row r="137" customFormat="1" x14ac:dyDescent="0.45"/>
    <row r="138" customFormat="1" x14ac:dyDescent="0.45"/>
    <row r="139" customFormat="1" x14ac:dyDescent="0.45"/>
    <row r="140" customFormat="1" x14ac:dyDescent="0.45"/>
    <row r="141" customFormat="1" x14ac:dyDescent="0.45"/>
    <row r="142" customFormat="1" x14ac:dyDescent="0.45"/>
    <row r="143" customFormat="1" x14ac:dyDescent="0.45"/>
    <row r="144" customFormat="1" x14ac:dyDescent="0.45"/>
    <row r="145" customFormat="1" x14ac:dyDescent="0.45"/>
    <row r="146" customFormat="1" x14ac:dyDescent="0.45"/>
    <row r="147" customFormat="1" x14ac:dyDescent="0.45"/>
    <row r="148" customFormat="1" x14ac:dyDescent="0.45"/>
    <row r="149" customFormat="1" x14ac:dyDescent="0.45"/>
    <row r="150" customFormat="1" x14ac:dyDescent="0.45"/>
    <row r="151" customFormat="1" x14ac:dyDescent="0.45"/>
    <row r="152" customFormat="1" x14ac:dyDescent="0.45"/>
    <row r="153" customFormat="1" x14ac:dyDescent="0.45"/>
    <row r="154" customFormat="1" x14ac:dyDescent="0.45"/>
    <row r="155" customFormat="1" x14ac:dyDescent="0.45"/>
    <row r="156" customFormat="1" x14ac:dyDescent="0.45"/>
    <row r="157" customFormat="1" x14ac:dyDescent="0.45"/>
    <row r="158" customFormat="1" x14ac:dyDescent="0.45"/>
    <row r="159" customFormat="1" x14ac:dyDescent="0.45"/>
    <row r="160" customFormat="1" x14ac:dyDescent="0.45"/>
    <row r="161" customFormat="1" x14ac:dyDescent="0.45"/>
    <row r="162" customFormat="1" x14ac:dyDescent="0.45"/>
    <row r="163" customFormat="1" x14ac:dyDescent="0.45"/>
    <row r="164" customFormat="1" x14ac:dyDescent="0.45"/>
    <row r="165" customFormat="1" x14ac:dyDescent="0.45"/>
    <row r="166" customFormat="1" x14ac:dyDescent="0.45"/>
    <row r="167" customFormat="1" x14ac:dyDescent="0.45"/>
    <row r="168" customFormat="1" x14ac:dyDescent="0.45"/>
    <row r="169" customFormat="1" x14ac:dyDescent="0.45"/>
    <row r="170" customFormat="1" x14ac:dyDescent="0.45"/>
    <row r="171" customFormat="1" x14ac:dyDescent="0.45"/>
    <row r="172" customFormat="1" x14ac:dyDescent="0.45"/>
    <row r="173" customFormat="1" x14ac:dyDescent="0.45"/>
    <row r="174" customFormat="1" x14ac:dyDescent="0.45"/>
    <row r="175" customFormat="1" x14ac:dyDescent="0.45"/>
    <row r="176" customFormat="1" x14ac:dyDescent="0.45"/>
    <row r="177" customFormat="1" x14ac:dyDescent="0.45"/>
    <row r="178" customFormat="1" x14ac:dyDescent="0.45"/>
    <row r="179" customFormat="1" x14ac:dyDescent="0.45"/>
    <row r="180" customFormat="1" x14ac:dyDescent="0.45"/>
    <row r="181" customFormat="1" x14ac:dyDescent="0.45"/>
    <row r="182" customFormat="1" x14ac:dyDescent="0.45"/>
    <row r="183" customFormat="1" x14ac:dyDescent="0.45"/>
    <row r="184" customFormat="1" x14ac:dyDescent="0.45"/>
    <row r="185" customFormat="1" x14ac:dyDescent="0.45"/>
    <row r="186" customFormat="1" x14ac:dyDescent="0.45"/>
    <row r="187" customFormat="1" x14ac:dyDescent="0.45"/>
    <row r="188" customFormat="1" x14ac:dyDescent="0.45"/>
    <row r="189" customFormat="1" x14ac:dyDescent="0.45"/>
    <row r="190" customFormat="1" x14ac:dyDescent="0.45"/>
    <row r="191" customFormat="1" x14ac:dyDescent="0.45"/>
    <row r="192" customFormat="1" x14ac:dyDescent="0.45"/>
    <row r="193" customFormat="1" x14ac:dyDescent="0.45"/>
    <row r="194" customFormat="1" x14ac:dyDescent="0.45"/>
    <row r="195" customFormat="1" x14ac:dyDescent="0.45"/>
    <row r="196" customFormat="1" x14ac:dyDescent="0.45"/>
    <row r="197" customFormat="1" x14ac:dyDescent="0.45"/>
    <row r="198" customFormat="1" x14ac:dyDescent="0.45"/>
    <row r="199" customFormat="1" x14ac:dyDescent="0.45"/>
    <row r="200" customFormat="1" x14ac:dyDescent="0.45"/>
    <row r="201" customFormat="1" x14ac:dyDescent="0.45"/>
    <row r="202" customFormat="1" x14ac:dyDescent="0.45"/>
    <row r="203" customFormat="1" x14ac:dyDescent="0.45"/>
    <row r="204" customFormat="1" x14ac:dyDescent="0.45"/>
    <row r="205" customFormat="1" x14ac:dyDescent="0.45"/>
    <row r="206" customFormat="1" x14ac:dyDescent="0.45"/>
    <row r="207" customFormat="1" x14ac:dyDescent="0.45"/>
    <row r="208" customFormat="1" x14ac:dyDescent="0.45"/>
    <row r="209" customFormat="1" x14ac:dyDescent="0.45"/>
    <row r="210" customFormat="1" x14ac:dyDescent="0.45"/>
    <row r="211" customFormat="1" x14ac:dyDescent="0.45"/>
    <row r="212" customFormat="1" x14ac:dyDescent="0.45"/>
    <row r="213" customFormat="1" x14ac:dyDescent="0.45"/>
    <row r="214" customFormat="1" x14ac:dyDescent="0.45"/>
    <row r="215" customFormat="1" x14ac:dyDescent="0.45"/>
    <row r="216" customFormat="1" x14ac:dyDescent="0.45"/>
    <row r="217" customFormat="1" x14ac:dyDescent="0.45"/>
    <row r="218" customFormat="1" x14ac:dyDescent="0.45"/>
    <row r="219" customFormat="1" x14ac:dyDescent="0.45"/>
    <row r="220" customFormat="1" x14ac:dyDescent="0.45"/>
    <row r="221" customFormat="1" x14ac:dyDescent="0.45"/>
    <row r="222" customFormat="1" x14ac:dyDescent="0.45"/>
    <row r="223" customFormat="1" x14ac:dyDescent="0.45"/>
    <row r="224" customFormat="1" x14ac:dyDescent="0.45"/>
    <row r="225" customFormat="1" x14ac:dyDescent="0.45"/>
    <row r="226" customFormat="1" x14ac:dyDescent="0.45"/>
    <row r="227" customFormat="1" x14ac:dyDescent="0.45"/>
    <row r="228" customFormat="1" x14ac:dyDescent="0.45"/>
    <row r="229" customFormat="1" x14ac:dyDescent="0.45"/>
    <row r="230" customFormat="1" x14ac:dyDescent="0.45"/>
    <row r="231" customFormat="1" x14ac:dyDescent="0.45"/>
    <row r="232" customFormat="1" x14ac:dyDescent="0.45"/>
    <row r="233" customFormat="1" x14ac:dyDescent="0.45"/>
    <row r="234" customFormat="1" x14ac:dyDescent="0.45"/>
    <row r="235" customFormat="1" x14ac:dyDescent="0.45"/>
    <row r="236" customFormat="1" x14ac:dyDescent="0.45"/>
    <row r="237" customFormat="1" x14ac:dyDescent="0.45"/>
    <row r="238" customFormat="1" x14ac:dyDescent="0.45"/>
    <row r="239" customFormat="1" x14ac:dyDescent="0.45"/>
    <row r="240" customFormat="1" x14ac:dyDescent="0.45"/>
  </sheetData>
  <sortState xmlns:xlrd2="http://schemas.microsoft.com/office/spreadsheetml/2017/richdata2" ref="A10:H60">
    <sortCondition ref="B10:B6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2"/>
  <sheetViews>
    <sheetView zoomScale="140" zoomScaleNormal="140" workbookViewId="0">
      <selection activeCell="E17" sqref="E17"/>
    </sheetView>
  </sheetViews>
  <sheetFormatPr baseColWidth="10" defaultRowHeight="14.25" x14ac:dyDescent="0.45"/>
  <sheetData>
    <row r="1" spans="1:7" x14ac:dyDescent="0.45">
      <c r="A1" s="10" t="s">
        <v>36</v>
      </c>
      <c r="B1" s="10"/>
      <c r="C1" s="10" t="s">
        <v>115</v>
      </c>
      <c r="D1" s="10"/>
      <c r="E1" s="10"/>
      <c r="F1" s="10" t="s">
        <v>116</v>
      </c>
      <c r="G1" s="10"/>
    </row>
    <row r="2" spans="1:7" x14ac:dyDescent="0.45">
      <c r="A2" s="10" t="s">
        <v>3</v>
      </c>
      <c r="B2" s="10" t="s">
        <v>6</v>
      </c>
      <c r="C2" s="10" t="s">
        <v>37</v>
      </c>
      <c r="D2" s="10" t="s">
        <v>7</v>
      </c>
      <c r="E2" s="10" t="s">
        <v>39</v>
      </c>
      <c r="F2" s="10" t="s">
        <v>117</v>
      </c>
      <c r="G2" s="10" t="s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3"/>
  <sheetViews>
    <sheetView zoomScale="175" zoomScaleNormal="175" workbookViewId="0">
      <selection activeCell="A4" sqref="A4:G6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E55A-10C5-4F75-9849-FFE5D48E74A8}">
  <dimension ref="A1:H2"/>
  <sheetViews>
    <sheetView workbookViewId="0">
      <selection activeCell="E26" sqref="E26"/>
    </sheetView>
  </sheetViews>
  <sheetFormatPr baseColWidth="10" defaultRowHeight="14.25" x14ac:dyDescent="0.45"/>
  <sheetData>
    <row r="1" spans="1:8" x14ac:dyDescent="0.45">
      <c r="A1" s="13" t="s">
        <v>36</v>
      </c>
      <c r="B1" s="13" t="s">
        <v>18</v>
      </c>
      <c r="C1" s="13" t="s">
        <v>18</v>
      </c>
      <c r="D1" s="13" t="s">
        <v>18</v>
      </c>
      <c r="E1" s="13" t="s">
        <v>127</v>
      </c>
      <c r="F1" s="13" t="s">
        <v>127</v>
      </c>
      <c r="G1" s="13" t="s">
        <v>127</v>
      </c>
      <c r="H1" s="13" t="s">
        <v>50</v>
      </c>
    </row>
    <row r="2" spans="1:8" x14ac:dyDescent="0.45">
      <c r="A2" s="13" t="s">
        <v>11</v>
      </c>
      <c r="B2" s="13" t="s">
        <v>128</v>
      </c>
      <c r="C2" s="13" t="s">
        <v>129</v>
      </c>
      <c r="D2" s="13" t="s">
        <v>130</v>
      </c>
      <c r="E2" s="13" t="s">
        <v>131</v>
      </c>
      <c r="F2" s="13" t="s">
        <v>132</v>
      </c>
      <c r="G2" s="13" t="s">
        <v>133</v>
      </c>
      <c r="H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7"/>
  <sheetViews>
    <sheetView zoomScale="130" zoomScaleNormal="130" workbookViewId="0">
      <selection activeCell="K23" sqref="K2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 s="20"/>
      <c r="D3" s="8"/>
    </row>
    <row r="4" spans="1:8" x14ac:dyDescent="0.45">
      <c r="A4" s="20"/>
      <c r="B4" s="20"/>
      <c r="C4" s="20"/>
      <c r="D4" s="8"/>
      <c r="E4" s="20"/>
      <c r="F4" s="20"/>
      <c r="G4" s="20"/>
    </row>
    <row r="5" spans="1:8" x14ac:dyDescent="0.45">
      <c r="A5" s="20"/>
      <c r="B5" s="20"/>
      <c r="C5" s="20"/>
      <c r="D5" s="8"/>
      <c r="E5" s="20"/>
      <c r="F5" s="20"/>
      <c r="G5" s="20"/>
    </row>
    <row r="6" spans="1:8" x14ac:dyDescent="0.45">
      <c r="A6" s="20"/>
      <c r="B6" s="20"/>
      <c r="C6" s="20"/>
      <c r="D6" s="8"/>
      <c r="E6" s="20"/>
      <c r="F6" s="20"/>
      <c r="G6" s="20"/>
    </row>
    <row r="7" spans="1:8" x14ac:dyDescent="0.45">
      <c r="A7" s="20"/>
      <c r="B7" s="20"/>
      <c r="C7" s="20"/>
      <c r="D7" s="8"/>
      <c r="E7" s="20"/>
      <c r="F7" s="20"/>
      <c r="G7" s="20"/>
    </row>
    <row r="8" spans="1:8" x14ac:dyDescent="0.45">
      <c r="A8" s="20"/>
      <c r="B8" s="20"/>
      <c r="C8" s="20"/>
      <c r="D8" s="8"/>
      <c r="E8" s="20"/>
      <c r="F8" s="20"/>
      <c r="G8" s="20"/>
    </row>
    <row r="9" spans="1:8" x14ac:dyDescent="0.45">
      <c r="A9" s="20"/>
      <c r="B9" s="20"/>
      <c r="C9" s="20"/>
      <c r="D9" s="8"/>
      <c r="E9" s="20"/>
      <c r="F9" s="20"/>
      <c r="G9" s="20"/>
    </row>
    <row r="10" spans="1:8" x14ac:dyDescent="0.45">
      <c r="A10" s="20"/>
      <c r="B10" s="20"/>
      <c r="C10" s="20"/>
      <c r="D10" s="8"/>
      <c r="E10" s="20"/>
      <c r="F10" s="20"/>
      <c r="G10" s="20"/>
    </row>
    <row r="11" spans="1:8" x14ac:dyDescent="0.45">
      <c r="A11" s="20"/>
      <c r="B11" s="20"/>
      <c r="C11" s="20"/>
      <c r="D11" s="8"/>
      <c r="E11" s="20"/>
      <c r="F11" s="20"/>
      <c r="G11" s="20"/>
    </row>
    <row r="12" spans="1:8" x14ac:dyDescent="0.45">
      <c r="A12" s="20"/>
      <c r="B12" s="20"/>
      <c r="C12" s="20"/>
      <c r="D12" s="8"/>
      <c r="E12" s="20"/>
      <c r="F12" s="20"/>
      <c r="G12" s="20"/>
    </row>
    <row r="13" spans="1:8" x14ac:dyDescent="0.45">
      <c r="A13" s="20"/>
      <c r="B13" s="20"/>
      <c r="C13" s="20"/>
      <c r="D13" s="8"/>
      <c r="E13" s="20"/>
      <c r="F13" s="20"/>
      <c r="G13" s="20"/>
    </row>
    <row r="14" spans="1:8" x14ac:dyDescent="0.45">
      <c r="A14" s="20"/>
      <c r="B14" s="20"/>
      <c r="C14" s="20"/>
      <c r="D14" s="8"/>
      <c r="E14" s="20"/>
      <c r="F14" s="20"/>
      <c r="G14" s="20"/>
    </row>
    <row r="15" spans="1:8" x14ac:dyDescent="0.45">
      <c r="A15" s="20"/>
      <c r="B15" s="20"/>
      <c r="C15" s="20"/>
      <c r="D15" s="8"/>
      <c r="E15" s="20"/>
      <c r="F15" s="20"/>
      <c r="G15" s="20"/>
    </row>
    <row r="16" spans="1:8" x14ac:dyDescent="0.45">
      <c r="A16" s="20"/>
      <c r="B16" s="20"/>
      <c r="C16" s="20"/>
      <c r="D16" s="8"/>
      <c r="E16" s="20"/>
      <c r="F16" s="20"/>
      <c r="G16" s="20"/>
    </row>
    <row r="17" spans="1:7" x14ac:dyDescent="0.45">
      <c r="A17" s="20"/>
      <c r="B17" s="20"/>
      <c r="C17" s="20"/>
      <c r="D17" s="8"/>
      <c r="E17" s="20"/>
      <c r="F17" s="20"/>
      <c r="G17" s="20"/>
    </row>
    <row r="18" spans="1:7" x14ac:dyDescent="0.45">
      <c r="A18" s="20"/>
      <c r="B18" s="20"/>
      <c r="C18" s="20"/>
      <c r="D18" s="8"/>
      <c r="E18" s="20"/>
      <c r="F18" s="20"/>
      <c r="G18" s="20"/>
    </row>
    <row r="19" spans="1:7" x14ac:dyDescent="0.45">
      <c r="A19" s="20"/>
      <c r="B19" s="20"/>
      <c r="C19" s="20"/>
      <c r="D19" s="8"/>
      <c r="E19" s="20"/>
      <c r="F19" s="20"/>
      <c r="G19" s="20"/>
    </row>
    <row r="20" spans="1:7" x14ac:dyDescent="0.45">
      <c r="A20" s="20"/>
      <c r="B20" s="20"/>
      <c r="C20" s="20"/>
      <c r="D20" s="8"/>
      <c r="E20" s="20"/>
      <c r="F20" s="20"/>
      <c r="G20" s="20"/>
    </row>
    <row r="21" spans="1:7" x14ac:dyDescent="0.45">
      <c r="A21" s="20"/>
      <c r="B21" s="20"/>
      <c r="C21" s="20"/>
      <c r="D21" s="8"/>
      <c r="E21" s="20"/>
      <c r="F21" s="20"/>
      <c r="G21" s="20"/>
    </row>
    <row r="22" spans="1:7" x14ac:dyDescent="0.45">
      <c r="A22" s="20"/>
      <c r="B22" s="20"/>
      <c r="C22" s="20"/>
      <c r="D22" s="8"/>
      <c r="E22" s="20"/>
      <c r="F22" s="20"/>
      <c r="G22" s="20"/>
    </row>
    <row r="23" spans="1:7" x14ac:dyDescent="0.45">
      <c r="A23" s="20"/>
      <c r="B23" s="20"/>
      <c r="C23" s="20"/>
      <c r="D23" s="8"/>
      <c r="E23" s="20"/>
      <c r="F23" s="20"/>
      <c r="G23" s="20"/>
    </row>
    <row r="24" spans="1:7" x14ac:dyDescent="0.45">
      <c r="A24" s="20"/>
      <c r="B24" s="20"/>
      <c r="C24" s="20"/>
      <c r="D24" s="8"/>
      <c r="E24" s="20"/>
      <c r="F24" s="20"/>
      <c r="G24" s="20"/>
    </row>
    <row r="25" spans="1:7" x14ac:dyDescent="0.45">
      <c r="A25" s="20"/>
      <c r="B25" s="20"/>
      <c r="C25" s="20"/>
      <c r="D25" s="8"/>
      <c r="E25" s="20"/>
      <c r="F25" s="20"/>
      <c r="G25" s="20"/>
    </row>
    <row r="26" spans="1:7" x14ac:dyDescent="0.45">
      <c r="A26" s="20"/>
      <c r="B26" s="20"/>
      <c r="C26" s="20"/>
      <c r="D26" s="8"/>
      <c r="E26" s="20"/>
      <c r="F26" s="20"/>
      <c r="G26" s="20"/>
    </row>
    <row r="27" spans="1:7" x14ac:dyDescent="0.45">
      <c r="A27" s="20"/>
      <c r="B27" s="20"/>
      <c r="C27" s="20"/>
      <c r="D27" s="8"/>
      <c r="E27" s="20"/>
      <c r="F27" s="20"/>
      <c r="G27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8"/>
  <sheetViews>
    <sheetView zoomScale="160" zoomScaleNormal="160" workbookViewId="0">
      <selection activeCell="F10" sqref="F10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/>
      <c r="D3" s="5"/>
    </row>
    <row r="4" spans="1:5" x14ac:dyDescent="0.45">
      <c r="D4" s="13"/>
    </row>
    <row r="5" spans="1:5" x14ac:dyDescent="0.45">
      <c r="D5" s="13"/>
    </row>
    <row r="6" spans="1:5" x14ac:dyDescent="0.45">
      <c r="D6" s="13"/>
    </row>
    <row r="7" spans="1:5" x14ac:dyDescent="0.45">
      <c r="D7" s="13"/>
    </row>
    <row r="8" spans="1:5" x14ac:dyDescent="0.45">
      <c r="D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nudos</vt:lpstr>
      <vt:lpstr>vxz</vt:lpstr>
      <vt:lpstr>conectividad</vt:lpstr>
      <vt:lpstr>prop geom</vt:lpstr>
      <vt:lpstr>prop dent</vt:lpstr>
      <vt:lpstr>fix nodes</vt:lpstr>
      <vt:lpstr>spring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2022-03-15T23:44:39Z</dcterms:modified>
</cp:coreProperties>
</file>