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ETABS_modelo\ETABS\revision_1\"/>
    </mc:Choice>
  </mc:AlternateContent>
  <xr:revisionPtr revIDLastSave="0" documentId="13_ncr:1_{DB6B74B9-9C5A-4103-9507-E78179412AF9}" xr6:coauthVersionLast="47" xr6:coauthVersionMax="47" xr10:uidLastSave="{00000000-0000-0000-0000-000000000000}"/>
  <bookViews>
    <workbookView xWindow="28680" yWindow="1815" windowWidth="24240" windowHeight="13740" tabRatio="961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fix nodes" sheetId="4" r:id="rId5"/>
    <sheet name="node forces" sheetId="5" r:id="rId6"/>
    <sheet name="uniform load" sheetId="6" r:id="rId7"/>
    <sheet name="puntual load" sheetId="7" r:id="rId8"/>
    <sheet name="masses" sheetId="11" r:id="rId9"/>
    <sheet name="modes" sheetId="12" r:id="rId10"/>
    <sheet name="dynload" sheetId="13" r:id="rId11"/>
    <sheet name="damage" sheetId="14" r:id="rId12"/>
    <sheet name="prop dent" sheetId="15" r:id="rId13"/>
    <sheet name="opensees" sheetId="8" r:id="rId14"/>
  </sheets>
  <definedNames>
    <definedName name="_xlnm._FilterDatabase" localSheetId="2" hidden="1">conectividad!$A$2:$C$2</definedName>
    <definedName name="_xlnm._FilterDatabase" localSheetId="8" hidden="1">masses!$A$2:$G$2</definedName>
    <definedName name="_xlnm._FilterDatabase" localSheetId="0" hidden="1">nudos!$A$2:$D$2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<sst xmlns="http://schemas.openxmlformats.org/spreadsheetml/2006/main" count="178" uniqueCount="101">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</sst>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3" sqref="A13"/>
    </sheetView>
  </sheetViews>
  <sheetFormatPr baseColWidth="10" defaultRowHeight="15" x14ac:dyDescent="0.25"/>
  <sheetData>
    <row r="1" spans="1:4" x14ac:dyDescent="0.25">
      <c r="A1" t="s">
        <v>36</v>
      </c>
      <c r="B1" t="s">
        <v>35</v>
      </c>
      <c r="C1" t="s">
        <v>35</v>
      </c>
      <c r="D1" t="s">
        <v>35</v>
      </c>
    </row>
    <row r="2" spans="1:4" x14ac:dyDescent="0.25">
      <c r="A2" t="s">
        <v>0</v>
      </c>
      <c r="B2" t="s">
        <v>1</v>
      </c>
      <c r="C2" t="s">
        <v>2</v>
      </c>
      <c r="D2" t="s">
        <v>34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6000</v>
      </c>
      <c r="C4">
        <v>0</v>
      </c>
      <c r="D4">
        <v>0</v>
      </c>
    </row>
    <row r="5" spans="1:4" x14ac:dyDescent="0.25">
      <c r="A5">
        <v>3</v>
      </c>
      <c r="B5">
        <v>3000</v>
      </c>
      <c r="C5">
        <v>0</v>
      </c>
      <c r="D5">
        <v>2500</v>
      </c>
    </row>
    <row r="6" spans="1:4" x14ac:dyDescent="0.25">
      <c r="A6">
        <v>4</v>
      </c>
      <c r="B6">
        <v>0</v>
      </c>
      <c r="C6">
        <v>0</v>
      </c>
      <c r="D6">
        <v>5000</v>
      </c>
    </row>
    <row r="7" spans="1:4" x14ac:dyDescent="0.25">
      <c r="A7">
        <v>5</v>
      </c>
      <c r="B7">
        <v>6000</v>
      </c>
      <c r="C7">
        <v>0</v>
      </c>
      <c r="D7">
        <v>5000</v>
      </c>
    </row>
    <row r="13" spans="1:4" x14ac:dyDescent="0.25">
      <c r="A13" s="4"/>
    </row>
    <row r="17" ht="12.4" customHeight="1" x14ac:dyDescent="0.25"/>
  </sheetData>
  <autoFilter ref="A2:D2" xr:uid="{A64754D5-97CF-43AF-A87E-0A6E620C6CCD}">
    <sortState xmlns:xlrd2="http://schemas.microsoft.com/office/spreadsheetml/2017/richdata2" ref="A3:D7">
      <sortCondition ref="A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workbookViewId="0">
      <selection sqref="A1:G3"/>
    </sheetView>
  </sheetViews>
  <sheetFormatPr baseColWidth="10" defaultRowHeight="15" x14ac:dyDescent="0.25"/>
  <sheetData>
    <row r="1" spans="1:7" x14ac:dyDescent="0.25">
      <c r="A1" t="s">
        <v>88</v>
      </c>
      <c r="B1" t="s">
        <v>90</v>
      </c>
    </row>
    <row r="2" spans="1:7" x14ac:dyDescent="0.2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/>
  </sheetViews>
  <sheetFormatPr baseColWidth="10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91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93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94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75" zoomScaleNormal="175" workbookViewId="0">
      <selection activeCell="D11" sqref="D11"/>
    </sheetView>
  </sheetViews>
  <sheetFormatPr baseColWidth="10" defaultRowHeight="15" x14ac:dyDescent="0.25"/>
  <sheetData>
    <row r="1" spans="1:3" x14ac:dyDescent="0.25">
      <c r="B1" t="s">
        <v>98</v>
      </c>
    </row>
    <row r="2" spans="1:3" x14ac:dyDescent="0.25">
      <c r="A2" t="s">
        <v>88</v>
      </c>
    </row>
    <row r="3" spans="1:3" x14ac:dyDescent="0.25">
      <c r="A3" t="s">
        <v>15</v>
      </c>
      <c r="B3" t="s">
        <v>100</v>
      </c>
      <c r="C3" t="s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E2FC-2892-46EC-80F7-96297165E7E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zoomScale="115" zoomScaleNormal="115" workbookViewId="0">
      <selection activeCell="I23" sqref="I23"/>
    </sheetView>
  </sheetViews>
  <sheetFormatPr baseColWidth="10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11</v>
      </c>
      <c r="B1">
        <v>1</v>
      </c>
      <c r="C1">
        <v>-5000</v>
      </c>
      <c r="D1">
        <v>0</v>
      </c>
    </row>
    <row r="2" spans="1:19" x14ac:dyDescent="0.25">
      <c r="A2" t="s">
        <v>11</v>
      </c>
      <c r="B2">
        <v>2</v>
      </c>
      <c r="C2">
        <v>-5000</v>
      </c>
      <c r="D2">
        <v>4000</v>
      </c>
    </row>
    <row r="3" spans="1:19" x14ac:dyDescent="0.25">
      <c r="A3" t="s">
        <v>11</v>
      </c>
      <c r="B3">
        <v>3</v>
      </c>
      <c r="C3">
        <v>-5000</v>
      </c>
      <c r="D3">
        <v>7000</v>
      </c>
    </row>
    <row r="4" spans="1:19" x14ac:dyDescent="0.25">
      <c r="A4" t="s">
        <v>11</v>
      </c>
      <c r="B4">
        <v>4</v>
      </c>
      <c r="C4">
        <v>0</v>
      </c>
      <c r="D4">
        <v>0</v>
      </c>
      <c r="H4" t="s">
        <v>61</v>
      </c>
      <c r="I4" t="s">
        <v>62</v>
      </c>
    </row>
    <row r="5" spans="1:19" x14ac:dyDescent="0.25">
      <c r="A5" t="s">
        <v>11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11</v>
      </c>
      <c r="B6">
        <v>6</v>
      </c>
      <c r="C6">
        <v>0</v>
      </c>
      <c r="D6">
        <v>7000</v>
      </c>
      <c r="N6" t="s">
        <v>78</v>
      </c>
      <c r="O6" t="s">
        <v>35</v>
      </c>
      <c r="P6" t="s">
        <v>81</v>
      </c>
    </row>
    <row r="7" spans="1:19" x14ac:dyDescent="0.25">
      <c r="A7" t="s">
        <v>11</v>
      </c>
      <c r="B7">
        <v>7</v>
      </c>
      <c r="C7">
        <v>5000</v>
      </c>
      <c r="D7">
        <v>0</v>
      </c>
      <c r="E7" t="s">
        <v>59</v>
      </c>
      <c r="F7" t="s">
        <v>60</v>
      </c>
      <c r="G7" t="s">
        <v>3</v>
      </c>
      <c r="H7" t="s">
        <v>6</v>
      </c>
      <c r="I7" t="s">
        <v>37</v>
      </c>
      <c r="J7" t="s">
        <v>7</v>
      </c>
      <c r="K7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25">
      <c r="A8" t="s">
        <v>11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geom'!B3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84</v>
      </c>
    </row>
    <row r="9" spans="1:19" x14ac:dyDescent="0.25">
      <c r="A9" t="s">
        <v>11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58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geom'!B5</f>
        <v>11721.3</v>
      </c>
      <c r="O9">
        <v>6000</v>
      </c>
      <c r="P9">
        <f>N9*O9</f>
        <v>70327800</v>
      </c>
      <c r="Q9" s="2">
        <f>P9*M9</f>
        <v>0.16878672</v>
      </c>
      <c r="R9" s="2">
        <f>Q9/2</f>
        <v>8.4393360000000001E-2</v>
      </c>
      <c r="S9" t="s">
        <v>85</v>
      </c>
    </row>
    <row r="10" spans="1:19" x14ac:dyDescent="0.25">
      <c r="M10" s="2">
        <v>2.4E-9</v>
      </c>
      <c r="N10">
        <f>'prop geom'!B8</f>
        <v>11721.3</v>
      </c>
      <c r="O10">
        <v>5000</v>
      </c>
      <c r="P10">
        <f>N10*O10</f>
        <v>58606500</v>
      </c>
      <c r="Q10" s="2">
        <f>P10*M10</f>
        <v>0.14065559999999999</v>
      </c>
      <c r="R10" s="2">
        <f>Q10/2</f>
        <v>7.0327799999999996E-2</v>
      </c>
      <c r="S10" t="s">
        <v>86</v>
      </c>
    </row>
    <row r="11" spans="1:19" x14ac:dyDescent="0.25">
      <c r="M11" t="s">
        <v>87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31</v>
      </c>
      <c r="M13" s="2">
        <v>2</v>
      </c>
      <c r="N13" s="2">
        <f>R8+R9+R10</f>
        <v>0.21098339999999999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0.21098339999999999</v>
      </c>
    </row>
    <row r="16" spans="1:19" x14ac:dyDescent="0.25">
      <c r="D16" t="s">
        <v>32</v>
      </c>
      <c r="E16" s="1" t="s">
        <v>21</v>
      </c>
      <c r="F16" s="1" t="s">
        <v>21</v>
      </c>
      <c r="G16" s="1" t="s">
        <v>22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32</v>
      </c>
      <c r="E17" s="1" t="s">
        <v>22</v>
      </c>
      <c r="F17" s="1" t="s">
        <v>22</v>
      </c>
      <c r="G17" s="1" t="s">
        <v>23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0.21098339999999999</v>
      </c>
    </row>
    <row r="18" spans="4:14" x14ac:dyDescent="0.25">
      <c r="D18" t="s">
        <v>32</v>
      </c>
      <c r="E18" s="1" t="s">
        <v>23</v>
      </c>
      <c r="F18" s="1" t="s">
        <v>24</v>
      </c>
      <c r="G18" s="1" t="s">
        <v>25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32</v>
      </c>
      <c r="E19" s="1" t="s">
        <v>24</v>
      </c>
      <c r="F19" s="1" t="s">
        <v>25</v>
      </c>
      <c r="G19" s="1" t="s">
        <v>26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0.21098339999999999</v>
      </c>
    </row>
    <row r="20" spans="4:14" x14ac:dyDescent="0.25">
      <c r="D20" t="s">
        <v>32</v>
      </c>
      <c r="E20" s="1" t="s">
        <v>25</v>
      </c>
      <c r="F20" s="1" t="s">
        <v>27</v>
      </c>
      <c r="G20" s="1" t="s">
        <v>28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32</v>
      </c>
      <c r="E21" s="1" t="s">
        <v>26</v>
      </c>
      <c r="F21" s="1" t="s">
        <v>28</v>
      </c>
      <c r="G21" s="1" t="s">
        <v>29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32</v>
      </c>
      <c r="E22" s="1" t="s">
        <v>27</v>
      </c>
      <c r="F22" s="1" t="s">
        <v>22</v>
      </c>
      <c r="G22" s="1" t="s">
        <v>25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32</v>
      </c>
      <c r="E23" s="1" t="s">
        <v>28</v>
      </c>
      <c r="F23" s="1" t="s">
        <v>23</v>
      </c>
      <c r="G23" s="1" t="s">
        <v>26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32</v>
      </c>
      <c r="E24" s="1" t="s">
        <v>29</v>
      </c>
      <c r="F24" s="1" t="s">
        <v>25</v>
      </c>
      <c r="G24" s="1" t="s">
        <v>28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32</v>
      </c>
      <c r="E25" s="1" t="s">
        <v>30</v>
      </c>
      <c r="F25" s="1" t="s">
        <v>26</v>
      </c>
      <c r="G25" s="1" t="s">
        <v>29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8"/>
  <sheetViews>
    <sheetView tabSelected="1" zoomScale="190" zoomScaleNormal="190"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3</v>
      </c>
      <c r="B1" t="s">
        <v>65</v>
      </c>
      <c r="C1" t="s">
        <v>66</v>
      </c>
      <c r="D1" t="s">
        <v>67</v>
      </c>
    </row>
    <row r="2" spans="1:4" x14ac:dyDescent="0.25">
      <c r="A2">
        <v>1</v>
      </c>
      <c r="B2">
        <v>-1</v>
      </c>
      <c r="C2">
        <v>0</v>
      </c>
      <c r="D2">
        <v>0</v>
      </c>
    </row>
    <row r="3" spans="1:4" x14ac:dyDescent="0.25">
      <c r="A3">
        <v>2</v>
      </c>
      <c r="B3">
        <v>-1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1</v>
      </c>
    </row>
    <row r="5" spans="1:4" x14ac:dyDescent="0.25">
      <c r="A5">
        <v>4</v>
      </c>
      <c r="B5">
        <v>-1</v>
      </c>
      <c r="C5">
        <v>0</v>
      </c>
      <c r="D5">
        <v>0</v>
      </c>
    </row>
    <row r="6" spans="1:4" x14ac:dyDescent="0.25">
      <c r="A6">
        <v>5</v>
      </c>
      <c r="B6">
        <v>-1</v>
      </c>
      <c r="C6">
        <v>0</v>
      </c>
      <c r="D6">
        <v>0</v>
      </c>
    </row>
    <row r="7" spans="1:4" x14ac:dyDescent="0.25">
      <c r="A7">
        <v>6</v>
      </c>
      <c r="B7">
        <v>0</v>
      </c>
      <c r="C7" s="4">
        <v>0</v>
      </c>
      <c r="D7">
        <v>1</v>
      </c>
    </row>
    <row r="8" spans="1:4" x14ac:dyDescent="0.25">
      <c r="A8">
        <v>7</v>
      </c>
      <c r="B8">
        <v>0</v>
      </c>
      <c r="C8">
        <v>0</v>
      </c>
      <c r="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activeCell="B18" sqref="B18"/>
    </sheetView>
  </sheetViews>
  <sheetFormatPr baseColWidth="10" defaultRowHeight="15" x14ac:dyDescent="0.25"/>
  <sheetData>
    <row r="1" spans="1:3" x14ac:dyDescent="0.25">
      <c r="A1" t="s">
        <v>36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>
        <v>1</v>
      </c>
      <c r="B3">
        <v>1</v>
      </c>
      <c r="C3">
        <v>4</v>
      </c>
    </row>
    <row r="4" spans="1:3" x14ac:dyDescent="0.25">
      <c r="A4">
        <v>2</v>
      </c>
      <c r="B4">
        <v>1</v>
      </c>
      <c r="C4">
        <v>3</v>
      </c>
    </row>
    <row r="5" spans="1:3" x14ac:dyDescent="0.25">
      <c r="A5">
        <v>3</v>
      </c>
      <c r="B5">
        <v>2</v>
      </c>
      <c r="C5">
        <v>3</v>
      </c>
    </row>
    <row r="6" spans="1:3" x14ac:dyDescent="0.25">
      <c r="A6">
        <v>4</v>
      </c>
      <c r="B6">
        <v>3</v>
      </c>
      <c r="C6">
        <v>4</v>
      </c>
    </row>
    <row r="7" spans="1:3" x14ac:dyDescent="0.25">
      <c r="A7">
        <v>5</v>
      </c>
      <c r="B7">
        <v>3</v>
      </c>
      <c r="C7">
        <v>5</v>
      </c>
    </row>
    <row r="8" spans="1:3" x14ac:dyDescent="0.25">
      <c r="A8">
        <v>6</v>
      </c>
      <c r="B8">
        <v>2</v>
      </c>
      <c r="C8">
        <v>5</v>
      </c>
    </row>
    <row r="9" spans="1:3" x14ac:dyDescent="0.25">
      <c r="A9">
        <v>7</v>
      </c>
      <c r="B9">
        <v>4</v>
      </c>
      <c r="C9">
        <v>5</v>
      </c>
    </row>
  </sheetData>
  <autoFilter ref="A2:C2" xr:uid="{8D051BC6-55A0-4B3B-BADC-15C4CA1EE579}">
    <sortState xmlns:xlrd2="http://schemas.microsoft.com/office/spreadsheetml/2017/richdata2" ref="A3:C9">
      <sortCondition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J10"/>
  <sheetViews>
    <sheetView zoomScale="145" zoomScaleNormal="145" workbookViewId="0">
      <selection activeCell="H8" sqref="H8"/>
    </sheetView>
  </sheetViews>
  <sheetFormatPr baseColWidth="10" defaultRowHeight="15" x14ac:dyDescent="0.25"/>
  <sheetData>
    <row r="1" spans="1:10" x14ac:dyDescent="0.25">
      <c r="A1" t="s">
        <v>36</v>
      </c>
      <c r="C1" t="s">
        <v>38</v>
      </c>
    </row>
    <row r="2" spans="1:10" x14ac:dyDescent="0.25">
      <c r="A2" t="s">
        <v>3</v>
      </c>
      <c r="B2" t="s">
        <v>6</v>
      </c>
      <c r="C2" t="s">
        <v>37</v>
      </c>
      <c r="D2" t="s">
        <v>7</v>
      </c>
      <c r="E2" t="s">
        <v>39</v>
      </c>
      <c r="F2" t="s">
        <v>8</v>
      </c>
      <c r="G2" t="s">
        <v>63</v>
      </c>
    </row>
    <row r="3" spans="1:10" x14ac:dyDescent="0.25">
      <c r="A3">
        <v>1</v>
      </c>
      <c r="B3">
        <v>11721.3</v>
      </c>
      <c r="C3">
        <v>120931398.7</v>
      </c>
      <c r="D3">
        <v>120931398.7</v>
      </c>
      <c r="E3">
        <v>241862797.40000001</v>
      </c>
      <c r="F3">
        <v>199947.98</v>
      </c>
      <c r="G3">
        <v>76903.070000000007</v>
      </c>
      <c r="J3" s="1"/>
    </row>
    <row r="4" spans="1:10" x14ac:dyDescent="0.25">
      <c r="A4">
        <v>2</v>
      </c>
      <c r="B4">
        <v>11721.3</v>
      </c>
      <c r="C4">
        <v>120931398.7</v>
      </c>
      <c r="D4">
        <v>120931398.7</v>
      </c>
      <c r="E4">
        <v>241862797.40000001</v>
      </c>
      <c r="F4">
        <v>199947.98</v>
      </c>
      <c r="G4">
        <v>76903.070000000007</v>
      </c>
      <c r="J4" s="1"/>
    </row>
    <row r="5" spans="1:10" x14ac:dyDescent="0.25">
      <c r="A5">
        <v>3</v>
      </c>
      <c r="B5">
        <v>11721.3</v>
      </c>
      <c r="C5">
        <v>120931398.7</v>
      </c>
      <c r="D5">
        <v>120931398.7</v>
      </c>
      <c r="E5">
        <v>241862797.40000001</v>
      </c>
      <c r="F5">
        <v>199947.98</v>
      </c>
      <c r="G5">
        <v>76903.070000000007</v>
      </c>
      <c r="J5" s="1"/>
    </row>
    <row r="6" spans="1:10" x14ac:dyDescent="0.25">
      <c r="A6">
        <v>4</v>
      </c>
      <c r="B6">
        <v>11721.3</v>
      </c>
      <c r="C6">
        <v>120931398.7</v>
      </c>
      <c r="D6">
        <v>120931398.7</v>
      </c>
      <c r="E6">
        <v>241862797.40000001</v>
      </c>
      <c r="F6">
        <v>199947.98</v>
      </c>
      <c r="G6">
        <v>76903.070000000007</v>
      </c>
      <c r="J6" s="1"/>
    </row>
    <row r="7" spans="1:10" x14ac:dyDescent="0.25">
      <c r="A7">
        <v>5</v>
      </c>
      <c r="B7">
        <v>11721.3</v>
      </c>
      <c r="C7">
        <v>120931398.7</v>
      </c>
      <c r="D7">
        <v>120931398.7</v>
      </c>
      <c r="E7">
        <v>241862797.40000001</v>
      </c>
      <c r="F7">
        <v>199947.98</v>
      </c>
      <c r="G7">
        <v>76903.070000000007</v>
      </c>
      <c r="J7" s="1"/>
    </row>
    <row r="8" spans="1:10" x14ac:dyDescent="0.25">
      <c r="A8">
        <v>6</v>
      </c>
      <c r="B8">
        <v>11721.3</v>
      </c>
      <c r="C8">
        <v>120931398.7</v>
      </c>
      <c r="D8">
        <v>120931398.7</v>
      </c>
      <c r="E8">
        <v>241862797.40000001</v>
      </c>
      <c r="F8">
        <v>199947.98</v>
      </c>
      <c r="G8">
        <v>76903.070000000007</v>
      </c>
      <c r="J8" s="1"/>
    </row>
    <row r="9" spans="1:10" x14ac:dyDescent="0.25">
      <c r="A9">
        <v>7</v>
      </c>
      <c r="B9">
        <v>11721.3</v>
      </c>
      <c r="C9">
        <v>120931398.7</v>
      </c>
      <c r="D9">
        <v>120931398.7</v>
      </c>
      <c r="E9">
        <v>241862797.40000001</v>
      </c>
      <c r="F9">
        <v>199947.98</v>
      </c>
      <c r="G9">
        <v>76903.070000000007</v>
      </c>
      <c r="J9" s="1"/>
    </row>
    <row r="10" spans="1:10" x14ac:dyDescent="0.25">
      <c r="A10">
        <v>8</v>
      </c>
      <c r="B10">
        <v>11721.3</v>
      </c>
      <c r="C10">
        <v>120931398.7</v>
      </c>
      <c r="D10">
        <v>120931398.7</v>
      </c>
      <c r="E10">
        <v>241862797.40000001</v>
      </c>
      <c r="F10">
        <v>199947.98</v>
      </c>
      <c r="G10">
        <v>76903.070000000007</v>
      </c>
      <c r="J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4"/>
  <sheetViews>
    <sheetView zoomScale="190" zoomScaleNormal="190" workbookViewId="0">
      <selection activeCell="C10" sqref="C10"/>
    </sheetView>
  </sheetViews>
  <sheetFormatPr baseColWidth="10" defaultRowHeight="15" x14ac:dyDescent="0.25"/>
  <sheetData>
    <row r="1" spans="1:7" x14ac:dyDescent="0.25">
      <c r="A1" t="s">
        <v>36</v>
      </c>
      <c r="B1" t="s">
        <v>44</v>
      </c>
    </row>
    <row r="2" spans="1:7" x14ac:dyDescent="0.2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75" zoomScaleNormal="175" workbookViewId="0">
      <selection activeCell="A3" sqref="A3:XFD3"/>
    </sheetView>
  </sheetViews>
  <sheetFormatPr baseColWidth="10" defaultRowHeight="15" x14ac:dyDescent="0.25"/>
  <sheetData>
    <row r="1" spans="1:8" x14ac:dyDescent="0.2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t="s">
        <v>49</v>
      </c>
      <c r="G1" t="s">
        <v>49</v>
      </c>
      <c r="H1" t="s">
        <v>50</v>
      </c>
    </row>
    <row r="2" spans="1:8" x14ac:dyDescent="0.2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:XFD3"/>
    </sheetView>
  </sheetViews>
  <sheetFormatPr baseColWidth="10" defaultRowHeight="15" x14ac:dyDescent="0.25"/>
  <sheetData>
    <row r="1" spans="1:5" x14ac:dyDescent="0.25">
      <c r="A1" t="s">
        <v>20</v>
      </c>
      <c r="B1" t="s">
        <v>18</v>
      </c>
      <c r="C1" t="s">
        <v>18</v>
      </c>
      <c r="D1" t="s">
        <v>18</v>
      </c>
      <c r="E1" t="s">
        <v>19</v>
      </c>
    </row>
    <row r="2" spans="1:5" x14ac:dyDescent="0.25">
      <c r="A2" t="s">
        <v>15</v>
      </c>
      <c r="B2" t="s">
        <v>16</v>
      </c>
      <c r="C2" t="s">
        <v>17</v>
      </c>
      <c r="D2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3"/>
  <sheetViews>
    <sheetView zoomScale="145" zoomScaleNormal="145" workbookViewId="0">
      <selection activeCell="A3" sqref="A3:XFD5"/>
    </sheetView>
  </sheetViews>
  <sheetFormatPr baseColWidth="10" defaultRowHeight="15" x14ac:dyDescent="0.25"/>
  <sheetData>
    <row r="1" spans="1:6" x14ac:dyDescent="0.25">
      <c r="A1" t="s">
        <v>56</v>
      </c>
      <c r="B1" t="s">
        <v>14</v>
      </c>
      <c r="C1" t="s">
        <v>14</v>
      </c>
      <c r="D1" t="s">
        <v>33</v>
      </c>
      <c r="E1" t="s">
        <v>33</v>
      </c>
      <c r="F1" t="s">
        <v>64</v>
      </c>
    </row>
    <row r="2" spans="1:6" ht="18" x14ac:dyDescent="0.35">
      <c r="A2" t="s">
        <v>15</v>
      </c>
      <c r="B2" t="s">
        <v>54</v>
      </c>
      <c r="C2" t="s">
        <v>55</v>
      </c>
      <c r="D2" t="s">
        <v>52</v>
      </c>
      <c r="E2" t="s">
        <v>53</v>
      </c>
    </row>
    <row r="3" spans="1:6" x14ac:dyDescent="0.25">
      <c r="A3" t="s">
        <v>97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I10"/>
  <sheetViews>
    <sheetView zoomScale="115" zoomScaleNormal="115" workbookViewId="0">
      <selection activeCell="C9" sqref="C9"/>
    </sheetView>
  </sheetViews>
  <sheetFormatPr baseColWidth="10" defaultRowHeight="15" x14ac:dyDescent="0.25"/>
  <sheetData>
    <row r="1" spans="1:9" x14ac:dyDescent="0.25">
      <c r="A1" t="s">
        <v>36</v>
      </c>
      <c r="B1" t="s">
        <v>74</v>
      </c>
      <c r="C1" t="s">
        <v>74</v>
      </c>
      <c r="D1" t="s">
        <v>74</v>
      </c>
      <c r="E1" t="s">
        <v>75</v>
      </c>
      <c r="F1" t="s">
        <v>75</v>
      </c>
      <c r="G1" t="s">
        <v>75</v>
      </c>
    </row>
    <row r="2" spans="1:9" x14ac:dyDescent="0.25">
      <c r="A2" t="s">
        <v>0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</row>
    <row r="3" spans="1:9" x14ac:dyDescent="0.25">
      <c r="A3">
        <v>1</v>
      </c>
      <c r="B3">
        <v>0.40960000000000002</v>
      </c>
      <c r="C3">
        <v>0.40960000000000002</v>
      </c>
      <c r="D3">
        <v>0.40960000000000002</v>
      </c>
      <c r="E3" s="2">
        <v>1E-8</v>
      </c>
      <c r="F3" s="2">
        <v>1E-8</v>
      </c>
      <c r="G3" s="2">
        <v>1E-8</v>
      </c>
    </row>
    <row r="4" spans="1:9" x14ac:dyDescent="0.25">
      <c r="A4">
        <v>2</v>
      </c>
      <c r="B4">
        <v>0.40960000000000002</v>
      </c>
      <c r="C4">
        <v>0.40960000000000002</v>
      </c>
      <c r="D4">
        <v>0.40960000000000002</v>
      </c>
      <c r="E4" s="2">
        <v>1E-8</v>
      </c>
      <c r="F4" s="2">
        <v>1E-8</v>
      </c>
      <c r="G4" s="2">
        <v>1E-8</v>
      </c>
    </row>
    <row r="5" spans="1:9" x14ac:dyDescent="0.25">
      <c r="A5">
        <v>3</v>
      </c>
      <c r="B5">
        <v>0.71850000000000003</v>
      </c>
      <c r="C5">
        <v>0.71850000000000003</v>
      </c>
      <c r="D5">
        <v>0.71850000000000003</v>
      </c>
      <c r="E5" s="2">
        <v>1E-8</v>
      </c>
      <c r="F5" s="2">
        <v>1E-8</v>
      </c>
      <c r="G5" s="2">
        <v>1E-8</v>
      </c>
    </row>
    <row r="6" spans="1:9" x14ac:dyDescent="0.25">
      <c r="A6">
        <v>4</v>
      </c>
      <c r="B6">
        <v>0.67179999999999995</v>
      </c>
      <c r="C6">
        <v>0.67179999999999995</v>
      </c>
      <c r="D6">
        <v>0.67179999999999995</v>
      </c>
      <c r="E6" s="2">
        <v>1E-8</v>
      </c>
      <c r="F6" s="2">
        <v>1E-8</v>
      </c>
      <c r="G6" s="2">
        <v>1E-8</v>
      </c>
    </row>
    <row r="7" spans="1:9" x14ac:dyDescent="0.25">
      <c r="A7">
        <v>5</v>
      </c>
      <c r="B7">
        <v>0.67179999999999995</v>
      </c>
      <c r="C7">
        <v>0.67179999999999995</v>
      </c>
      <c r="D7">
        <v>0.67179999999999995</v>
      </c>
      <c r="E7" s="2">
        <v>1E-8</v>
      </c>
      <c r="F7" s="2">
        <v>1E-8</v>
      </c>
      <c r="G7" s="2">
        <v>1E-8</v>
      </c>
    </row>
    <row r="10" spans="1:9" x14ac:dyDescent="0.25">
      <c r="I10" s="4"/>
    </row>
  </sheetData>
  <autoFilter ref="A2:G2" xr:uid="{AECB828D-DB73-411A-A8B1-E02B45FB379F}">
    <sortState xmlns:xlrd2="http://schemas.microsoft.com/office/spreadsheetml/2017/richdata2" ref="A3:G7">
      <sortCondition ref="A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prop dent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Francisco Cisneros</cp:lastModifiedBy>
  <dcterms:created xsi:type="dcterms:W3CDTF">2020-10-21T15:09:07Z</dcterms:created>
  <dcterms:modified xsi:type="dcterms:W3CDTF">2024-11-03T18:30:24Z</dcterms:modified>
</cp:coreProperties>
</file>