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X-RX" sheetId="3" r:id="rId1"/>
    <sheet name="Sensor" sheetId="1" r:id="rId2"/>
    <sheet name="Actuator" sheetId="2" r:id="rId3"/>
    <sheet name="Weather" sheetId="4" r:id="rId4"/>
  </sheets>
  <calcPr calcId="162913"/>
</workbook>
</file>

<file path=xl/calcChain.xml><?xml version="1.0" encoding="utf-8"?>
<calcChain xmlns="http://schemas.openxmlformats.org/spreadsheetml/2006/main">
  <c r="L8" i="4" l="1"/>
  <c r="J5" i="4" l="1"/>
</calcChain>
</file>

<file path=xl/sharedStrings.xml><?xml version="1.0" encoding="utf-8"?>
<sst xmlns="http://schemas.openxmlformats.org/spreadsheetml/2006/main" count="584" uniqueCount="144">
  <si>
    <t>21</t>
  </si>
  <si>
    <t>13</t>
  </si>
  <si>
    <t>1</t>
  </si>
  <si>
    <t>2</t>
  </si>
  <si>
    <t>25</t>
  </si>
  <si>
    <t>14</t>
  </si>
  <si>
    <t>12</t>
  </si>
  <si>
    <t>10</t>
  </si>
  <si>
    <t>19</t>
  </si>
  <si>
    <t>11</t>
  </si>
  <si>
    <t>15</t>
  </si>
  <si>
    <t>16</t>
  </si>
  <si>
    <t>17</t>
  </si>
  <si>
    <t>18</t>
  </si>
  <si>
    <t>20</t>
  </si>
  <si>
    <t>22</t>
  </si>
  <si>
    <t>23</t>
  </si>
  <si>
    <t>24</t>
  </si>
  <si>
    <t>3</t>
  </si>
  <si>
    <t>Controlador -&gt; Sensor</t>
  </si>
  <si>
    <t>Data</t>
  </si>
  <si>
    <t>Value</t>
  </si>
  <si>
    <t>0</t>
  </si>
  <si>
    <t>4</t>
  </si>
  <si>
    <t>5</t>
  </si>
  <si>
    <t>6</t>
  </si>
  <si>
    <t>7</t>
  </si>
  <si>
    <t>8</t>
  </si>
  <si>
    <t>9</t>
  </si>
  <si>
    <t>0x7e</t>
  </si>
  <si>
    <t>0x00</t>
  </si>
  <si>
    <t>0x10</t>
  </si>
  <si>
    <t>Length LSB</t>
  </si>
  <si>
    <t>Length MSB</t>
  </si>
  <si>
    <t>Frame ID</t>
  </si>
  <si>
    <t>0xXX</t>
  </si>
  <si>
    <t>0xFF</t>
  </si>
  <si>
    <t>0XFE</t>
  </si>
  <si>
    <t>Reserved</t>
  </si>
  <si>
    <t>Sensor ID Message</t>
  </si>
  <si>
    <t>Checksum</t>
  </si>
  <si>
    <t>Description</t>
  </si>
  <si>
    <t>Sensor -&gt; Controller</t>
  </si>
  <si>
    <t>Start Delimiter</t>
  </si>
  <si>
    <t>0x90</t>
  </si>
  <si>
    <t>64 bits source address</t>
  </si>
  <si>
    <t>Frame Type (TX)</t>
  </si>
  <si>
    <t>Frame Type (RX)</t>
  </si>
  <si>
    <t>0xC1</t>
  </si>
  <si>
    <t>Receive options</t>
  </si>
  <si>
    <t>S1_INT</t>
  </si>
  <si>
    <t>SM1 Integer Part</t>
  </si>
  <si>
    <t>SM2 Integer Part</t>
  </si>
  <si>
    <t>SM1 Decimal Part</t>
  </si>
  <si>
    <t>S1_DEC</t>
  </si>
  <si>
    <t>S2_INT</t>
  </si>
  <si>
    <t>S2_DEC</t>
  </si>
  <si>
    <t>S3_INT</t>
  </si>
  <si>
    <t>S3_DEC</t>
  </si>
  <si>
    <t>SM2 Decimal Part</t>
  </si>
  <si>
    <t>SM3 Integer Part</t>
  </si>
  <si>
    <t>SM3 Decimal Part</t>
  </si>
  <si>
    <t>End of packet</t>
  </si>
  <si>
    <t>0x0A</t>
  </si>
  <si>
    <t>64 bits dest. address</t>
  </si>
  <si>
    <t>Controlador -&gt; Actuator</t>
  </si>
  <si>
    <t>Actuator -&gt; Controller</t>
  </si>
  <si>
    <t>0xFE</t>
  </si>
  <si>
    <t>Water Flow Integer</t>
  </si>
  <si>
    <t>Water Flow Decimals</t>
  </si>
  <si>
    <t>Not used</t>
  </si>
  <si>
    <t>End of package</t>
  </si>
  <si>
    <t>0x10 Transmit Request</t>
  </si>
  <si>
    <t>Data 1</t>
  </si>
  <si>
    <t>Data 2</t>
  </si>
  <si>
    <t>Data 3</t>
  </si>
  <si>
    <t>0x90 Receive Packet</t>
  </si>
  <si>
    <t>0x1C</t>
  </si>
  <si>
    <t>Sensor Node Number (21)</t>
  </si>
  <si>
    <t>FLOW_INT</t>
  </si>
  <si>
    <t>FLOW_DEC</t>
  </si>
  <si>
    <t>Actuator ID</t>
  </si>
  <si>
    <t>Controlador -&gt; Weather</t>
  </si>
  <si>
    <t>Weather -&gt; Controller</t>
  </si>
  <si>
    <t>Weather ID</t>
  </si>
  <si>
    <t>26</t>
  </si>
  <si>
    <t>27</t>
  </si>
  <si>
    <t>28</t>
  </si>
  <si>
    <t>Weather Node ID (31)</t>
  </si>
  <si>
    <t>Radiation High Byte</t>
  </si>
  <si>
    <t>Radiation Low Byte</t>
  </si>
  <si>
    <t>INT Humidity</t>
  </si>
  <si>
    <t>DEC Humidity</t>
  </si>
  <si>
    <t>DEC Temperature</t>
  </si>
  <si>
    <t>INT Wind</t>
  </si>
  <si>
    <t>DEC Wind</t>
  </si>
  <si>
    <t>INT ETO</t>
  </si>
  <si>
    <t>DEC ETO</t>
  </si>
  <si>
    <t>HUM_INT</t>
  </si>
  <si>
    <t>TEM_INT</t>
  </si>
  <si>
    <t>TEM_DEC</t>
  </si>
  <si>
    <t>ETO_INT</t>
  </si>
  <si>
    <t>ETO_DEC</t>
  </si>
  <si>
    <t>HUM_DEC</t>
  </si>
  <si>
    <t>RAD_HIGH</t>
  </si>
  <si>
    <t>RAD_LOW</t>
  </si>
  <si>
    <t>WIND_INT</t>
  </si>
  <si>
    <t>WIND_DEC</t>
  </si>
  <si>
    <t>'S'</t>
  </si>
  <si>
    <t>'E'</t>
  </si>
  <si>
    <t>'N'</t>
  </si>
  <si>
    <t>0,1</t>
  </si>
  <si>
    <t>'C'</t>
  </si>
  <si>
    <t>SM Equation</t>
  </si>
  <si>
    <t>'1'</t>
  </si>
  <si>
    <t>Node Type</t>
  </si>
  <si>
    <t>Valve1 Status ("0"-OFF,"1"-ON)</t>
  </si>
  <si>
    <t>"0","1"</t>
  </si>
  <si>
    <t>Valve2 Status ("0"-OFF,"1"-ON)</t>
  </si>
  <si>
    <t>Valve3 Status ("0"-OFF,"1"-ON)</t>
  </si>
  <si>
    <t>Valve1 Status</t>
  </si>
  <si>
    <t>Valve2 Status</t>
  </si>
  <si>
    <t>Valve3 Status</t>
  </si>
  <si>
    <t>Not Used</t>
  </si>
  <si>
    <t>INT Temperature (signed)</t>
  </si>
  <si>
    <t>ALT_HIGH</t>
  </si>
  <si>
    <t>ALT_LOW</t>
  </si>
  <si>
    <t>MONTH</t>
  </si>
  <si>
    <t>Altitud High Byte</t>
  </si>
  <si>
    <t>Current month (0-11)</t>
  </si>
  <si>
    <t>|</t>
  </si>
  <si>
    <t>Altitud Low Byte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</si>
  <si>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</si>
  <si>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</si>
  <si>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</si>
  <si>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</si>
  <si>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</si>
  <si>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</si>
  <si>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</si>
  <si>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</si>
  <si>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</si>
  <si>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</si>
  <si>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"A"</t>
  </si>
  <si>
    <t>''A"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</si>
</sst>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13" workbookViewId="0">
      <selection activeCell="G32" sqref="G32"/>
    </sheetView>
  </sheetViews>
  <sheetFormatPr defaultColWidth="9.140625" defaultRowHeight="15" x14ac:dyDescent="0.25"/>
  <cols>
    <col min="3" max="3" width="22.85546875" customWidth="1"/>
    <col min="7" max="7" width="22.85546875" customWidth="1"/>
  </cols>
  <sheetData>
    <row r="1" spans="1:7" x14ac:dyDescent="0.25">
      <c r="A1" s="15" t="s">
        <v>72</v>
      </c>
      <c r="B1" s="15"/>
      <c r="C1" s="15"/>
      <c r="E1" s="15" t="s">
        <v>76</v>
      </c>
      <c r="F1" s="15"/>
      <c r="G1" s="15"/>
    </row>
    <row r="3" spans="1:7" x14ac:dyDescent="0.25">
      <c r="A3" s="7" t="s">
        <v>20</v>
      </c>
      <c r="B3" s="7" t="s">
        <v>21</v>
      </c>
      <c r="C3" s="8" t="s">
        <v>41</v>
      </c>
      <c r="E3" s="7" t="s">
        <v>20</v>
      </c>
      <c r="F3" s="7" t="s">
        <v>21</v>
      </c>
      <c r="G3" s="8" t="s">
        <v>41</v>
      </c>
    </row>
    <row r="4" spans="1:7" x14ac:dyDescent="0.25">
      <c r="A4" s="4" t="s">
        <v>22</v>
      </c>
      <c r="B4" s="6" t="s">
        <v>29</v>
      </c>
      <c r="C4" s="1" t="s">
        <v>43</v>
      </c>
      <c r="E4" s="4" t="s">
        <v>22</v>
      </c>
      <c r="F4" s="6" t="s">
        <v>29</v>
      </c>
      <c r="G4" s="1" t="s">
        <v>43</v>
      </c>
    </row>
    <row r="5" spans="1:7" x14ac:dyDescent="0.25">
      <c r="A5" s="4" t="s">
        <v>2</v>
      </c>
      <c r="B5" s="3" t="s">
        <v>30</v>
      </c>
      <c r="C5" t="s">
        <v>33</v>
      </c>
      <c r="E5" s="4" t="s">
        <v>2</v>
      </c>
      <c r="F5" s="3" t="s">
        <v>30</v>
      </c>
      <c r="G5" t="s">
        <v>33</v>
      </c>
    </row>
    <row r="6" spans="1:7" x14ac:dyDescent="0.25">
      <c r="A6" s="4" t="s">
        <v>3</v>
      </c>
      <c r="B6" s="3" t="s">
        <v>35</v>
      </c>
      <c r="C6" t="s">
        <v>32</v>
      </c>
      <c r="E6" s="4" t="s">
        <v>3</v>
      </c>
      <c r="F6" s="3" t="s">
        <v>35</v>
      </c>
      <c r="G6" t="s">
        <v>32</v>
      </c>
    </row>
    <row r="7" spans="1:7" x14ac:dyDescent="0.25">
      <c r="A7" s="4" t="s">
        <v>18</v>
      </c>
      <c r="B7" s="6" t="s">
        <v>31</v>
      </c>
      <c r="C7" s="1" t="s">
        <v>46</v>
      </c>
      <c r="E7" s="4" t="s">
        <v>18</v>
      </c>
      <c r="F7" s="6" t="s">
        <v>44</v>
      </c>
      <c r="G7" s="1" t="s">
        <v>47</v>
      </c>
    </row>
    <row r="8" spans="1:7" x14ac:dyDescent="0.25">
      <c r="A8" s="4" t="s">
        <v>23</v>
      </c>
      <c r="B8" s="6" t="s">
        <v>30</v>
      </c>
      <c r="C8" s="1" t="s">
        <v>34</v>
      </c>
      <c r="E8" s="4" t="s">
        <v>23</v>
      </c>
      <c r="F8" s="3" t="s">
        <v>35</v>
      </c>
      <c r="G8" s="14" t="s">
        <v>64</v>
      </c>
    </row>
    <row r="9" spans="1:7" x14ac:dyDescent="0.25">
      <c r="A9" s="4" t="s">
        <v>24</v>
      </c>
      <c r="B9" s="3" t="s">
        <v>35</v>
      </c>
      <c r="C9" s="14" t="s">
        <v>64</v>
      </c>
      <c r="E9" s="4" t="s">
        <v>24</v>
      </c>
      <c r="F9" s="3" t="s">
        <v>35</v>
      </c>
      <c r="G9" s="14"/>
    </row>
    <row r="10" spans="1:7" x14ac:dyDescent="0.25">
      <c r="A10" s="4" t="s">
        <v>25</v>
      </c>
      <c r="B10" s="3" t="s">
        <v>35</v>
      </c>
      <c r="C10" s="14"/>
      <c r="E10" s="4" t="s">
        <v>25</v>
      </c>
      <c r="F10" s="3" t="s">
        <v>35</v>
      </c>
      <c r="G10" s="14"/>
    </row>
    <row r="11" spans="1:7" x14ac:dyDescent="0.25">
      <c r="A11" s="4" t="s">
        <v>26</v>
      </c>
      <c r="B11" s="3" t="s">
        <v>35</v>
      </c>
      <c r="C11" s="14"/>
      <c r="E11" s="4" t="s">
        <v>26</v>
      </c>
      <c r="F11" s="3" t="s">
        <v>35</v>
      </c>
      <c r="G11" s="14"/>
    </row>
    <row r="12" spans="1:7" x14ac:dyDescent="0.25">
      <c r="A12" s="4" t="s">
        <v>27</v>
      </c>
      <c r="B12" s="3" t="s">
        <v>35</v>
      </c>
      <c r="C12" s="14"/>
      <c r="E12" s="4" t="s">
        <v>27</v>
      </c>
      <c r="F12" s="3" t="s">
        <v>35</v>
      </c>
      <c r="G12" s="14"/>
    </row>
    <row r="13" spans="1:7" x14ac:dyDescent="0.25">
      <c r="A13" s="4" t="s">
        <v>28</v>
      </c>
      <c r="B13" s="3" t="s">
        <v>35</v>
      </c>
      <c r="C13" s="14"/>
      <c r="E13" s="4" t="s">
        <v>28</v>
      </c>
      <c r="F13" s="3" t="s">
        <v>35</v>
      </c>
      <c r="G13" s="14"/>
    </row>
    <row r="14" spans="1:7" x14ac:dyDescent="0.25">
      <c r="A14" s="4" t="s">
        <v>7</v>
      </c>
      <c r="B14" s="3" t="s">
        <v>35</v>
      </c>
      <c r="C14" s="14"/>
      <c r="E14" s="4" t="s">
        <v>7</v>
      </c>
      <c r="F14" s="3" t="s">
        <v>35</v>
      </c>
      <c r="G14" s="14"/>
    </row>
    <row r="15" spans="1:7" x14ac:dyDescent="0.25">
      <c r="A15" s="4" t="s">
        <v>9</v>
      </c>
      <c r="B15" s="3" t="s">
        <v>35</v>
      </c>
      <c r="C15" s="14"/>
      <c r="E15" s="4" t="s">
        <v>9</v>
      </c>
      <c r="F15" s="3" t="s">
        <v>35</v>
      </c>
      <c r="G15" s="14"/>
    </row>
    <row r="16" spans="1:7" x14ac:dyDescent="0.25">
      <c r="A16" s="4" t="s">
        <v>6</v>
      </c>
      <c r="B16" s="3" t="s">
        <v>35</v>
      </c>
      <c r="C16" s="14"/>
      <c r="E16" s="4" t="s">
        <v>6</v>
      </c>
      <c r="F16" s="6" t="s">
        <v>36</v>
      </c>
      <c r="G16" s="1" t="s">
        <v>38</v>
      </c>
    </row>
    <row r="17" spans="1:7" x14ac:dyDescent="0.25">
      <c r="A17" s="4" t="s">
        <v>1</v>
      </c>
      <c r="B17" s="6" t="s">
        <v>36</v>
      </c>
      <c r="C17" s="1" t="s">
        <v>38</v>
      </c>
      <c r="E17" s="4" t="s">
        <v>1</v>
      </c>
      <c r="F17" s="6" t="s">
        <v>37</v>
      </c>
      <c r="G17" s="1" t="s">
        <v>38</v>
      </c>
    </row>
    <row r="18" spans="1:7" x14ac:dyDescent="0.25">
      <c r="A18" s="4" t="s">
        <v>5</v>
      </c>
      <c r="B18" s="6" t="s">
        <v>37</v>
      </c>
      <c r="C18" s="1" t="s">
        <v>38</v>
      </c>
      <c r="E18" s="4" t="s">
        <v>5</v>
      </c>
      <c r="F18" s="6" t="s">
        <v>77</v>
      </c>
      <c r="G18" s="1" t="s">
        <v>38</v>
      </c>
    </row>
    <row r="19" spans="1:7" x14ac:dyDescent="0.25">
      <c r="A19" s="4" t="s">
        <v>10</v>
      </c>
      <c r="B19" s="6" t="s">
        <v>30</v>
      </c>
      <c r="C19" s="1" t="s">
        <v>38</v>
      </c>
      <c r="E19" s="10" t="s">
        <v>10</v>
      </c>
      <c r="F19" s="11" t="s">
        <v>35</v>
      </c>
      <c r="G19" s="12" t="s">
        <v>73</v>
      </c>
    </row>
    <row r="20" spans="1:7" x14ac:dyDescent="0.25">
      <c r="A20" s="4" t="s">
        <v>11</v>
      </c>
      <c r="B20" s="6" t="s">
        <v>30</v>
      </c>
      <c r="C20" s="1" t="s">
        <v>38</v>
      </c>
      <c r="E20" s="10" t="s">
        <v>11</v>
      </c>
      <c r="F20" s="11" t="s">
        <v>35</v>
      </c>
      <c r="G20" s="12" t="s">
        <v>74</v>
      </c>
    </row>
    <row r="21" spans="1:7" x14ac:dyDescent="0.25">
      <c r="A21" s="10" t="s">
        <v>12</v>
      </c>
      <c r="B21" s="11" t="s">
        <v>35</v>
      </c>
      <c r="C21" s="12" t="s">
        <v>73</v>
      </c>
      <c r="E21" s="10" t="s">
        <v>12</v>
      </c>
      <c r="F21" s="11" t="s">
        <v>35</v>
      </c>
      <c r="G21" s="12" t="s">
        <v>75</v>
      </c>
    </row>
    <row r="22" spans="1:7" x14ac:dyDescent="0.25">
      <c r="A22" s="10" t="s">
        <v>13</v>
      </c>
      <c r="B22" s="11" t="s">
        <v>35</v>
      </c>
      <c r="C22" s="12" t="s">
        <v>74</v>
      </c>
      <c r="E22" s="10">
        <v>18</v>
      </c>
      <c r="F22" s="11" t="s">
        <v>35</v>
      </c>
      <c r="G22" s="12" t="s">
        <v>132</v>
      </c>
    </row>
    <row r="23" spans="1:7" x14ac:dyDescent="0.25">
      <c r="A23" s="10" t="s">
        <v>8</v>
      </c>
      <c r="B23" s="11" t="s">
        <v>35</v>
      </c>
      <c r="C23" s="12" t="s">
        <v>75</v>
      </c>
      <c r="E23" s="10">
        <v>19</v>
      </c>
      <c r="F23" s="11" t="s">
        <v>35</v>
      </c>
      <c r="G23" s="12" t="s">
        <v>133</v>
      </c>
    </row>
    <row r="24" spans="1:7" x14ac:dyDescent="0.25">
      <c r="A24" s="10">
        <v>20</v>
      </c>
      <c r="B24" s="11" t="s">
        <v>35</v>
      </c>
      <c r="C24" s="12" t="s">
        <v>132</v>
      </c>
      <c r="E24" s="10">
        <v>20</v>
      </c>
      <c r="F24" s="11" t="s">
        <v>35</v>
      </c>
      <c r="G24" s="12" t="s">
        <v>134</v>
      </c>
    </row>
    <row r="25" spans="1:7" x14ac:dyDescent="0.25">
      <c r="A25" s="10">
        <v>21</v>
      </c>
      <c r="B25" s="11" t="s">
        <v>35</v>
      </c>
      <c r="C25" s="12" t="s">
        <v>133</v>
      </c>
      <c r="E25" s="10">
        <v>21</v>
      </c>
      <c r="F25" s="11" t="s">
        <v>35</v>
      </c>
      <c r="G25" s="12" t="s">
        <v>135</v>
      </c>
    </row>
    <row r="26" spans="1:7" x14ac:dyDescent="0.25">
      <c r="A26" s="10">
        <v>22</v>
      </c>
      <c r="B26" s="11" t="s">
        <v>63</v>
      </c>
      <c r="C26" s="12" t="s">
        <v>62</v>
      </c>
      <c r="E26" s="10">
        <v>22</v>
      </c>
      <c r="F26" s="11" t="s">
        <v>35</v>
      </c>
      <c r="G26" s="12" t="s">
        <v>136</v>
      </c>
    </row>
    <row r="27" spans="1:7" x14ac:dyDescent="0.25">
      <c r="A27" s="4">
        <v>23</v>
      </c>
      <c r="B27" s="3" t="s">
        <v>35</v>
      </c>
      <c r="C27" t="s">
        <v>40</v>
      </c>
      <c r="E27" s="10">
        <v>23</v>
      </c>
      <c r="F27" s="11" t="s">
        <v>35</v>
      </c>
      <c r="G27" s="12" t="s">
        <v>137</v>
      </c>
    </row>
    <row r="28" spans="1:7" x14ac:dyDescent="0.25">
      <c r="E28" s="10">
        <v>24</v>
      </c>
      <c r="F28" s="11" t="s">
        <v>35</v>
      </c>
      <c r="G28" s="12" t="s">
        <v>138</v>
      </c>
    </row>
    <row r="29" spans="1:7" x14ac:dyDescent="0.25">
      <c r="E29" s="10">
        <v>25</v>
      </c>
      <c r="F29" s="11" t="s">
        <v>35</v>
      </c>
      <c r="G29" s="12" t="s">
        <v>139</v>
      </c>
    </row>
    <row r="30" spans="1:7" x14ac:dyDescent="0.25">
      <c r="E30" s="10">
        <v>26</v>
      </c>
      <c r="F30" s="11" t="s">
        <v>35</v>
      </c>
      <c r="G30" s="12" t="s">
        <v>140</v>
      </c>
    </row>
    <row r="31" spans="1:7" x14ac:dyDescent="0.25">
      <c r="E31" s="10">
        <v>27</v>
      </c>
      <c r="F31" s="11" t="s">
        <v>35</v>
      </c>
      <c r="G31" s="12" t="s">
        <v>141</v>
      </c>
    </row>
    <row r="32" spans="1:7" x14ac:dyDescent="0.25">
      <c r="E32" s="10" t="s">
        <v>87</v>
      </c>
      <c r="F32" s="11" t="s">
        <v>63</v>
      </c>
      <c r="G32" s="12" t="s">
        <v>62</v>
      </c>
    </row>
    <row r="33" spans="5:7" x14ac:dyDescent="0.25">
      <c r="E33" s="4" t="s">
        <v>13</v>
      </c>
      <c r="F33" s="3" t="s">
        <v>35</v>
      </c>
      <c r="G33" t="s">
        <v>40</v>
      </c>
    </row>
    <row r="34" spans="5:7" x14ac:dyDescent="0.25">
      <c r="E34" s="4"/>
      <c r="F34" s="3"/>
    </row>
  </sheetData>
  <mergeCells count="4">
    <mergeCell ref="C9:C16"/>
    <mergeCell ref="A1:C1"/>
    <mergeCell ref="E1:G1"/>
    <mergeCell ref="G8:G15"/>
  </mergeCells>
  <pageMargins left="0.7" right="0.7" top="0.75" bottom="0.75" header="0.3" footer="0.3"/>
  <pageSetup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opLeftCell="A10" zoomScale="96" zoomScaleNormal="96" workbookViewId="0">
      <selection activeCell="G31" sqref="G31"/>
    </sheetView>
  </sheetViews>
  <sheetFormatPr defaultColWidth="9.140625" defaultRowHeight="15" x14ac:dyDescent="0.25"/>
  <cols>
    <col min="1" max="2" width="10.28515625" style="3" customWidth="1"/>
    <col min="3" max="3" width="20.5703125" customWidth="1"/>
    <col min="4" max="4" width="6.42578125" customWidth="1"/>
    <col min="5" max="6" width="11.140625" customWidth="1"/>
    <col min="7" max="7" width="22.28515625" bestFit="1" customWidth="1"/>
    <col min="8" max="14" width="10.28515625" customWidth="1"/>
  </cols>
  <sheetData>
    <row r="1" spans="1:7" s="1" customFormat="1" x14ac:dyDescent="0.25">
      <c r="A1" s="15" t="s">
        <v>19</v>
      </c>
      <c r="B1" s="15"/>
      <c r="C1" s="15"/>
      <c r="E1" s="15" t="s">
        <v>42</v>
      </c>
      <c r="F1" s="15"/>
      <c r="G1" s="15"/>
    </row>
    <row r="3" spans="1:7" x14ac:dyDescent="0.25">
      <c r="A3" s="2" t="s">
        <v>20</v>
      </c>
      <c r="B3" s="2" t="s">
        <v>21</v>
      </c>
      <c r="C3" s="1" t="s">
        <v>41</v>
      </c>
      <c r="E3" s="2" t="s">
        <v>20</v>
      </c>
      <c r="F3" s="2" t="s">
        <v>21</v>
      </c>
      <c r="G3" s="1" t="s">
        <v>41</v>
      </c>
    </row>
    <row r="4" spans="1:7" x14ac:dyDescent="0.25">
      <c r="A4" s="4" t="s">
        <v>22</v>
      </c>
      <c r="B4" s="3" t="s">
        <v>29</v>
      </c>
      <c r="C4" t="s">
        <v>43</v>
      </c>
      <c r="E4" s="4" t="s">
        <v>22</v>
      </c>
      <c r="F4" s="3" t="s">
        <v>29</v>
      </c>
      <c r="G4" t="s">
        <v>43</v>
      </c>
    </row>
    <row r="5" spans="1:7" x14ac:dyDescent="0.25">
      <c r="A5" s="4" t="s">
        <v>2</v>
      </c>
      <c r="B5" s="3">
        <v>0</v>
      </c>
      <c r="C5" t="s">
        <v>33</v>
      </c>
      <c r="E5" s="4" t="s">
        <v>2</v>
      </c>
      <c r="F5" s="3">
        <v>0</v>
      </c>
      <c r="G5" t="s">
        <v>33</v>
      </c>
    </row>
    <row r="6" spans="1:7" x14ac:dyDescent="0.25">
      <c r="A6" s="4" t="s">
        <v>3</v>
      </c>
      <c r="B6" s="3">
        <v>18</v>
      </c>
      <c r="C6" t="s">
        <v>32</v>
      </c>
      <c r="E6" s="4" t="s">
        <v>3</v>
      </c>
      <c r="F6" s="3">
        <v>22</v>
      </c>
      <c r="G6" t="s">
        <v>32</v>
      </c>
    </row>
    <row r="7" spans="1:7" x14ac:dyDescent="0.25">
      <c r="A7" s="4" t="s">
        <v>18</v>
      </c>
      <c r="B7" s="3" t="s">
        <v>31</v>
      </c>
      <c r="C7" t="s">
        <v>46</v>
      </c>
      <c r="E7" s="4" t="s">
        <v>18</v>
      </c>
      <c r="F7" s="3" t="s">
        <v>44</v>
      </c>
      <c r="G7" t="s">
        <v>47</v>
      </c>
    </row>
    <row r="8" spans="1:7" x14ac:dyDescent="0.25">
      <c r="A8" s="4" t="s">
        <v>23</v>
      </c>
      <c r="B8" s="3" t="s">
        <v>30</v>
      </c>
      <c r="C8" t="s">
        <v>34</v>
      </c>
      <c r="E8" s="4" t="s">
        <v>23</v>
      </c>
      <c r="F8" s="3" t="s">
        <v>35</v>
      </c>
      <c r="G8" s="14" t="s">
        <v>45</v>
      </c>
    </row>
    <row r="9" spans="1:7" x14ac:dyDescent="0.25">
      <c r="A9" s="4" t="s">
        <v>24</v>
      </c>
      <c r="B9" s="3" t="s">
        <v>35</v>
      </c>
      <c r="C9" s="14" t="s">
        <v>64</v>
      </c>
      <c r="E9" s="4" t="s">
        <v>24</v>
      </c>
      <c r="F9" s="3" t="s">
        <v>35</v>
      </c>
      <c r="G9" s="14"/>
    </row>
    <row r="10" spans="1:7" x14ac:dyDescent="0.25">
      <c r="A10" s="4" t="s">
        <v>25</v>
      </c>
      <c r="B10" s="3" t="s">
        <v>35</v>
      </c>
      <c r="C10" s="14"/>
      <c r="E10" s="4" t="s">
        <v>25</v>
      </c>
      <c r="F10" s="3" t="s">
        <v>35</v>
      </c>
      <c r="G10" s="14"/>
    </row>
    <row r="11" spans="1:7" x14ac:dyDescent="0.25">
      <c r="A11" s="4" t="s">
        <v>26</v>
      </c>
      <c r="B11" s="3" t="s">
        <v>35</v>
      </c>
      <c r="C11" s="14"/>
      <c r="E11" s="4" t="s">
        <v>26</v>
      </c>
      <c r="F11" s="3" t="s">
        <v>35</v>
      </c>
      <c r="G11" s="14"/>
    </row>
    <row r="12" spans="1:7" x14ac:dyDescent="0.25">
      <c r="A12" s="4" t="s">
        <v>27</v>
      </c>
      <c r="B12" s="3" t="s">
        <v>35</v>
      </c>
      <c r="C12" s="14"/>
      <c r="E12" s="4" t="s">
        <v>27</v>
      </c>
      <c r="F12" s="3" t="s">
        <v>35</v>
      </c>
      <c r="G12" s="14"/>
    </row>
    <row r="13" spans="1:7" x14ac:dyDescent="0.25">
      <c r="A13" s="4" t="s">
        <v>28</v>
      </c>
      <c r="B13" s="3" t="s">
        <v>35</v>
      </c>
      <c r="C13" s="14"/>
      <c r="E13" s="4" t="s">
        <v>28</v>
      </c>
      <c r="F13" s="3" t="s">
        <v>35</v>
      </c>
      <c r="G13" s="14"/>
    </row>
    <row r="14" spans="1:7" x14ac:dyDescent="0.25">
      <c r="A14" s="4" t="s">
        <v>7</v>
      </c>
      <c r="B14" s="3" t="s">
        <v>35</v>
      </c>
      <c r="C14" s="14"/>
      <c r="E14" s="4" t="s">
        <v>7</v>
      </c>
      <c r="F14" s="3" t="s">
        <v>35</v>
      </c>
      <c r="G14" s="14"/>
    </row>
    <row r="15" spans="1:7" x14ac:dyDescent="0.25">
      <c r="A15" s="4" t="s">
        <v>9</v>
      </c>
      <c r="B15" s="3" t="s">
        <v>35</v>
      </c>
      <c r="C15" s="14"/>
      <c r="E15" s="4" t="s">
        <v>9</v>
      </c>
      <c r="F15" s="3" t="s">
        <v>35</v>
      </c>
      <c r="G15" s="14"/>
    </row>
    <row r="16" spans="1:7" x14ac:dyDescent="0.25">
      <c r="A16" s="4" t="s">
        <v>6</v>
      </c>
      <c r="B16" s="3" t="s">
        <v>35</v>
      </c>
      <c r="C16" s="14"/>
      <c r="E16" s="4" t="s">
        <v>6</v>
      </c>
      <c r="F16" s="3" t="s">
        <v>36</v>
      </c>
      <c r="G16" t="s">
        <v>38</v>
      </c>
    </row>
    <row r="17" spans="1:7" x14ac:dyDescent="0.25">
      <c r="A17" s="4" t="s">
        <v>1</v>
      </c>
      <c r="B17" s="3" t="s">
        <v>36</v>
      </c>
      <c r="C17" t="s">
        <v>38</v>
      </c>
      <c r="E17" s="4" t="s">
        <v>1</v>
      </c>
      <c r="F17" s="3" t="s">
        <v>37</v>
      </c>
      <c r="G17" t="s">
        <v>38</v>
      </c>
    </row>
    <row r="18" spans="1:7" x14ac:dyDescent="0.25">
      <c r="A18" s="4" t="s">
        <v>5</v>
      </c>
      <c r="B18" s="3" t="s">
        <v>37</v>
      </c>
      <c r="C18" t="s">
        <v>38</v>
      </c>
      <c r="E18" s="4" t="s">
        <v>5</v>
      </c>
      <c r="F18" s="3" t="s">
        <v>48</v>
      </c>
      <c r="G18" t="s">
        <v>49</v>
      </c>
    </row>
    <row r="19" spans="1:7" x14ac:dyDescent="0.25">
      <c r="A19" s="4" t="s">
        <v>10</v>
      </c>
      <c r="B19" s="3" t="s">
        <v>30</v>
      </c>
      <c r="C19" t="s">
        <v>38</v>
      </c>
      <c r="E19" s="10" t="s">
        <v>10</v>
      </c>
      <c r="F19" s="10" t="s">
        <v>108</v>
      </c>
      <c r="G19" s="12" t="s">
        <v>115</v>
      </c>
    </row>
    <row r="20" spans="1:7" x14ac:dyDescent="0.25">
      <c r="A20" s="4" t="s">
        <v>11</v>
      </c>
      <c r="B20" s="3" t="s">
        <v>30</v>
      </c>
      <c r="C20" t="s">
        <v>38</v>
      </c>
      <c r="E20" s="10" t="s">
        <v>11</v>
      </c>
      <c r="F20" s="10" t="s">
        <v>50</v>
      </c>
      <c r="G20" s="12" t="s">
        <v>51</v>
      </c>
    </row>
    <row r="21" spans="1:7" x14ac:dyDescent="0.25">
      <c r="A21" s="10" t="s">
        <v>12</v>
      </c>
      <c r="B21" s="10" t="s">
        <v>108</v>
      </c>
      <c r="C21" s="16" t="s">
        <v>39</v>
      </c>
      <c r="E21" s="10" t="s">
        <v>12</v>
      </c>
      <c r="F21" s="11" t="s">
        <v>54</v>
      </c>
      <c r="G21" s="12" t="s">
        <v>53</v>
      </c>
    </row>
    <row r="22" spans="1:7" x14ac:dyDescent="0.25">
      <c r="A22" s="10" t="s">
        <v>13</v>
      </c>
      <c r="B22" s="10" t="s">
        <v>109</v>
      </c>
      <c r="C22" s="16"/>
      <c r="E22" s="10" t="s">
        <v>13</v>
      </c>
      <c r="F22" s="10" t="s">
        <v>55</v>
      </c>
      <c r="G22" s="12" t="s">
        <v>52</v>
      </c>
    </row>
    <row r="23" spans="1:7" x14ac:dyDescent="0.25">
      <c r="A23" s="10" t="s">
        <v>8</v>
      </c>
      <c r="B23" s="10" t="s">
        <v>110</v>
      </c>
      <c r="C23" s="16"/>
      <c r="E23" s="10" t="s">
        <v>8</v>
      </c>
      <c r="F23" s="11" t="s">
        <v>56</v>
      </c>
      <c r="G23" s="12" t="s">
        <v>59</v>
      </c>
    </row>
    <row r="24" spans="1:7" x14ac:dyDescent="0.25">
      <c r="A24" s="10" t="s">
        <v>14</v>
      </c>
      <c r="B24" s="10" t="s">
        <v>114</v>
      </c>
      <c r="C24" s="12" t="s">
        <v>113</v>
      </c>
      <c r="E24" s="10" t="s">
        <v>14</v>
      </c>
      <c r="F24" s="10" t="s">
        <v>57</v>
      </c>
      <c r="G24" s="12" t="s">
        <v>60</v>
      </c>
    </row>
    <row r="25" spans="1:7" x14ac:dyDescent="0.25">
      <c r="A25" s="10">
        <v>21</v>
      </c>
      <c r="B25" s="11" t="s">
        <v>35</v>
      </c>
      <c r="C25" s="12" t="s">
        <v>123</v>
      </c>
      <c r="E25" s="10" t="s">
        <v>0</v>
      </c>
      <c r="F25" s="11" t="s">
        <v>58</v>
      </c>
      <c r="G25" s="12" t="s">
        <v>61</v>
      </c>
    </row>
    <row r="26" spans="1:7" x14ac:dyDescent="0.25">
      <c r="A26" s="10">
        <v>22</v>
      </c>
      <c r="B26" s="11" t="s">
        <v>63</v>
      </c>
      <c r="C26" s="12" t="s">
        <v>62</v>
      </c>
      <c r="E26" s="10" t="s">
        <v>15</v>
      </c>
      <c r="F26" s="11" t="s">
        <v>35</v>
      </c>
      <c r="G26" s="12" t="s">
        <v>123</v>
      </c>
    </row>
    <row r="27" spans="1:7" x14ac:dyDescent="0.25">
      <c r="A27" s="4">
        <v>23</v>
      </c>
      <c r="B27" s="3" t="s">
        <v>30</v>
      </c>
      <c r="C27" t="s">
        <v>40</v>
      </c>
      <c r="E27" s="10" t="s">
        <v>16</v>
      </c>
      <c r="F27" s="11" t="s">
        <v>35</v>
      </c>
      <c r="G27" s="12" t="s">
        <v>123</v>
      </c>
    </row>
    <row r="28" spans="1:7" x14ac:dyDescent="0.25">
      <c r="E28" s="10" t="s">
        <v>17</v>
      </c>
      <c r="F28" s="11" t="s">
        <v>35</v>
      </c>
      <c r="G28" s="12" t="s">
        <v>123</v>
      </c>
    </row>
    <row r="29" spans="1:7" x14ac:dyDescent="0.25">
      <c r="E29" s="10" t="s">
        <v>4</v>
      </c>
      <c r="F29" s="11" t="s">
        <v>35</v>
      </c>
      <c r="G29" s="12" t="s">
        <v>123</v>
      </c>
    </row>
    <row r="30" spans="1:7" x14ac:dyDescent="0.25">
      <c r="E30" s="10" t="s">
        <v>85</v>
      </c>
      <c r="F30" s="11" t="s">
        <v>35</v>
      </c>
      <c r="G30" s="12" t="s">
        <v>123</v>
      </c>
    </row>
    <row r="31" spans="1:7" x14ac:dyDescent="0.25">
      <c r="E31" s="10" t="s">
        <v>86</v>
      </c>
      <c r="F31" s="11" t="s">
        <v>35</v>
      </c>
      <c r="G31" s="12" t="s">
        <v>123</v>
      </c>
    </row>
    <row r="32" spans="1:7" x14ac:dyDescent="0.25">
      <c r="E32" s="10" t="s">
        <v>87</v>
      </c>
      <c r="F32" s="11" t="s">
        <v>63</v>
      </c>
      <c r="G32" s="12" t="s">
        <v>62</v>
      </c>
    </row>
    <row r="33" spans="5:7" x14ac:dyDescent="0.25">
      <c r="E33" s="4">
        <v>29</v>
      </c>
      <c r="F33" s="3" t="s">
        <v>30</v>
      </c>
      <c r="G33" t="s">
        <v>40</v>
      </c>
    </row>
  </sheetData>
  <mergeCells count="5">
    <mergeCell ref="C9:C16"/>
    <mergeCell ref="A1:C1"/>
    <mergeCell ref="E1:G1"/>
    <mergeCell ref="G8:G15"/>
    <mergeCell ref="C21:C23"/>
  </mergeCells>
  <pageMargins left="0.7" right="0.7" top="0.75" bottom="0.75" header="0.3" footer="0.3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topLeftCell="A16" zoomScaleNormal="100" workbookViewId="0">
      <selection activeCell="B22" sqref="B22"/>
    </sheetView>
  </sheetViews>
  <sheetFormatPr defaultColWidth="9.140625" defaultRowHeight="15" x14ac:dyDescent="0.25"/>
  <cols>
    <col min="1" max="2" width="10.28515625" style="3" customWidth="1"/>
    <col min="3" max="3" width="29.7109375" bestFit="1" customWidth="1"/>
    <col min="4" max="4" width="6.140625" customWidth="1"/>
    <col min="5" max="6" width="11.140625" customWidth="1"/>
    <col min="7" max="7" width="26.140625" customWidth="1"/>
    <col min="8" max="14" width="10.28515625" customWidth="1"/>
  </cols>
  <sheetData>
    <row r="1" spans="1:7" s="1" customFormat="1" x14ac:dyDescent="0.25">
      <c r="A1" s="15" t="s">
        <v>65</v>
      </c>
      <c r="B1" s="15"/>
      <c r="C1" s="15"/>
      <c r="E1" s="15" t="s">
        <v>66</v>
      </c>
      <c r="F1" s="15"/>
      <c r="G1" s="15"/>
    </row>
    <row r="3" spans="1:7" x14ac:dyDescent="0.25">
      <c r="A3" s="5" t="s">
        <v>20</v>
      </c>
      <c r="B3" s="5" t="s">
        <v>21</v>
      </c>
      <c r="C3" s="1" t="s">
        <v>41</v>
      </c>
      <c r="E3" s="5" t="s">
        <v>20</v>
      </c>
      <c r="F3" s="5" t="s">
        <v>21</v>
      </c>
      <c r="G3" s="1" t="s">
        <v>41</v>
      </c>
    </row>
    <row r="4" spans="1:7" x14ac:dyDescent="0.25">
      <c r="A4" s="4" t="s">
        <v>22</v>
      </c>
      <c r="B4" s="3" t="s">
        <v>29</v>
      </c>
      <c r="C4" t="s">
        <v>43</v>
      </c>
      <c r="E4" s="4" t="s">
        <v>22</v>
      </c>
      <c r="F4" s="3" t="s">
        <v>29</v>
      </c>
      <c r="G4" t="s">
        <v>43</v>
      </c>
    </row>
    <row r="5" spans="1:7" x14ac:dyDescent="0.25">
      <c r="A5" s="4" t="s">
        <v>2</v>
      </c>
      <c r="B5" s="3">
        <v>0</v>
      </c>
      <c r="C5" t="s">
        <v>33</v>
      </c>
      <c r="E5" s="4" t="s">
        <v>2</v>
      </c>
      <c r="F5" s="3">
        <v>0</v>
      </c>
      <c r="G5" t="s">
        <v>33</v>
      </c>
    </row>
    <row r="6" spans="1:7" x14ac:dyDescent="0.25">
      <c r="A6" s="4" t="s">
        <v>3</v>
      </c>
      <c r="B6" s="3">
        <v>19</v>
      </c>
      <c r="C6" t="s">
        <v>32</v>
      </c>
      <c r="E6" s="4" t="s">
        <v>3</v>
      </c>
      <c r="F6" s="3">
        <v>21</v>
      </c>
      <c r="G6" t="s">
        <v>32</v>
      </c>
    </row>
    <row r="7" spans="1:7" x14ac:dyDescent="0.25">
      <c r="A7" s="4" t="s">
        <v>18</v>
      </c>
      <c r="B7" s="3" t="s">
        <v>31</v>
      </c>
      <c r="C7" t="s">
        <v>46</v>
      </c>
      <c r="E7" s="4" t="s">
        <v>18</v>
      </c>
      <c r="F7" s="3" t="s">
        <v>44</v>
      </c>
      <c r="G7" t="s">
        <v>47</v>
      </c>
    </row>
    <row r="8" spans="1:7" x14ac:dyDescent="0.25">
      <c r="A8" s="4" t="s">
        <v>23</v>
      </c>
      <c r="B8" s="3" t="s">
        <v>30</v>
      </c>
      <c r="C8" t="s">
        <v>34</v>
      </c>
      <c r="E8" s="4" t="s">
        <v>23</v>
      </c>
      <c r="F8" s="3" t="s">
        <v>35</v>
      </c>
      <c r="G8" s="14" t="s">
        <v>45</v>
      </c>
    </row>
    <row r="9" spans="1:7" x14ac:dyDescent="0.25">
      <c r="A9" s="4" t="s">
        <v>24</v>
      </c>
      <c r="B9" s="3" t="s">
        <v>35</v>
      </c>
      <c r="C9" s="14" t="s">
        <v>64</v>
      </c>
      <c r="E9" s="4" t="s">
        <v>24</v>
      </c>
      <c r="F9" s="3" t="s">
        <v>35</v>
      </c>
      <c r="G9" s="14"/>
    </row>
    <row r="10" spans="1:7" x14ac:dyDescent="0.25">
      <c r="A10" s="4" t="s">
        <v>25</v>
      </c>
      <c r="B10" s="3" t="s">
        <v>35</v>
      </c>
      <c r="C10" s="14"/>
      <c r="E10" s="4" t="s">
        <v>25</v>
      </c>
      <c r="F10" s="3" t="s">
        <v>35</v>
      </c>
      <c r="G10" s="14"/>
    </row>
    <row r="11" spans="1:7" x14ac:dyDescent="0.25">
      <c r="A11" s="4" t="s">
        <v>26</v>
      </c>
      <c r="B11" s="3" t="s">
        <v>35</v>
      </c>
      <c r="C11" s="14"/>
      <c r="E11" s="4" t="s">
        <v>26</v>
      </c>
      <c r="F11" s="3" t="s">
        <v>35</v>
      </c>
      <c r="G11" s="14"/>
    </row>
    <row r="12" spans="1:7" x14ac:dyDescent="0.25">
      <c r="A12" s="4" t="s">
        <v>27</v>
      </c>
      <c r="B12" s="3" t="s">
        <v>35</v>
      </c>
      <c r="C12" s="14"/>
      <c r="E12" s="4" t="s">
        <v>27</v>
      </c>
      <c r="F12" s="3" t="s">
        <v>35</v>
      </c>
      <c r="G12" s="14"/>
    </row>
    <row r="13" spans="1:7" x14ac:dyDescent="0.25">
      <c r="A13" s="4" t="s">
        <v>28</v>
      </c>
      <c r="B13" s="3" t="s">
        <v>35</v>
      </c>
      <c r="C13" s="14"/>
      <c r="E13" s="4" t="s">
        <v>28</v>
      </c>
      <c r="F13" s="3" t="s">
        <v>35</v>
      </c>
      <c r="G13" s="14"/>
    </row>
    <row r="14" spans="1:7" x14ac:dyDescent="0.25">
      <c r="A14" s="4" t="s">
        <v>7</v>
      </c>
      <c r="B14" s="3" t="s">
        <v>35</v>
      </c>
      <c r="C14" s="14"/>
      <c r="E14" s="4" t="s">
        <v>7</v>
      </c>
      <c r="F14" s="3" t="s">
        <v>35</v>
      </c>
      <c r="G14" s="14"/>
    </row>
    <row r="15" spans="1:7" x14ac:dyDescent="0.25">
      <c r="A15" s="4" t="s">
        <v>9</v>
      </c>
      <c r="B15" s="3" t="s">
        <v>35</v>
      </c>
      <c r="C15" s="14"/>
      <c r="E15" s="4" t="s">
        <v>9</v>
      </c>
      <c r="F15" s="3" t="s">
        <v>35</v>
      </c>
      <c r="G15" s="14"/>
    </row>
    <row r="16" spans="1:7" x14ac:dyDescent="0.25">
      <c r="A16" s="4" t="s">
        <v>6</v>
      </c>
      <c r="B16" s="3" t="s">
        <v>35</v>
      </c>
      <c r="C16" s="14"/>
      <c r="E16" s="4" t="s">
        <v>6</v>
      </c>
      <c r="F16" s="3" t="s">
        <v>36</v>
      </c>
      <c r="G16" t="s">
        <v>38</v>
      </c>
    </row>
    <row r="17" spans="1:8" x14ac:dyDescent="0.25">
      <c r="A17" s="4" t="s">
        <v>1</v>
      </c>
      <c r="B17" s="3" t="s">
        <v>36</v>
      </c>
      <c r="C17" t="s">
        <v>38</v>
      </c>
      <c r="E17" s="4" t="s">
        <v>1</v>
      </c>
      <c r="F17" s="3" t="s">
        <v>67</v>
      </c>
      <c r="G17" t="s">
        <v>38</v>
      </c>
    </row>
    <row r="18" spans="1:8" x14ac:dyDescent="0.25">
      <c r="A18" s="4" t="s">
        <v>5</v>
      </c>
      <c r="B18" s="3" t="s">
        <v>37</v>
      </c>
      <c r="C18" t="s">
        <v>38</v>
      </c>
      <c r="E18" s="4" t="s">
        <v>5</v>
      </c>
      <c r="F18" s="3" t="s">
        <v>48</v>
      </c>
      <c r="G18" t="s">
        <v>49</v>
      </c>
    </row>
    <row r="19" spans="1:8" x14ac:dyDescent="0.25">
      <c r="A19" s="4" t="s">
        <v>10</v>
      </c>
      <c r="B19" s="3" t="s">
        <v>30</v>
      </c>
      <c r="C19" t="s">
        <v>38</v>
      </c>
      <c r="E19" s="10" t="s">
        <v>10</v>
      </c>
      <c r="F19" s="10" t="s">
        <v>142</v>
      </c>
      <c r="G19" s="12" t="s">
        <v>78</v>
      </c>
    </row>
    <row r="20" spans="1:8" x14ac:dyDescent="0.25">
      <c r="A20" s="4" t="s">
        <v>11</v>
      </c>
      <c r="B20" s="3" t="s">
        <v>30</v>
      </c>
      <c r="C20" t="s">
        <v>38</v>
      </c>
      <c r="E20" s="10" t="s">
        <v>11</v>
      </c>
      <c r="F20" s="10" t="s">
        <v>111</v>
      </c>
      <c r="G20" s="12" t="s">
        <v>120</v>
      </c>
      <c r="H20" s="13"/>
    </row>
    <row r="21" spans="1:8" x14ac:dyDescent="0.25">
      <c r="A21" s="10" t="s">
        <v>12</v>
      </c>
      <c r="B21" s="10" t="s">
        <v>143</v>
      </c>
      <c r="C21" s="12" t="s">
        <v>81</v>
      </c>
      <c r="E21" s="10" t="s">
        <v>12</v>
      </c>
      <c r="F21" s="10" t="s">
        <v>111</v>
      </c>
      <c r="G21" s="12" t="s">
        <v>121</v>
      </c>
      <c r="H21" s="13"/>
    </row>
    <row r="22" spans="1:8" x14ac:dyDescent="0.25">
      <c r="A22" s="10" t="s">
        <v>13</v>
      </c>
      <c r="B22" s="11" t="s">
        <v>117</v>
      </c>
      <c r="C22" s="12" t="s">
        <v>116</v>
      </c>
      <c r="E22" s="10" t="s">
        <v>13</v>
      </c>
      <c r="F22" s="10" t="s">
        <v>111</v>
      </c>
      <c r="G22" s="12" t="s">
        <v>122</v>
      </c>
      <c r="H22" s="13"/>
    </row>
    <row r="23" spans="1:8" x14ac:dyDescent="0.25">
      <c r="A23" s="10" t="s">
        <v>8</v>
      </c>
      <c r="B23" s="11" t="s">
        <v>117</v>
      </c>
      <c r="C23" s="12" t="s">
        <v>118</v>
      </c>
      <c r="E23" s="10" t="s">
        <v>8</v>
      </c>
      <c r="F23" s="11" t="s">
        <v>79</v>
      </c>
      <c r="G23" s="12" t="s">
        <v>68</v>
      </c>
      <c r="H23" s="12"/>
    </row>
    <row r="24" spans="1:8" x14ac:dyDescent="0.25">
      <c r="A24" s="10" t="s">
        <v>14</v>
      </c>
      <c r="B24" s="11" t="s">
        <v>117</v>
      </c>
      <c r="C24" s="12" t="s">
        <v>119</v>
      </c>
      <c r="E24" s="10" t="s">
        <v>14</v>
      </c>
      <c r="F24" s="10" t="s">
        <v>80</v>
      </c>
      <c r="G24" s="12" t="s">
        <v>69</v>
      </c>
      <c r="H24" s="12"/>
    </row>
    <row r="25" spans="1:8" x14ac:dyDescent="0.25">
      <c r="A25" s="10">
        <v>21</v>
      </c>
      <c r="B25" s="11" t="s">
        <v>35</v>
      </c>
      <c r="C25" s="12" t="s">
        <v>123</v>
      </c>
      <c r="E25" s="10" t="s">
        <v>0</v>
      </c>
      <c r="F25" s="11" t="s">
        <v>35</v>
      </c>
      <c r="G25" s="12" t="s">
        <v>70</v>
      </c>
    </row>
    <row r="26" spans="1:8" x14ac:dyDescent="0.25">
      <c r="A26" s="10">
        <v>22</v>
      </c>
      <c r="B26" s="11" t="s">
        <v>63</v>
      </c>
      <c r="C26" s="12" t="s">
        <v>71</v>
      </c>
      <c r="E26" s="10" t="s">
        <v>15</v>
      </c>
      <c r="F26" s="11" t="s">
        <v>35</v>
      </c>
      <c r="G26" s="12" t="s">
        <v>70</v>
      </c>
    </row>
    <row r="27" spans="1:8" x14ac:dyDescent="0.25">
      <c r="A27" s="4">
        <v>23</v>
      </c>
      <c r="B27" s="3" t="s">
        <v>30</v>
      </c>
      <c r="C27" t="s">
        <v>40</v>
      </c>
      <c r="E27" s="10" t="s">
        <v>16</v>
      </c>
      <c r="F27" s="11" t="s">
        <v>35</v>
      </c>
      <c r="G27" s="12" t="s">
        <v>70</v>
      </c>
    </row>
    <row r="28" spans="1:8" x14ac:dyDescent="0.25">
      <c r="E28" s="10" t="s">
        <v>17</v>
      </c>
      <c r="F28" s="11" t="s">
        <v>35</v>
      </c>
      <c r="G28" s="12" t="s">
        <v>70</v>
      </c>
    </row>
    <row r="29" spans="1:8" x14ac:dyDescent="0.25">
      <c r="E29" s="10" t="s">
        <v>4</v>
      </c>
      <c r="F29" s="11" t="s">
        <v>35</v>
      </c>
      <c r="G29" s="12" t="s">
        <v>70</v>
      </c>
    </row>
    <row r="30" spans="1:8" x14ac:dyDescent="0.25">
      <c r="E30" s="10" t="s">
        <v>85</v>
      </c>
      <c r="F30" s="11" t="s">
        <v>35</v>
      </c>
      <c r="G30" s="12" t="s">
        <v>70</v>
      </c>
    </row>
    <row r="31" spans="1:8" x14ac:dyDescent="0.25">
      <c r="E31" s="10" t="s">
        <v>86</v>
      </c>
      <c r="F31" s="11" t="s">
        <v>35</v>
      </c>
      <c r="G31" s="12" t="s">
        <v>70</v>
      </c>
    </row>
    <row r="32" spans="1:8" x14ac:dyDescent="0.25">
      <c r="E32" s="10" t="s">
        <v>87</v>
      </c>
      <c r="F32" s="11" t="s">
        <v>63</v>
      </c>
      <c r="G32" s="12" t="s">
        <v>71</v>
      </c>
    </row>
    <row r="33" spans="5:7" x14ac:dyDescent="0.25">
      <c r="E33" s="4">
        <v>29</v>
      </c>
      <c r="F33" s="3" t="s">
        <v>30</v>
      </c>
      <c r="G33" t="s">
        <v>40</v>
      </c>
    </row>
    <row r="34" spans="5:7" x14ac:dyDescent="0.25">
      <c r="E34" s="10"/>
      <c r="F34" s="10"/>
      <c r="G34" s="12"/>
    </row>
    <row r="35" spans="5:7" x14ac:dyDescent="0.25">
      <c r="E35" s="10"/>
      <c r="F35" s="11"/>
      <c r="G35" s="12"/>
    </row>
    <row r="36" spans="5:7" x14ac:dyDescent="0.25">
      <c r="E36" s="4"/>
      <c r="F36" s="3"/>
    </row>
  </sheetData>
  <mergeCells count="4">
    <mergeCell ref="A1:C1"/>
    <mergeCell ref="E1:G1"/>
    <mergeCell ref="G8:G15"/>
    <mergeCell ref="C9:C16"/>
  </mergeCells>
  <pageMargins left="0.7" right="0.7" top="0.75" bottom="0.75" header="0.3" footer="0.3"/>
  <pageSetup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opLeftCell="A14" zoomScaleNormal="100" workbookViewId="0">
      <selection activeCell="G23" sqref="G23"/>
    </sheetView>
  </sheetViews>
  <sheetFormatPr defaultColWidth="9.140625" defaultRowHeight="15" x14ac:dyDescent="0.25"/>
  <cols>
    <col min="1" max="2" width="10.28515625" style="3" customWidth="1"/>
    <col min="3" max="3" width="20.5703125" customWidth="1"/>
    <col min="4" max="4" width="6.28515625" customWidth="1"/>
    <col min="5" max="6" width="11.140625" customWidth="1"/>
    <col min="7" max="7" width="26.140625" customWidth="1"/>
    <col min="8" max="14" width="10.28515625" customWidth="1"/>
  </cols>
  <sheetData>
    <row r="1" spans="1:12" s="1" customFormat="1" x14ac:dyDescent="0.25">
      <c r="A1" s="15" t="s">
        <v>82</v>
      </c>
      <c r="B1" s="15"/>
      <c r="C1" s="15"/>
      <c r="E1" s="15" t="s">
        <v>83</v>
      </c>
      <c r="F1" s="15"/>
      <c r="G1" s="15"/>
    </row>
    <row r="2" spans="1:12" x14ac:dyDescent="0.25">
      <c r="J2">
        <v>17</v>
      </c>
      <c r="L2">
        <v>2</v>
      </c>
    </row>
    <row r="3" spans="1:12" x14ac:dyDescent="0.25">
      <c r="A3" s="9" t="s">
        <v>20</v>
      </c>
      <c r="B3" s="9" t="s">
        <v>21</v>
      </c>
      <c r="C3" s="1" t="s">
        <v>41</v>
      </c>
      <c r="E3" s="9" t="s">
        <v>20</v>
      </c>
      <c r="F3" s="9" t="s">
        <v>21</v>
      </c>
      <c r="G3" s="1" t="s">
        <v>41</v>
      </c>
      <c r="J3">
        <v>89</v>
      </c>
      <c r="L3">
        <v>1</v>
      </c>
    </row>
    <row r="4" spans="1:12" x14ac:dyDescent="0.25">
      <c r="A4" s="4" t="s">
        <v>22</v>
      </c>
      <c r="B4" s="3" t="s">
        <v>29</v>
      </c>
      <c r="C4" t="s">
        <v>43</v>
      </c>
      <c r="E4" s="4" t="s">
        <v>22</v>
      </c>
      <c r="F4" s="3" t="s">
        <v>29</v>
      </c>
      <c r="G4" t="s">
        <v>43</v>
      </c>
      <c r="J4">
        <v>1</v>
      </c>
      <c r="L4">
        <v>10</v>
      </c>
    </row>
    <row r="5" spans="1:12" x14ac:dyDescent="0.25">
      <c r="A5" s="4" t="s">
        <v>2</v>
      </c>
      <c r="B5" s="3">
        <v>0</v>
      </c>
      <c r="C5" t="s">
        <v>33</v>
      </c>
      <c r="E5" s="4" t="s">
        <v>2</v>
      </c>
      <c r="F5" s="3">
        <v>0</v>
      </c>
      <c r="G5" t="s">
        <v>33</v>
      </c>
      <c r="J5">
        <f>SUM(J2:J4)</f>
        <v>107</v>
      </c>
      <c r="L5">
        <v>10</v>
      </c>
    </row>
    <row r="6" spans="1:12" x14ac:dyDescent="0.25">
      <c r="A6" s="4" t="s">
        <v>3</v>
      </c>
      <c r="B6" s="3">
        <v>20</v>
      </c>
      <c r="C6" t="s">
        <v>32</v>
      </c>
      <c r="E6" s="4" t="s">
        <v>3</v>
      </c>
      <c r="F6" s="3">
        <v>25</v>
      </c>
      <c r="G6" t="s">
        <v>32</v>
      </c>
      <c r="L6">
        <v>14</v>
      </c>
    </row>
    <row r="7" spans="1:12" x14ac:dyDescent="0.25">
      <c r="A7" s="4" t="s">
        <v>18</v>
      </c>
      <c r="B7" s="3" t="s">
        <v>31</v>
      </c>
      <c r="C7" t="s">
        <v>46</v>
      </c>
      <c r="E7" s="4" t="s">
        <v>18</v>
      </c>
      <c r="F7" s="3" t="s">
        <v>44</v>
      </c>
      <c r="G7" t="s">
        <v>47</v>
      </c>
      <c r="L7">
        <v>89</v>
      </c>
    </row>
    <row r="8" spans="1:12" x14ac:dyDescent="0.25">
      <c r="A8" s="4" t="s">
        <v>23</v>
      </c>
      <c r="B8" s="3" t="s">
        <v>30</v>
      </c>
      <c r="C8" t="s">
        <v>34</v>
      </c>
      <c r="E8" s="4" t="s">
        <v>23</v>
      </c>
      <c r="F8" s="3" t="s">
        <v>35</v>
      </c>
      <c r="G8" s="14" t="s">
        <v>45</v>
      </c>
      <c r="L8">
        <f>25*1.07422*5</f>
        <v>134.2775</v>
      </c>
    </row>
    <row r="9" spans="1:12" x14ac:dyDescent="0.25">
      <c r="A9" s="4" t="s">
        <v>24</v>
      </c>
      <c r="B9" s="3" t="s">
        <v>35</v>
      </c>
      <c r="C9" s="14" t="s">
        <v>64</v>
      </c>
      <c r="E9" s="4" t="s">
        <v>24</v>
      </c>
      <c r="F9" s="3" t="s">
        <v>35</v>
      </c>
      <c r="G9" s="14"/>
    </row>
    <row r="10" spans="1:12" x14ac:dyDescent="0.25">
      <c r="A10" s="4" t="s">
        <v>25</v>
      </c>
      <c r="B10" s="3" t="s">
        <v>35</v>
      </c>
      <c r="C10" s="14"/>
      <c r="E10" s="4" t="s">
        <v>25</v>
      </c>
      <c r="F10" s="3" t="s">
        <v>35</v>
      </c>
      <c r="G10" s="14"/>
    </row>
    <row r="11" spans="1:12" x14ac:dyDescent="0.25">
      <c r="A11" s="4" t="s">
        <v>26</v>
      </c>
      <c r="B11" s="3" t="s">
        <v>35</v>
      </c>
      <c r="C11" s="14"/>
      <c r="E11" s="4" t="s">
        <v>26</v>
      </c>
      <c r="F11" s="3" t="s">
        <v>35</v>
      </c>
      <c r="G11" s="14"/>
    </row>
    <row r="12" spans="1:12" x14ac:dyDescent="0.25">
      <c r="A12" s="4" t="s">
        <v>27</v>
      </c>
      <c r="B12" s="3" t="s">
        <v>35</v>
      </c>
      <c r="C12" s="14"/>
      <c r="E12" s="4" t="s">
        <v>27</v>
      </c>
      <c r="F12" s="3" t="s">
        <v>35</v>
      </c>
      <c r="G12" s="14"/>
    </row>
    <row r="13" spans="1:12" x14ac:dyDescent="0.25">
      <c r="A13" s="4" t="s">
        <v>28</v>
      </c>
      <c r="B13" s="3" t="s">
        <v>35</v>
      </c>
      <c r="C13" s="14"/>
      <c r="D13" t="s">
        <v>130</v>
      </c>
      <c r="E13" s="4" t="s">
        <v>28</v>
      </c>
      <c r="F13" s="3" t="s">
        <v>35</v>
      </c>
      <c r="G13" s="14"/>
    </row>
    <row r="14" spans="1:12" x14ac:dyDescent="0.25">
      <c r="A14" s="4" t="s">
        <v>7</v>
      </c>
      <c r="B14" s="3" t="s">
        <v>35</v>
      </c>
      <c r="C14" s="14"/>
      <c r="E14" s="4" t="s">
        <v>7</v>
      </c>
      <c r="F14" s="3" t="s">
        <v>35</v>
      </c>
      <c r="G14" s="14"/>
    </row>
    <row r="15" spans="1:12" x14ac:dyDescent="0.25">
      <c r="A15" s="4" t="s">
        <v>9</v>
      </c>
      <c r="B15" s="3" t="s">
        <v>35</v>
      </c>
      <c r="C15" s="14"/>
      <c r="E15" s="4" t="s">
        <v>9</v>
      </c>
      <c r="F15" s="3" t="s">
        <v>35</v>
      </c>
      <c r="G15" s="14"/>
    </row>
    <row r="16" spans="1:12" x14ac:dyDescent="0.25">
      <c r="A16" s="4" t="s">
        <v>6</v>
      </c>
      <c r="B16" s="3" t="s">
        <v>35</v>
      </c>
      <c r="C16" s="14"/>
      <c r="E16" s="4" t="s">
        <v>6</v>
      </c>
      <c r="F16" s="3" t="s">
        <v>36</v>
      </c>
      <c r="G16" t="s">
        <v>38</v>
      </c>
    </row>
    <row r="17" spans="1:7" x14ac:dyDescent="0.25">
      <c r="A17" s="4" t="s">
        <v>1</v>
      </c>
      <c r="B17" s="3" t="s">
        <v>36</v>
      </c>
      <c r="C17" t="s">
        <v>38</v>
      </c>
      <c r="E17" s="4" t="s">
        <v>1</v>
      </c>
      <c r="F17" s="3" t="s">
        <v>67</v>
      </c>
      <c r="G17" t="s">
        <v>38</v>
      </c>
    </row>
    <row r="18" spans="1:7" x14ac:dyDescent="0.25">
      <c r="A18" s="4" t="s">
        <v>5</v>
      </c>
      <c r="B18" s="3" t="s">
        <v>37</v>
      </c>
      <c r="C18" t="s">
        <v>38</v>
      </c>
      <c r="E18" s="4" t="s">
        <v>5</v>
      </c>
      <c r="F18" s="3" t="s">
        <v>48</v>
      </c>
      <c r="G18" t="s">
        <v>49</v>
      </c>
    </row>
    <row r="19" spans="1:7" x14ac:dyDescent="0.25">
      <c r="A19" s="4" t="s">
        <v>10</v>
      </c>
      <c r="B19" s="3" t="s">
        <v>30</v>
      </c>
      <c r="C19" t="s">
        <v>38</v>
      </c>
      <c r="E19" s="10" t="s">
        <v>10</v>
      </c>
      <c r="F19" s="10" t="s">
        <v>112</v>
      </c>
      <c r="G19" s="12" t="s">
        <v>88</v>
      </c>
    </row>
    <row r="20" spans="1:7" x14ac:dyDescent="0.25">
      <c r="A20" s="4" t="s">
        <v>11</v>
      </c>
      <c r="B20" s="3" t="s">
        <v>30</v>
      </c>
      <c r="C20" t="s">
        <v>38</v>
      </c>
      <c r="E20" s="10" t="s">
        <v>11</v>
      </c>
      <c r="F20" s="10" t="s">
        <v>104</v>
      </c>
      <c r="G20" s="12" t="s">
        <v>89</v>
      </c>
    </row>
    <row r="21" spans="1:7" x14ac:dyDescent="0.25">
      <c r="A21" s="10" t="s">
        <v>12</v>
      </c>
      <c r="B21" s="10" t="s">
        <v>112</v>
      </c>
      <c r="C21" s="12" t="s">
        <v>84</v>
      </c>
      <c r="E21" s="10" t="s">
        <v>12</v>
      </c>
      <c r="F21" s="11" t="s">
        <v>105</v>
      </c>
      <c r="G21" s="12" t="s">
        <v>90</v>
      </c>
    </row>
    <row r="22" spans="1:7" x14ac:dyDescent="0.25">
      <c r="A22" s="10" t="s">
        <v>13</v>
      </c>
      <c r="B22" s="10" t="s">
        <v>127</v>
      </c>
      <c r="C22" s="12" t="s">
        <v>129</v>
      </c>
      <c r="E22" s="10" t="s">
        <v>13</v>
      </c>
      <c r="F22" s="10" t="s">
        <v>98</v>
      </c>
      <c r="G22" s="12" t="s">
        <v>91</v>
      </c>
    </row>
    <row r="23" spans="1:7" x14ac:dyDescent="0.25">
      <c r="A23" s="10" t="s">
        <v>8</v>
      </c>
      <c r="B23" s="11" t="s">
        <v>125</v>
      </c>
      <c r="C23" s="12" t="s">
        <v>128</v>
      </c>
      <c r="E23" s="10" t="s">
        <v>8</v>
      </c>
      <c r="F23" s="10" t="s">
        <v>103</v>
      </c>
      <c r="G23" s="12" t="s">
        <v>92</v>
      </c>
    </row>
    <row r="24" spans="1:7" x14ac:dyDescent="0.25">
      <c r="A24" s="10" t="s">
        <v>14</v>
      </c>
      <c r="B24" s="11" t="s">
        <v>126</v>
      </c>
      <c r="C24" s="12" t="s">
        <v>131</v>
      </c>
      <c r="E24" s="10" t="s">
        <v>14</v>
      </c>
      <c r="F24" s="10" t="s">
        <v>99</v>
      </c>
      <c r="G24" s="12" t="s">
        <v>124</v>
      </c>
    </row>
    <row r="25" spans="1:7" x14ac:dyDescent="0.25">
      <c r="A25" s="10">
        <v>21</v>
      </c>
      <c r="B25" s="11" t="s">
        <v>30</v>
      </c>
      <c r="C25" s="12" t="s">
        <v>123</v>
      </c>
      <c r="E25" s="10" t="s">
        <v>0</v>
      </c>
      <c r="F25" s="11" t="s">
        <v>100</v>
      </c>
      <c r="G25" s="12" t="s">
        <v>93</v>
      </c>
    </row>
    <row r="26" spans="1:7" x14ac:dyDescent="0.25">
      <c r="A26" s="10">
        <v>23</v>
      </c>
      <c r="B26" s="11" t="s">
        <v>63</v>
      </c>
      <c r="C26" s="12" t="s">
        <v>71</v>
      </c>
      <c r="E26" s="10" t="s">
        <v>15</v>
      </c>
      <c r="F26" s="11" t="s">
        <v>106</v>
      </c>
      <c r="G26" s="12" t="s">
        <v>94</v>
      </c>
    </row>
    <row r="27" spans="1:7" x14ac:dyDescent="0.25">
      <c r="A27" s="4">
        <v>23</v>
      </c>
      <c r="B27" s="3" t="s">
        <v>30</v>
      </c>
      <c r="C27" t="s">
        <v>40</v>
      </c>
      <c r="E27" s="10" t="s">
        <v>16</v>
      </c>
      <c r="F27" s="11" t="s">
        <v>107</v>
      </c>
      <c r="G27" s="12" t="s">
        <v>95</v>
      </c>
    </row>
    <row r="28" spans="1:7" x14ac:dyDescent="0.25">
      <c r="E28" s="10" t="s">
        <v>17</v>
      </c>
      <c r="F28" s="11" t="s">
        <v>101</v>
      </c>
      <c r="G28" s="12" t="s">
        <v>96</v>
      </c>
    </row>
    <row r="29" spans="1:7" x14ac:dyDescent="0.25">
      <c r="E29" s="10" t="s">
        <v>4</v>
      </c>
      <c r="F29" s="11" t="s">
        <v>102</v>
      </c>
      <c r="G29" s="12" t="s">
        <v>97</v>
      </c>
    </row>
    <row r="30" spans="1:7" x14ac:dyDescent="0.25">
      <c r="E30" s="10" t="s">
        <v>85</v>
      </c>
      <c r="F30" s="11" t="s">
        <v>35</v>
      </c>
      <c r="G30" s="12" t="s">
        <v>70</v>
      </c>
    </row>
    <row r="31" spans="1:7" x14ac:dyDescent="0.25">
      <c r="E31" s="10" t="s">
        <v>86</v>
      </c>
      <c r="F31" s="11" t="s">
        <v>35</v>
      </c>
      <c r="G31" s="12" t="s">
        <v>70</v>
      </c>
    </row>
    <row r="32" spans="1:7" x14ac:dyDescent="0.25">
      <c r="E32" s="10">
        <v>28</v>
      </c>
      <c r="F32" s="11" t="s">
        <v>63</v>
      </c>
      <c r="G32" s="12" t="s">
        <v>71</v>
      </c>
    </row>
    <row r="33" spans="5:7" x14ac:dyDescent="0.25">
      <c r="E33" s="4">
        <v>29</v>
      </c>
      <c r="F33" s="3" t="s">
        <v>30</v>
      </c>
      <c r="G33" t="s">
        <v>40</v>
      </c>
    </row>
  </sheetData>
  <mergeCells count="4">
    <mergeCell ref="A1:C1"/>
    <mergeCell ref="E1:G1"/>
    <mergeCell ref="G8:G15"/>
    <mergeCell ref="C9:C16"/>
  </mergeCells>
  <pageMargins left="0.7" right="0.7" top="0.75" bottom="0.75" header="0.3" footer="0.3"/>
  <pageSetup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TX-RX</vt:lpstr>
      <vt:lpstr>Sensor</vt:lpstr>
      <vt:lpstr>Actuator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2018-05-25T18:02:32Z</dcterms:modified>
</cp:coreProperties>
</file>