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f12\Desktop\Repo\TS\"/>
    </mc:Choice>
  </mc:AlternateContent>
  <xr:revisionPtr revIDLastSave="0" documentId="8_{2B09DBD9-9806-4043-BABF-57AF8D48048A}" xr6:coauthVersionLast="47" xr6:coauthVersionMax="47" xr10:uidLastSave="{00000000-0000-0000-0000-000000000000}"/>
  <bookViews>
    <workbookView xWindow="-110" yWindow="-110" windowWidth="19420" windowHeight="10420" activeTab="1" xr2:uid="{02E45582-8575-4B84-B4B6-980864019ED3}"/>
  </bookViews>
  <sheets>
    <sheet name="BASE" sheetId="1" r:id="rId1"/>
    <sheet name="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</calcChain>
</file>

<file path=xl/sharedStrings.xml><?xml version="1.0" encoding="utf-8"?>
<sst xmlns="http://schemas.openxmlformats.org/spreadsheetml/2006/main" count="2386" uniqueCount="244">
  <si>
    <t>OProdução</t>
  </si>
  <si>
    <t>Centro</t>
  </si>
  <si>
    <t>Linha</t>
  </si>
  <si>
    <t>Produto</t>
  </si>
  <si>
    <t>Nominal</t>
  </si>
  <si>
    <t>Volume</t>
  </si>
  <si>
    <t>Nota</t>
  </si>
  <si>
    <t>Status</t>
  </si>
  <si>
    <t>Tipo
Nota</t>
  </si>
  <si>
    <t>Ativa</t>
  </si>
  <si>
    <t>Autom</t>
  </si>
  <si>
    <t>Primária</t>
  </si>
  <si>
    <t>Data</t>
  </si>
  <si>
    <t>Hora</t>
  </si>
  <si>
    <t>Turno</t>
  </si>
  <si>
    <t>Tempo</t>
  </si>
  <si>
    <t>PB</t>
  </si>
  <si>
    <t>PB
  hl</t>
  </si>
  <si>
    <t>PL</t>
  </si>
  <si>
    <t>PL
  hl</t>
  </si>
  <si>
    <t>Classe
da Parada</t>
  </si>
  <si>
    <t>Evento</t>
  </si>
  <si>
    <t>Tipo
de Coleta</t>
  </si>
  <si>
    <t>Local
de Instalação</t>
  </si>
  <si>
    <t>Equipamento</t>
  </si>
  <si>
    <t>Parte
Objeto</t>
  </si>
  <si>
    <t>Avaria</t>
  </si>
  <si>
    <t>Código
de Causa</t>
  </si>
  <si>
    <t>Descrição da Nota</t>
  </si>
  <si>
    <t>Comentários</t>
  </si>
  <si>
    <t>Texto longo
da Nota de Manutenção</t>
  </si>
  <si>
    <t>LINHA03</t>
  </si>
  <si>
    <t>Cerv Amstel Lager 0,350lt Sleek 12un Pbr</t>
  </si>
  <si>
    <t>Parada</t>
  </si>
  <si>
    <t>ZH</t>
  </si>
  <si>
    <t>Sim</t>
  </si>
  <si>
    <t>SIM</t>
  </si>
  <si>
    <t>TURNO B</t>
  </si>
  <si>
    <t>ELETRICA</t>
  </si>
  <si>
    <t>QUEBRA</t>
  </si>
  <si>
    <t>Falha Própria</t>
  </si>
  <si>
    <t>PAC-5103-TRP LTS PTV UIP   -TRP5103002</t>
  </si>
  <si>
    <t>TRANSPORTE LTS PONTE/INSP TRECHO 2</t>
  </si>
  <si>
    <t>VELOCIDADE DAS ESTEIRAS INCORRETA</t>
  </si>
  <si>
    <t>SENSOR PRESENÇA NA ENTRADA DO PRESSCO</t>
  </si>
  <si>
    <t>FALHA NO SENSOR PRESENÇA NA ENTRADA DO PRESSCO</t>
  </si>
  <si>
    <t>TURNO C</t>
  </si>
  <si>
    <t>MECANICA</t>
  </si>
  <si>
    <t>PAC-5103-EMPACOTADORA      -EPC5103001</t>
  </si>
  <si>
    <t>EMPACOTADORA DE LATAS</t>
  </si>
  <si>
    <t>OUTRO</t>
  </si>
  <si>
    <t>PACOTES ABERTO SAÍDA  EMPACOTADORA</t>
  </si>
  <si>
    <t>PACOTES ABERTO SAÍDA EMPACOTADORA</t>
  </si>
  <si>
    <t>PAC-5103-ENCHEDORA LATAS   -ECH5103001</t>
  </si>
  <si>
    <t>ENCHEDORA DE LATAS</t>
  </si>
  <si>
    <t>RED. VELOC. 80.000 (DESGATE FILERDRIVER)</t>
  </si>
  <si>
    <t>PAC-5103-RECRAVADORA       -RCR5103001</t>
  </si>
  <si>
    <t>RECRAVADORA DE LATAS</t>
  </si>
  <si>
    <t>PAC-5103-ALIMENTADOR TAMPAS-AL5103001</t>
  </si>
  <si>
    <t>ALIMENTADOR DE TAMPAS</t>
  </si>
  <si>
    <t>FALHA SENSOR SEGURANÇ PORTA 4</t>
  </si>
  <si>
    <t>PAC-5103-ETIQUETADOR       -ETQ5103001</t>
  </si>
  <si>
    <t>ETIQUETADOR DE PALETES LATAS</t>
  </si>
  <si>
    <t>QUEBRA DO COBO DO SENSOR DO CILÍNDRO</t>
  </si>
  <si>
    <t>QUEBRA DO COBO DO SENSOR DO CILÍNDRO ABLICADOR</t>
  </si>
  <si>
    <t>TURNO A</t>
  </si>
  <si>
    <t>REDUÇÃO VELOC 80.000 DESGATE FILERDRIVER</t>
  </si>
  <si>
    <t>LATA VAZIA  VV87, ELETROVÁLVULA QUEIMADA</t>
  </si>
  <si>
    <t>QUEBRA DA CORREIA DE SAÍDA DO FORNO</t>
  </si>
  <si>
    <t>Cerv Kaiser Lag 0,350Lt Desc 12Unpbr</t>
  </si>
  <si>
    <t>OPERACIONAL</t>
  </si>
  <si>
    <t>PAC-5103-PALETIZADOR       -PL5103001</t>
  </si>
  <si>
    <t>PALETIZADORA DE LATAS</t>
  </si>
  <si>
    <t>MÁ FORMAÇÃO CAMADAS PALETIZADORA</t>
  </si>
  <si>
    <t>PAC-5103-TRP LTS PZ SP     -TRP5103006</t>
  </si>
  <si>
    <t>TRANSPORTE LTS PZ/SOPRADOR TRECHO 6</t>
  </si>
  <si>
    <t>EXCESSO LATAS TOMBADAS TRANS PZ/SOPRA</t>
  </si>
  <si>
    <t>PAC-5103-PASTEURIZADOR     -PZ5103001</t>
  </si>
  <si>
    <t>PASTEURIZADOR DE LATAS</t>
  </si>
  <si>
    <t>BAIXA TEMPERATURA TQ 01 E 08</t>
  </si>
  <si>
    <t>PAC-5103-INSP LATA VAZIA   -UIP5103001</t>
  </si>
  <si>
    <t>INSPETOR DE LATAS VAZIAS PRESSCO</t>
  </si>
  <si>
    <t>FALHA NO CPX</t>
  </si>
  <si>
    <t>AJUSTE NO TRANSPORTE DE LATAS 1TA48</t>
  </si>
  <si>
    <t>PAC-5103-INSP LATA CHEIA 2 -UIP5103003</t>
  </si>
  <si>
    <t>INSPETOR LATAS CHEIAS 2 LINHA 03</t>
  </si>
  <si>
    <t>FALHA NO SENSOR TRIGGER HEUFT</t>
  </si>
  <si>
    <t>Cerv Kaiser Pil Lt12 350Ml Pall Desc Exp</t>
  </si>
  <si>
    <t>FALHA NO ACIONAMENTO DA MESA DYNACK</t>
  </si>
  <si>
    <t>GAPS NA ENTRADA DA PALETIZADORA</t>
  </si>
  <si>
    <t>TOMBAMENTO DE LATAS NA MESA DYNAC</t>
  </si>
  <si>
    <t>PAC-5103-DESPALETIZADOR    -DPL5103001</t>
  </si>
  <si>
    <t>DESPALETIZADORA DE LATAS</t>
  </si>
  <si>
    <t>FALHA NA RETIRADA DE FOLHA</t>
  </si>
  <si>
    <t>PAC-5103-INSP LATA CHEIA 1 -UIP5103002</t>
  </si>
  <si>
    <t>INSPETOR LATAS CHEIAS 1 LINHA 03</t>
  </si>
  <si>
    <t>AJUSTE E INSPEÇÃO NO HEUFT</t>
  </si>
  <si>
    <t>LATA AMASSADA BANDEIROLA RECRAVADORA</t>
  </si>
  <si>
    <t>FALHA NO ENVOLVIMENTO</t>
  </si>
  <si>
    <t>GAP PALETIZADORA DEVIDO PACOTES BICUDO</t>
  </si>
  <si>
    <t>EXCESSO DE LATAS TRAVADAS HEUFT</t>
  </si>
  <si>
    <t>EXCESSO LATAS TOMBADAS NOS TRANSPORTES</t>
  </si>
  <si>
    <t xml:space="preserve"> FALHA NO BRAÇO DE SAIDA DE PACOTES</t>
  </si>
  <si>
    <t>REPOSIÇÃO VENTILADOR SAÍDA DO FORNO</t>
  </si>
  <si>
    <t>GAP NA PALETIZADORA DEVIDO PACOTE BICUDO</t>
  </si>
  <si>
    <t>TRAVAMENTO PACOTE ÁREA DE CORTE CSW</t>
  </si>
  <si>
    <t>PAC-5103-TRP LTS RIN ECH   -TRP5103004</t>
  </si>
  <si>
    <t>TRANSPORTE LTS RINSER/ENCHEDORA TRECHO 4</t>
  </si>
  <si>
    <t>LATA TRAVADA DENTRO DO RINSER</t>
  </si>
  <si>
    <t>QUEBRA DO PINO DO CILINDRO BLOQUEADOR</t>
  </si>
  <si>
    <t>QUEBRA DO PINO DO CILINDRO BLOQUEADOR DE PACOTE</t>
  </si>
  <si>
    <t>Cerv Amstel Lager 0,269lt Shr 12unpbr</t>
  </si>
  <si>
    <t>ELETROVÁLVULA DE PRODUTO QUEIMADO</t>
  </si>
  <si>
    <t>FALHA NA TROCA DA BOBINA</t>
  </si>
  <si>
    <t xml:space="preserve"> FALHA NA TROCA DA BOBINA</t>
  </si>
  <si>
    <t>GAP GRANDE PACOTES ENTRADA PALETIZADORA</t>
  </si>
  <si>
    <t>PACOTES PRESO CURVA SAÍDA EMPACOTADORA</t>
  </si>
  <si>
    <t>FALHA DO MODO T1 PALETIZADOR</t>
  </si>
  <si>
    <t>LATA AMASSADA TRAVADA ANTES PRESSCO</t>
  </si>
  <si>
    <t>FALHA DE MODO T1 NA PALETIZADORA</t>
  </si>
  <si>
    <t>PAC-5103-TRP LTS UIP RIN   -TRP5103003</t>
  </si>
  <si>
    <t>TRANSPORTE LTS INSPETOR/RINSER TRECHO 3</t>
  </si>
  <si>
    <t>TRAVAMENTO LATAS ANTES DO PRESSCO</t>
  </si>
  <si>
    <t>FALHA NA RETIRADA DO PAPELÃO</t>
  </si>
  <si>
    <t>PAC-5103-TRP LTS ECH PZ    -TRP5103005</t>
  </si>
  <si>
    <t>TRANSPORTE LTS ENCHEDORA/PZ TRECHO 5</t>
  </si>
  <si>
    <t>RAVAMENTO LATAS VIRADOR APÓS RECRAVADORA</t>
  </si>
  <si>
    <t>Cerv Dev Lager 0,350Ltslek Des 12Unpbr</t>
  </si>
  <si>
    <t>-</t>
  </si>
  <si>
    <t>AJUSTE PÓS-SETUP</t>
  </si>
  <si>
    <t>Não</t>
  </si>
  <si>
    <t>MANUAL</t>
  </si>
  <si>
    <t>TRAVAMENTO LATA SISMATICO APÓS PRESSCO</t>
  </si>
  <si>
    <t>FALHA NA RETIRADA DA FOLHA SEPARADORA</t>
  </si>
  <si>
    <t>AUTOMACAO</t>
  </si>
  <si>
    <t>ERRO DE AUTOMAÇÃO NO SISMATICO</t>
  </si>
  <si>
    <t>QUEBRA DO FILME NO MOMENTO DA TROCA</t>
  </si>
  <si>
    <t>EMBALAGENS ABERTAS</t>
  </si>
  <si>
    <t>FALHA NO SENSOR DE MIRA</t>
  </si>
  <si>
    <t>QUEBRA DO FILME</t>
  </si>
  <si>
    <t>FALHA RETIRADA DO PAPELÃO DA DESPAL</t>
  </si>
  <si>
    <t>LATA TRAVADA ANTES DO PRESSCO</t>
  </si>
  <si>
    <t>TRAVAMENTO LATAS VIR APÓS RECRAVADORA</t>
  </si>
  <si>
    <t>MÁ FORMAÇÃO DE CAMADAS</t>
  </si>
  <si>
    <t>LATAS TOMBADAS/TRAVADAS ENTR SOPRADR</t>
  </si>
  <si>
    <t>QUEBRA DO PINO DO BLOQUEADOR DE CAMADAS</t>
  </si>
  <si>
    <t>TRAVAMENTO LATAS VIRADOR APÓS RECRV</t>
  </si>
  <si>
    <t>LATA AMASSADA ACIONANDO BANDEIROLA REC</t>
  </si>
  <si>
    <t>TRAVAMENTO TAMPA GUIA DESCIDA CSW</t>
  </si>
  <si>
    <t>DESARME DOS MOTOR 1 TB21</t>
  </si>
  <si>
    <t>FALHA NO PROGRAMA DA COLETA AUTOMATICA</t>
  </si>
  <si>
    <t>QUEBRA FILME MOMENTO TROCA</t>
  </si>
  <si>
    <t>FALHA ABERTURA PORTAS DESPALETIZADORA</t>
  </si>
  <si>
    <t>MÁ FORMAÇÃO DE CAMADA PALETIZADORA</t>
  </si>
  <si>
    <t>FALHA NO ACIONAMENTO DA MESA DYNAC</t>
  </si>
  <si>
    <t>FALHA NA CORREÇÃO DE MIRA</t>
  </si>
  <si>
    <t>GAP ENTRADA PALETIZADORA</t>
  </si>
  <si>
    <t>GAP  ENTRADA PALETIZADORA</t>
  </si>
  <si>
    <t>LATA AMASSADA TRAVADA ANTES DO PRESSCO</t>
  </si>
  <si>
    <t>TRAVAMENTO LATAS VIRADOR RECRAVADORA</t>
  </si>
  <si>
    <t>FALHA BARREIRA LUZ NA DESPALETIZADORA</t>
  </si>
  <si>
    <t>PAC-5103-TRP PLT PL ENV    -TRP5103009</t>
  </si>
  <si>
    <t>TRANSPORTE PLT PAL/ENVOLVEDORA TRECHO 9</t>
  </si>
  <si>
    <t>DESARME TRANSPORTE DE PALETES</t>
  </si>
  <si>
    <t>PARADA FALHA PRÓPRIA CA 5 MIN</t>
  </si>
  <si>
    <t>PAC-5103-DESEMBALADOR TAMPA-DES5103001</t>
  </si>
  <si>
    <t>DESEMBALADOR DE TAMPAS</t>
  </si>
  <si>
    <t>'BASE DO CILÍNDRO FOLGADA ( CSW )</t>
  </si>
  <si>
    <t>PALETE TRAVADO SAIDA DA ENVOLVEDORA</t>
  </si>
  <si>
    <t>AJUSTE NA BANDEJA DO SIAMATICO</t>
  </si>
  <si>
    <t xml:space="preserve"> LATA TRAVADA ANTES DA ENCHEDORA</t>
  </si>
  <si>
    <t>DESARME DO 1TB21</t>
  </si>
  <si>
    <t>FALHA NO ACIONAMENTO DA MESA</t>
  </si>
  <si>
    <t>TEMPERATURA INSUFICIENTE AQUECIMENTO</t>
  </si>
  <si>
    <t>ATOLAMENTO DE LATAS NA RECRAVADORA</t>
  </si>
  <si>
    <t>FALHA NA MASONEILAN, BAIXO NIVEL CUPULA</t>
  </si>
  <si>
    <t>FALHA NO SENSOR REED SWITCH</t>
  </si>
  <si>
    <t>FALHA NO SENSOR REED SWITCH DO CLINDRO DE SOLDA</t>
  </si>
  <si>
    <t xml:space="preserve"> SUBSTITUIÇÃO MODO ASI</t>
  </si>
  <si>
    <t>DESLOCAMENTO DA ESTEIRA METALICA FORNO</t>
  </si>
  <si>
    <t>FALHA NO ACIONAMENTO DA MEAS DYNAC</t>
  </si>
  <si>
    <t>SOLTOU A MOLA DA ALAVANCA DO DESFOLEADOR</t>
  </si>
  <si>
    <t>ERRO NA TROCA DE BOBINA</t>
  </si>
  <si>
    <t>QUEBRA DO CONJUNTO AUXILIAR DO BRAÇO</t>
  </si>
  <si>
    <t>LATA TRAVADA NA BANDEJA</t>
  </si>
  <si>
    <t>DESARME DO TRANSPORTE</t>
  </si>
  <si>
    <t>FALHA NO BRAÇO SAIDA DE PACOTE</t>
  </si>
  <si>
    <t>FALHA NO ACIONAMENTO 1TA53</t>
  </si>
  <si>
    <t>PAC-5103-CODIFICADOR 1     -CDF5103001</t>
  </si>
  <si>
    <t>CODIFICADOR 1 LINHA 3</t>
  </si>
  <si>
    <t>FALHA NA QUALYJET LADO INTERNO</t>
  </si>
  <si>
    <t>LIMPEZA TRANSPORTES SAÍDA RECRAVADORA</t>
  </si>
  <si>
    <t>FALHA NO MODO T1</t>
  </si>
  <si>
    <t>FALHA BARREIRA LUZ DESPALETIZADORA</t>
  </si>
  <si>
    <t>NÃO</t>
  </si>
  <si>
    <t>PAC-5103-ENVOLVEDORA 1     -EMB5103001</t>
  </si>
  <si>
    <t>ENVOLVEDORA DE PALETES 1</t>
  </si>
  <si>
    <t>QUEBRAS CONSTANTES FILME ENVOLVEDORA</t>
  </si>
  <si>
    <t>CONEXÃO MANGUEIRA ELETROVVL DANIFIC</t>
  </si>
  <si>
    <t>PAC-5103-RINSER            -RIN5103001</t>
  </si>
  <si>
    <t>RINSER</t>
  </si>
  <si>
    <t xml:space="preserve"> FALHA NO RINSER</t>
  </si>
  <si>
    <t>FALHA NO RINSER</t>
  </si>
  <si>
    <t>PAC-5103-CODIFICADOR 3     -CDF5103003</t>
  </si>
  <si>
    <t>CODIFICADOR 3</t>
  </si>
  <si>
    <t>SUBSTITUIÇÃO DA QUALYJET</t>
  </si>
  <si>
    <t>QUEBRA DO PENTE DA SAIDA DO PZ</t>
  </si>
  <si>
    <t>FALHA NA QUALYJET (INTERNA)</t>
  </si>
  <si>
    <t>QUEBRA DO PARAFUSO DE FIXAÇÃO DO MOTOR</t>
  </si>
  <si>
    <t>QUEBRA DO PARAFUSO DO MOTOR DO EMPURRADOR</t>
  </si>
  <si>
    <t xml:space="preserve"> FALHA NO RINSER BAIXO FLUXO DE ÁGUA</t>
  </si>
  <si>
    <t>PAC-5103-CODIFICADOR 2     -CDF5103002</t>
  </si>
  <si>
    <t>CODIFICADOR 2 LINHA 3</t>
  </si>
  <si>
    <t>FALHA NA QUALIJET EXTERNA</t>
  </si>
  <si>
    <t>LATA AMASSADA PRESA NA ENTRADA</t>
  </si>
  <si>
    <t>LATA AMASSADA PRESA NA ENTRADA GERANDO ATOLAMENTO</t>
  </si>
  <si>
    <t>BAIXO FLUXO DE ÁGUA NO RINSER</t>
  </si>
  <si>
    <t>ENVOLVEDORA - BATERIA 12V DESCARREGADA</t>
  </si>
  <si>
    <t>VAZAMENTO AR COMPO NA ENVOLVEDORA PLT</t>
  </si>
  <si>
    <t>VAZAMENTO DE AR COMP. (MANGUEIRA FURADA)</t>
  </si>
  <si>
    <t>Cerv Kaiser Lag 0,473Lt Desc 12Un Pbr</t>
  </si>
  <si>
    <t>FALHA NO ACIONAMENTO DAS PORTAS</t>
  </si>
  <si>
    <t>FALHA NO ACIONAMENTO DAS PORTAS DE ENTRADA</t>
  </si>
  <si>
    <t>PAC-5103-INSP LATA CHEIA 3 -UIP5103004</t>
  </si>
  <si>
    <t>INSPETOR LATAS CHEIAS 3 LINHA 03</t>
  </si>
  <si>
    <t>FALHA NO SENSOR HEUFT CORREDOR</t>
  </si>
  <si>
    <t>VÁL 46 SAÍNDO VAZIA (ELETROVÁLVULA)</t>
  </si>
  <si>
    <t>VÁL 46 SAÍNDO VAZIA (ELETROVÁLVULA QUEIMADA)</t>
  </si>
  <si>
    <t>FALHA NO MODULO ASI</t>
  </si>
  <si>
    <t>FALHA NO TRANSPORTE DE SAIDA</t>
  </si>
  <si>
    <t>SENSOR EM FALHA</t>
  </si>
  <si>
    <t>FALHA SENSOR BANDEIROLA PACOTE TAMPAS</t>
  </si>
  <si>
    <t>QUEBRA DA BASE DA BANDEIROLA DE PACOTES</t>
  </si>
  <si>
    <t>PAC-5103-TRP PLT ENV PTF   -TRP5103010</t>
  </si>
  <si>
    <t>TRANSPORTE PLT ENVOLV/PLATAF TRECHO 10</t>
  </si>
  <si>
    <t>FALHA NO TRANSPORTE DE PALETES</t>
  </si>
  <si>
    <t>FALHA NO FUNCIONAMENTO DO TRANSPORTE</t>
  </si>
  <si>
    <t>CORREIA DO CABEÇOTE DESLOCADA</t>
  </si>
  <si>
    <t>TROCA DO DRIVER A4 DA PALETIZADORA</t>
  </si>
  <si>
    <t>PAC-5103-TRP LTS SP EPC    -TRP5103007</t>
  </si>
  <si>
    <t>TRANSPORTE LTS SOPRADOR/EMP TRECHO 7</t>
  </si>
  <si>
    <t>FALHA NO ACIONAMENTO DO 1TB31 BLOCO ASI</t>
  </si>
  <si>
    <t>TROCA DO SUPORTE DO CANHÃO DA QUALY JET</t>
  </si>
  <si>
    <t>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</si>
</sst>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D5E14-BFDC-40EC-B367-D4A0B615394C}" name="Tabela1" displayName="Tabela1" ref="A1:AE148" totalsRowShown="0">
  <autoFilter ref="A1:AE148" xr:uid="{70CD5E14-BFDC-40EC-B367-D4A0B615394C}"/>
  <tableColumns count="31">
    <tableColumn id="1" xr3:uid="{EDC05A22-C60C-4F4B-913D-11B0B35A012C}" name="OProdução"/>
    <tableColumn id="2" xr3:uid="{47C242DE-5743-4977-A89D-F779FFF30E43}" name="Centro"/>
    <tableColumn id="3" xr3:uid="{BE08ACBD-A8D9-4E6D-854D-ADABA0FDA661}" name="Linha"/>
    <tableColumn id="4" xr3:uid="{4BE8521F-6A6B-47E9-A33F-60BF4C0B6AFF}" name="Produto"/>
    <tableColumn id="5" xr3:uid="{920BAA92-97C8-48E7-938A-457D669D1805}" name="Nominal"/>
    <tableColumn id="6" xr3:uid="{3EAAA83A-39AB-4016-AE7D-DB79C3EABC9C}" name="Volume"/>
    <tableColumn id="7" xr3:uid="{693EEB84-6990-44BC-B34D-8EE02DDCA438}" name="Nota"/>
    <tableColumn id="8" xr3:uid="{AAD04B68-F74C-4271-9D1A-86E569B8D2AD}" name="Status"/>
    <tableColumn id="9" xr3:uid="{DC4DFDD9-80BF-433B-880E-5C43A8D45631}" name="Tipo_x000a_Nota"/>
    <tableColumn id="10" xr3:uid="{C66770CF-A9AB-432E-8574-4E702186D534}" name="Ativa"/>
    <tableColumn id="11" xr3:uid="{831C6E48-CD9E-476E-BFDF-2C83878116B2}" name="Autom"/>
    <tableColumn id="12" xr3:uid="{4C3DBDD5-ECBC-4E79-B289-265D86631B30}" name="Primária"/>
    <tableColumn id="13" xr3:uid="{6473FF09-90B1-43E2-AC3F-97CCCDF00A17}" name="Data"/>
    <tableColumn id="14" xr3:uid="{A050A169-249D-4DDB-BF3C-200F973D4270}" name="Hora"/>
    <tableColumn id="15" xr3:uid="{DC0EB9DE-56F0-450E-A7B7-679CC3691962}" name="Turno"/>
    <tableColumn id="16" xr3:uid="{0ACC1D8D-29AB-4489-9F26-33A944C4498E}" name="Tempo"/>
    <tableColumn id="17" xr3:uid="{FE59CFCA-73A5-4420-B302-D317E2EDCD55}" name="PB"/>
    <tableColumn id="18" xr3:uid="{0A4FEF18-2B3B-4DBC-878C-0AAE5071F1FE}" name="PB_x000a_  hl"/>
    <tableColumn id="19" xr3:uid="{3C5447E3-48B0-48D2-BB7C-48F7D380C770}" name="PL"/>
    <tableColumn id="20" xr3:uid="{BD632263-1BAC-485D-8DB4-A9292D906ADB}" name="PL_x000a_  hl"/>
    <tableColumn id="21" xr3:uid="{BEE069F6-A891-4149-B75D-F7674ED6AF42}" name="Classe_x000a_da Parada"/>
    <tableColumn id="22" xr3:uid="{285C5445-0800-4A2C-8969-508A32DDD2BA}" name="Evento"/>
    <tableColumn id="23" xr3:uid="{E1A20A84-B1A5-4E66-8C2E-1B909A39D421}" name="Tipo_x000a_de Coleta"/>
    <tableColumn id="24" xr3:uid="{FD6653CA-07B7-48DF-870E-99EBFC6E3F8A}" name="Local_x000a_de Instalação"/>
    <tableColumn id="25" xr3:uid="{7C6B6741-DFEE-49F6-B83B-364A2A596188}" name="Equipamento"/>
    <tableColumn id="26" xr3:uid="{91B9E0D2-FF69-4FDE-8224-DD8BA010CE32}" name="Parte_x000a_Objeto"/>
    <tableColumn id="27" xr3:uid="{EEA279D4-823D-4F11-9A56-1A057946E9F8}" name="Avaria"/>
    <tableColumn id="28" xr3:uid="{4456A953-F1F8-44D4-A02A-321F93529B96}" name="Código_x000a_de Causa"/>
    <tableColumn id="29" xr3:uid="{16719AD8-7D09-40E2-A2B0-AB8723D8F5D1}" name="Descrição da Nota"/>
    <tableColumn id="30" xr3:uid="{10CAE03F-08E6-4B51-A4A3-588A31E4E3DF}" name="Comentários"/>
    <tableColumn id="31" xr3:uid="{50F4856B-FC4A-4191-AB33-5CE252C24E71}" name="Texto longo_x000a_da Nota de Manutençã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7484-F62D-4004-8819-6933C543C59E}">
  <dimension ref="A1:AE148"/>
  <sheetViews>
    <sheetView workbookViewId="0">
      <selection sqref="A1:AE148"/>
    </sheetView>
  </sheetViews>
  <sheetFormatPr defaultRowHeight="14.5" x14ac:dyDescent="0.35"/>
  <cols>
    <col min="1" max="1" width="12.08984375" customWidth="1"/>
    <col min="4" max="4" width="9.54296875" customWidth="1"/>
    <col min="5" max="5" width="9.81640625" customWidth="1"/>
    <col min="6" max="6" width="9.1796875" customWidth="1"/>
    <col min="12" max="12" width="9.81640625" customWidth="1"/>
    <col min="25" max="25" width="14" customWidth="1"/>
    <col min="29" max="29" width="17.81640625" customWidth="1"/>
    <col min="30" max="30" width="13.453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>
        <v>3261440</v>
      </c>
      <c r="B2">
        <v>189</v>
      </c>
      <c r="C2" t="s">
        <v>31</v>
      </c>
      <c r="D2" t="s">
        <v>32</v>
      </c>
      <c r="E2">
        <v>90000</v>
      </c>
      <c r="F2">
        <v>350</v>
      </c>
      <c r="G2">
        <v>21945092</v>
      </c>
      <c r="H2" t="s">
        <v>33</v>
      </c>
      <c r="I2" t="s">
        <v>34</v>
      </c>
      <c r="J2" t="s">
        <v>35</v>
      </c>
      <c r="K2" t="s">
        <v>35</v>
      </c>
      <c r="L2" t="s">
        <v>36</v>
      </c>
      <c r="M2">
        <v>45294</v>
      </c>
      <c r="N2">
        <v>0.84861111111111109</v>
      </c>
      <c r="O2" t="s">
        <v>37</v>
      </c>
      <c r="P2">
        <v>3.3</v>
      </c>
      <c r="Q2">
        <v>0</v>
      </c>
      <c r="R2">
        <v>0</v>
      </c>
      <c r="S2">
        <v>0</v>
      </c>
      <c r="T2">
        <v>0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AB2" t="s">
        <v>43</v>
      </c>
      <c r="AC2" t="s">
        <v>44</v>
      </c>
      <c r="AD2" t="s">
        <v>45</v>
      </c>
    </row>
    <row r="3" spans="1:31" x14ac:dyDescent="0.35">
      <c r="A3">
        <v>3261435</v>
      </c>
      <c r="B3">
        <v>189</v>
      </c>
      <c r="C3" t="s">
        <v>31</v>
      </c>
      <c r="D3" t="s">
        <v>32</v>
      </c>
      <c r="E3">
        <v>90000</v>
      </c>
      <c r="F3">
        <v>350</v>
      </c>
      <c r="G3">
        <v>21946284</v>
      </c>
      <c r="H3" t="s">
        <v>33</v>
      </c>
      <c r="I3" t="s">
        <v>34</v>
      </c>
      <c r="J3" t="s">
        <v>35</v>
      </c>
      <c r="K3" t="s">
        <v>35</v>
      </c>
      <c r="L3" t="s">
        <v>36</v>
      </c>
      <c r="M3">
        <v>45295</v>
      </c>
      <c r="N3">
        <v>0.16694444444444445</v>
      </c>
      <c r="O3" t="s">
        <v>46</v>
      </c>
      <c r="P3">
        <v>7.3</v>
      </c>
      <c r="Q3">
        <v>0</v>
      </c>
      <c r="R3">
        <v>0</v>
      </c>
      <c r="S3">
        <v>0</v>
      </c>
      <c r="T3">
        <v>0</v>
      </c>
      <c r="U3" t="s">
        <v>47</v>
      </c>
      <c r="V3" t="s">
        <v>39</v>
      </c>
      <c r="W3" t="s">
        <v>40</v>
      </c>
      <c r="X3" t="s">
        <v>48</v>
      </c>
      <c r="Y3" t="s">
        <v>49</v>
      </c>
      <c r="AB3" t="s">
        <v>50</v>
      </c>
      <c r="AC3" t="s">
        <v>51</v>
      </c>
      <c r="AD3" t="s">
        <v>52</v>
      </c>
    </row>
    <row r="4" spans="1:31" x14ac:dyDescent="0.35">
      <c r="A4">
        <v>3261435</v>
      </c>
      <c r="B4">
        <v>189</v>
      </c>
      <c r="C4" t="s">
        <v>31</v>
      </c>
      <c r="D4" t="s">
        <v>32</v>
      </c>
      <c r="E4">
        <v>90000</v>
      </c>
      <c r="F4">
        <v>350</v>
      </c>
      <c r="G4">
        <v>21946459</v>
      </c>
      <c r="H4" t="s">
        <v>33</v>
      </c>
      <c r="I4" t="s">
        <v>34</v>
      </c>
      <c r="J4" t="s">
        <v>35</v>
      </c>
      <c r="K4" t="s">
        <v>35</v>
      </c>
      <c r="L4" t="s">
        <v>36</v>
      </c>
      <c r="M4">
        <v>45295</v>
      </c>
      <c r="N4">
        <v>0.19791666666666666</v>
      </c>
      <c r="O4" t="s">
        <v>46</v>
      </c>
      <c r="P4">
        <v>6.7</v>
      </c>
      <c r="Q4">
        <v>0</v>
      </c>
      <c r="R4">
        <v>0</v>
      </c>
      <c r="S4">
        <v>0</v>
      </c>
      <c r="T4">
        <v>0</v>
      </c>
      <c r="U4" t="s">
        <v>47</v>
      </c>
      <c r="V4" t="s">
        <v>39</v>
      </c>
      <c r="W4" t="s">
        <v>40</v>
      </c>
      <c r="X4" t="s">
        <v>53</v>
      </c>
      <c r="Y4" t="s">
        <v>54</v>
      </c>
      <c r="AB4" t="s">
        <v>50</v>
      </c>
      <c r="AC4" t="s">
        <v>55</v>
      </c>
      <c r="AD4" t="s">
        <v>55</v>
      </c>
    </row>
    <row r="5" spans="1:31" x14ac:dyDescent="0.35">
      <c r="A5">
        <v>3261435</v>
      </c>
      <c r="B5">
        <v>189</v>
      </c>
      <c r="C5" t="s">
        <v>31</v>
      </c>
      <c r="D5" t="s">
        <v>32</v>
      </c>
      <c r="E5">
        <v>90000</v>
      </c>
      <c r="F5">
        <v>350</v>
      </c>
      <c r="G5">
        <v>21946651</v>
      </c>
      <c r="H5" t="s">
        <v>33</v>
      </c>
      <c r="I5" t="s">
        <v>34</v>
      </c>
      <c r="J5" t="s">
        <v>35</v>
      </c>
      <c r="K5" t="s">
        <v>35</v>
      </c>
      <c r="L5" t="s">
        <v>36</v>
      </c>
      <c r="M5">
        <v>45295</v>
      </c>
      <c r="N5">
        <v>0.20859953703703704</v>
      </c>
      <c r="O5" t="s">
        <v>46</v>
      </c>
      <c r="P5">
        <v>6.7</v>
      </c>
      <c r="Q5">
        <v>0</v>
      </c>
      <c r="R5">
        <v>0</v>
      </c>
      <c r="S5">
        <v>0</v>
      </c>
      <c r="T5">
        <v>0</v>
      </c>
      <c r="U5" t="s">
        <v>47</v>
      </c>
      <c r="V5" t="s">
        <v>39</v>
      </c>
      <c r="W5" t="s">
        <v>40</v>
      </c>
      <c r="X5" t="s">
        <v>56</v>
      </c>
      <c r="Y5" t="s">
        <v>57</v>
      </c>
      <c r="AB5" t="s">
        <v>50</v>
      </c>
      <c r="AC5" t="s">
        <v>55</v>
      </c>
      <c r="AD5" t="s">
        <v>55</v>
      </c>
    </row>
    <row r="6" spans="1:31" x14ac:dyDescent="0.35">
      <c r="A6">
        <v>3261435</v>
      </c>
      <c r="B6">
        <v>189</v>
      </c>
      <c r="C6" t="s">
        <v>31</v>
      </c>
      <c r="D6" t="s">
        <v>32</v>
      </c>
      <c r="E6">
        <v>90000</v>
      </c>
      <c r="F6">
        <v>350</v>
      </c>
      <c r="G6">
        <v>21946660</v>
      </c>
      <c r="H6" t="s">
        <v>33</v>
      </c>
      <c r="I6" t="s">
        <v>34</v>
      </c>
      <c r="J6" t="s">
        <v>35</v>
      </c>
      <c r="K6" t="s">
        <v>35</v>
      </c>
      <c r="L6" t="s">
        <v>36</v>
      </c>
      <c r="M6">
        <v>45295</v>
      </c>
      <c r="N6">
        <v>0.24305555555555555</v>
      </c>
      <c r="O6" t="s">
        <v>46</v>
      </c>
      <c r="P6">
        <v>9.1</v>
      </c>
      <c r="Q6">
        <v>0</v>
      </c>
      <c r="R6">
        <v>0</v>
      </c>
      <c r="S6">
        <v>0</v>
      </c>
      <c r="T6">
        <v>0</v>
      </c>
      <c r="U6" t="s">
        <v>38</v>
      </c>
      <c r="V6" t="s">
        <v>39</v>
      </c>
      <c r="W6" t="s">
        <v>40</v>
      </c>
      <c r="X6" t="s">
        <v>58</v>
      </c>
      <c r="Y6" t="s">
        <v>59</v>
      </c>
      <c r="AB6" t="s">
        <v>50</v>
      </c>
      <c r="AC6" t="s">
        <v>60</v>
      </c>
      <c r="AD6" t="s">
        <v>60</v>
      </c>
    </row>
    <row r="7" spans="1:31" x14ac:dyDescent="0.35">
      <c r="A7">
        <v>3261435</v>
      </c>
      <c r="B7">
        <v>189</v>
      </c>
      <c r="C7" t="s">
        <v>31</v>
      </c>
      <c r="D7" t="s">
        <v>32</v>
      </c>
      <c r="E7">
        <v>90000</v>
      </c>
      <c r="F7">
        <v>350</v>
      </c>
      <c r="G7">
        <v>21949645</v>
      </c>
      <c r="H7" t="s">
        <v>33</v>
      </c>
      <c r="I7" t="s">
        <v>34</v>
      </c>
      <c r="J7" t="s">
        <v>35</v>
      </c>
      <c r="K7" t="s">
        <v>35</v>
      </c>
      <c r="L7" t="s">
        <v>36</v>
      </c>
      <c r="M7">
        <v>45295</v>
      </c>
      <c r="N7">
        <v>0.98611111111111116</v>
      </c>
      <c r="O7" t="s">
        <v>46</v>
      </c>
      <c r="P7">
        <v>20</v>
      </c>
      <c r="Q7">
        <v>0</v>
      </c>
      <c r="R7">
        <v>0</v>
      </c>
      <c r="S7">
        <v>0</v>
      </c>
      <c r="T7">
        <v>0</v>
      </c>
      <c r="U7" t="s">
        <v>38</v>
      </c>
      <c r="V7" t="s">
        <v>39</v>
      </c>
      <c r="W7" t="s">
        <v>40</v>
      </c>
      <c r="X7" t="s">
        <v>61</v>
      </c>
      <c r="Y7" t="s">
        <v>62</v>
      </c>
      <c r="AB7" t="s">
        <v>50</v>
      </c>
      <c r="AC7" t="s">
        <v>63</v>
      </c>
      <c r="AD7" t="s">
        <v>64</v>
      </c>
    </row>
    <row r="8" spans="1:31" x14ac:dyDescent="0.35">
      <c r="A8">
        <v>3261439</v>
      </c>
      <c r="B8">
        <v>189</v>
      </c>
      <c r="C8" t="s">
        <v>31</v>
      </c>
      <c r="D8" t="s">
        <v>32</v>
      </c>
      <c r="E8">
        <v>90000</v>
      </c>
      <c r="F8">
        <v>350</v>
      </c>
      <c r="G8">
        <v>21950445</v>
      </c>
      <c r="H8" t="s">
        <v>33</v>
      </c>
      <c r="I8" t="s">
        <v>34</v>
      </c>
      <c r="J8" t="s">
        <v>35</v>
      </c>
      <c r="K8" t="s">
        <v>35</v>
      </c>
      <c r="L8" t="s">
        <v>36</v>
      </c>
      <c r="M8">
        <v>45296</v>
      </c>
      <c r="N8">
        <v>0.16666666666666666</v>
      </c>
      <c r="O8" t="s">
        <v>46</v>
      </c>
      <c r="P8">
        <v>6.7</v>
      </c>
      <c r="Q8">
        <v>0</v>
      </c>
      <c r="R8">
        <v>0</v>
      </c>
      <c r="S8">
        <v>0</v>
      </c>
      <c r="T8">
        <v>0</v>
      </c>
      <c r="U8" t="s">
        <v>47</v>
      </c>
      <c r="V8" t="s">
        <v>39</v>
      </c>
      <c r="W8" t="s">
        <v>40</v>
      </c>
      <c r="X8" t="s">
        <v>53</v>
      </c>
      <c r="Y8" t="s">
        <v>54</v>
      </c>
      <c r="AB8" t="s">
        <v>50</v>
      </c>
      <c r="AC8" t="s">
        <v>55</v>
      </c>
      <c r="AD8" t="s">
        <v>55</v>
      </c>
    </row>
    <row r="9" spans="1:31" x14ac:dyDescent="0.35">
      <c r="A9">
        <v>3261439</v>
      </c>
      <c r="B9">
        <v>189</v>
      </c>
      <c r="C9" t="s">
        <v>31</v>
      </c>
      <c r="D9" t="s">
        <v>32</v>
      </c>
      <c r="E9">
        <v>90000</v>
      </c>
      <c r="F9">
        <v>350</v>
      </c>
      <c r="G9">
        <v>21950655</v>
      </c>
      <c r="H9" t="s">
        <v>33</v>
      </c>
      <c r="I9" t="s">
        <v>34</v>
      </c>
      <c r="J9" t="s">
        <v>35</v>
      </c>
      <c r="K9" t="s">
        <v>35</v>
      </c>
      <c r="L9" t="s">
        <v>36</v>
      </c>
      <c r="M9">
        <v>45296</v>
      </c>
      <c r="N9">
        <v>0.24236111111111111</v>
      </c>
      <c r="O9" t="s">
        <v>46</v>
      </c>
      <c r="P9">
        <v>6.7</v>
      </c>
      <c r="Q9">
        <v>0</v>
      </c>
      <c r="R9">
        <v>0</v>
      </c>
      <c r="S9">
        <v>0</v>
      </c>
      <c r="T9">
        <v>0</v>
      </c>
      <c r="U9" t="s">
        <v>47</v>
      </c>
      <c r="V9" t="s">
        <v>39</v>
      </c>
      <c r="W9" t="s">
        <v>40</v>
      </c>
      <c r="X9" t="s">
        <v>56</v>
      </c>
      <c r="Y9" t="s">
        <v>57</v>
      </c>
      <c r="AB9" t="s">
        <v>50</v>
      </c>
      <c r="AC9" t="s">
        <v>55</v>
      </c>
      <c r="AD9" t="s">
        <v>55</v>
      </c>
    </row>
    <row r="10" spans="1:31" x14ac:dyDescent="0.35">
      <c r="A10">
        <v>3261439</v>
      </c>
      <c r="B10">
        <v>189</v>
      </c>
      <c r="C10" t="s">
        <v>31</v>
      </c>
      <c r="D10" t="s">
        <v>32</v>
      </c>
      <c r="E10">
        <v>90000</v>
      </c>
      <c r="F10">
        <v>350</v>
      </c>
      <c r="G10">
        <v>21950796</v>
      </c>
      <c r="H10" t="s">
        <v>33</v>
      </c>
      <c r="I10" t="s">
        <v>34</v>
      </c>
      <c r="J10" t="s">
        <v>35</v>
      </c>
      <c r="K10" t="s">
        <v>35</v>
      </c>
      <c r="L10" t="s">
        <v>36</v>
      </c>
      <c r="M10">
        <v>45296</v>
      </c>
      <c r="N10">
        <v>0.28472222222222221</v>
      </c>
      <c r="O10" t="s">
        <v>65</v>
      </c>
      <c r="P10">
        <v>6.7</v>
      </c>
      <c r="Q10">
        <v>0</v>
      </c>
      <c r="R10">
        <v>0</v>
      </c>
      <c r="S10">
        <v>0</v>
      </c>
      <c r="T10">
        <v>0</v>
      </c>
      <c r="U10" t="s">
        <v>47</v>
      </c>
      <c r="V10" t="s">
        <v>39</v>
      </c>
      <c r="W10" t="s">
        <v>40</v>
      </c>
      <c r="X10" t="s">
        <v>53</v>
      </c>
      <c r="Y10" t="s">
        <v>54</v>
      </c>
      <c r="AB10" t="s">
        <v>50</v>
      </c>
      <c r="AC10" t="s">
        <v>66</v>
      </c>
      <c r="AD10" t="s">
        <v>66</v>
      </c>
    </row>
    <row r="11" spans="1:31" x14ac:dyDescent="0.35">
      <c r="A11">
        <v>3261439</v>
      </c>
      <c r="B11">
        <v>189</v>
      </c>
      <c r="C11" t="s">
        <v>31</v>
      </c>
      <c r="D11" t="s">
        <v>32</v>
      </c>
      <c r="E11">
        <v>90000</v>
      </c>
      <c r="F11">
        <v>350</v>
      </c>
      <c r="G11">
        <v>21951117</v>
      </c>
      <c r="H11" t="s">
        <v>33</v>
      </c>
      <c r="I11" t="s">
        <v>34</v>
      </c>
      <c r="J11" t="s">
        <v>35</v>
      </c>
      <c r="K11" t="s">
        <v>35</v>
      </c>
      <c r="L11" t="s">
        <v>36</v>
      </c>
      <c r="M11">
        <v>45296</v>
      </c>
      <c r="N11">
        <v>0.375</v>
      </c>
      <c r="O11" t="s">
        <v>65</v>
      </c>
      <c r="P11">
        <v>6.7</v>
      </c>
      <c r="Q11">
        <v>0</v>
      </c>
      <c r="R11">
        <v>0</v>
      </c>
      <c r="S11">
        <v>0</v>
      </c>
      <c r="T11">
        <v>0</v>
      </c>
      <c r="U11" t="s">
        <v>47</v>
      </c>
      <c r="V11" t="s">
        <v>39</v>
      </c>
      <c r="W11" t="s">
        <v>40</v>
      </c>
      <c r="X11" t="s">
        <v>53</v>
      </c>
      <c r="Y11" t="s">
        <v>54</v>
      </c>
      <c r="AB11" t="s">
        <v>50</v>
      </c>
      <c r="AC11" t="s">
        <v>66</v>
      </c>
      <c r="AD11" t="s">
        <v>66</v>
      </c>
    </row>
    <row r="12" spans="1:31" x14ac:dyDescent="0.35">
      <c r="A12">
        <v>3261439</v>
      </c>
      <c r="B12">
        <v>189</v>
      </c>
      <c r="C12" t="s">
        <v>31</v>
      </c>
      <c r="D12" t="s">
        <v>32</v>
      </c>
      <c r="E12">
        <v>90000</v>
      </c>
      <c r="F12">
        <v>350</v>
      </c>
      <c r="G12">
        <v>21951816</v>
      </c>
      <c r="H12" t="s">
        <v>33</v>
      </c>
      <c r="I12" t="s">
        <v>34</v>
      </c>
      <c r="J12" t="s">
        <v>35</v>
      </c>
      <c r="K12" t="s">
        <v>35</v>
      </c>
      <c r="L12" t="s">
        <v>36</v>
      </c>
      <c r="M12">
        <v>45296</v>
      </c>
      <c r="N12">
        <v>0.54172453703703705</v>
      </c>
      <c r="O12" t="s">
        <v>65</v>
      </c>
      <c r="P12">
        <v>45.3</v>
      </c>
      <c r="Q12">
        <v>0</v>
      </c>
      <c r="R12">
        <v>0</v>
      </c>
      <c r="S12">
        <v>0</v>
      </c>
      <c r="T12">
        <v>0</v>
      </c>
      <c r="U12" t="s">
        <v>38</v>
      </c>
      <c r="V12" t="s">
        <v>39</v>
      </c>
      <c r="W12" t="s">
        <v>40</v>
      </c>
      <c r="X12" t="s">
        <v>53</v>
      </c>
      <c r="Y12" t="s">
        <v>54</v>
      </c>
      <c r="AB12" t="s">
        <v>50</v>
      </c>
      <c r="AC12" t="s">
        <v>67</v>
      </c>
      <c r="AD12" t="s">
        <v>67</v>
      </c>
    </row>
    <row r="13" spans="1:31" x14ac:dyDescent="0.35">
      <c r="A13">
        <v>3261439</v>
      </c>
      <c r="B13">
        <v>189</v>
      </c>
      <c r="C13" t="s">
        <v>31</v>
      </c>
      <c r="D13" t="s">
        <v>32</v>
      </c>
      <c r="E13">
        <v>90000</v>
      </c>
      <c r="F13">
        <v>350</v>
      </c>
      <c r="G13">
        <v>21953803</v>
      </c>
      <c r="H13" t="s">
        <v>33</v>
      </c>
      <c r="I13" t="s">
        <v>34</v>
      </c>
      <c r="J13" t="s">
        <v>35</v>
      </c>
      <c r="K13" t="s">
        <v>35</v>
      </c>
      <c r="L13" t="s">
        <v>36</v>
      </c>
      <c r="M13">
        <v>45296</v>
      </c>
      <c r="N13">
        <v>0.94861111111111107</v>
      </c>
      <c r="O13" t="s">
        <v>46</v>
      </c>
      <c r="P13">
        <v>14</v>
      </c>
      <c r="Q13">
        <v>0</v>
      </c>
      <c r="R13">
        <v>0</v>
      </c>
      <c r="S13">
        <v>0</v>
      </c>
      <c r="T13">
        <v>0</v>
      </c>
      <c r="U13" t="s">
        <v>47</v>
      </c>
      <c r="V13" t="s">
        <v>39</v>
      </c>
      <c r="W13" t="s">
        <v>40</v>
      </c>
      <c r="X13" t="s">
        <v>48</v>
      </c>
      <c r="Y13" t="s">
        <v>49</v>
      </c>
      <c r="AB13" t="s">
        <v>50</v>
      </c>
      <c r="AC13" t="s">
        <v>68</v>
      </c>
      <c r="AD13" t="s">
        <v>68</v>
      </c>
    </row>
    <row r="14" spans="1:31" x14ac:dyDescent="0.35">
      <c r="A14">
        <v>3263196</v>
      </c>
      <c r="B14">
        <v>189</v>
      </c>
      <c r="C14" t="s">
        <v>31</v>
      </c>
      <c r="D14" t="s">
        <v>69</v>
      </c>
      <c r="E14">
        <v>90000</v>
      </c>
      <c r="F14">
        <v>350</v>
      </c>
      <c r="G14">
        <v>21960626</v>
      </c>
      <c r="H14" t="s">
        <v>33</v>
      </c>
      <c r="I14" t="s">
        <v>34</v>
      </c>
      <c r="J14" t="s">
        <v>35</v>
      </c>
      <c r="K14" t="s">
        <v>35</v>
      </c>
      <c r="L14" t="s">
        <v>36</v>
      </c>
      <c r="M14">
        <v>45300</v>
      </c>
      <c r="N14">
        <v>0.16684027777777777</v>
      </c>
      <c r="O14" t="s">
        <v>46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70</v>
      </c>
      <c r="V14" t="s">
        <v>39</v>
      </c>
      <c r="W14" t="s">
        <v>40</v>
      </c>
      <c r="X14" t="s">
        <v>71</v>
      </c>
      <c r="Y14" t="s">
        <v>72</v>
      </c>
      <c r="AB14" t="s">
        <v>50</v>
      </c>
      <c r="AC14" t="s">
        <v>73</v>
      </c>
      <c r="AD14" t="s">
        <v>73</v>
      </c>
    </row>
    <row r="15" spans="1:31" x14ac:dyDescent="0.35">
      <c r="A15">
        <v>3263196</v>
      </c>
      <c r="B15">
        <v>189</v>
      </c>
      <c r="C15" t="s">
        <v>31</v>
      </c>
      <c r="D15" t="s">
        <v>69</v>
      </c>
      <c r="E15">
        <v>90000</v>
      </c>
      <c r="F15">
        <v>350</v>
      </c>
      <c r="G15">
        <v>21960635</v>
      </c>
      <c r="H15" t="s">
        <v>33</v>
      </c>
      <c r="I15" t="s">
        <v>34</v>
      </c>
      <c r="J15" t="s">
        <v>35</v>
      </c>
      <c r="K15" t="s">
        <v>35</v>
      </c>
      <c r="L15" t="s">
        <v>36</v>
      </c>
      <c r="M15">
        <v>45300</v>
      </c>
      <c r="N15">
        <v>0.19444444444444445</v>
      </c>
      <c r="O15" t="s">
        <v>46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38</v>
      </c>
      <c r="V15" t="s">
        <v>39</v>
      </c>
      <c r="W15" t="s">
        <v>40</v>
      </c>
      <c r="X15" t="s">
        <v>74</v>
      </c>
      <c r="Y15" t="s">
        <v>75</v>
      </c>
      <c r="AB15" t="s">
        <v>50</v>
      </c>
      <c r="AC15" t="s">
        <v>76</v>
      </c>
      <c r="AD15" t="s">
        <v>76</v>
      </c>
    </row>
    <row r="16" spans="1:31" x14ac:dyDescent="0.35">
      <c r="A16">
        <v>3263196</v>
      </c>
      <c r="B16">
        <v>189</v>
      </c>
      <c r="C16" t="s">
        <v>31</v>
      </c>
      <c r="D16" t="s">
        <v>69</v>
      </c>
      <c r="E16">
        <v>90000</v>
      </c>
      <c r="F16">
        <v>350</v>
      </c>
      <c r="G16">
        <v>21961492</v>
      </c>
      <c r="H16" t="s">
        <v>33</v>
      </c>
      <c r="I16" t="s">
        <v>34</v>
      </c>
      <c r="J16" t="s">
        <v>35</v>
      </c>
      <c r="K16" t="s">
        <v>35</v>
      </c>
      <c r="L16" t="s">
        <v>36</v>
      </c>
      <c r="M16">
        <v>45300</v>
      </c>
      <c r="N16">
        <v>0.39203703703703702</v>
      </c>
      <c r="O16" t="s">
        <v>65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38</v>
      </c>
      <c r="V16" t="s">
        <v>39</v>
      </c>
      <c r="W16" t="s">
        <v>40</v>
      </c>
      <c r="X16" t="s">
        <v>77</v>
      </c>
      <c r="Y16" t="s">
        <v>78</v>
      </c>
      <c r="AB16" t="s">
        <v>50</v>
      </c>
      <c r="AC16" t="s">
        <v>79</v>
      </c>
      <c r="AD16" t="s">
        <v>79</v>
      </c>
    </row>
    <row r="17" spans="1:30" x14ac:dyDescent="0.35">
      <c r="A17">
        <v>3263196</v>
      </c>
      <c r="B17">
        <v>189</v>
      </c>
      <c r="C17" t="s">
        <v>31</v>
      </c>
      <c r="D17" t="s">
        <v>69</v>
      </c>
      <c r="E17">
        <v>90000</v>
      </c>
      <c r="F17">
        <v>350</v>
      </c>
      <c r="G17">
        <v>21961654</v>
      </c>
      <c r="H17" t="s">
        <v>33</v>
      </c>
      <c r="I17" t="s">
        <v>34</v>
      </c>
      <c r="J17" t="s">
        <v>35</v>
      </c>
      <c r="K17" t="s">
        <v>35</v>
      </c>
      <c r="L17" t="s">
        <v>36</v>
      </c>
      <c r="M17">
        <v>45300</v>
      </c>
      <c r="N17">
        <v>0.4055555555555555</v>
      </c>
      <c r="O17" t="s">
        <v>65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38</v>
      </c>
      <c r="V17" t="s">
        <v>39</v>
      </c>
      <c r="W17" t="s">
        <v>40</v>
      </c>
      <c r="X17" t="s">
        <v>80</v>
      </c>
      <c r="Y17" t="s">
        <v>81</v>
      </c>
      <c r="AB17" t="s">
        <v>50</v>
      </c>
      <c r="AC17" t="s">
        <v>82</v>
      </c>
      <c r="AD17" t="s">
        <v>82</v>
      </c>
    </row>
    <row r="18" spans="1:30" x14ac:dyDescent="0.35">
      <c r="A18">
        <v>3263196</v>
      </c>
      <c r="B18">
        <v>189</v>
      </c>
      <c r="C18" t="s">
        <v>31</v>
      </c>
      <c r="D18" t="s">
        <v>69</v>
      </c>
      <c r="E18">
        <v>90000</v>
      </c>
      <c r="F18">
        <v>350</v>
      </c>
      <c r="G18">
        <v>21961811</v>
      </c>
      <c r="H18" t="s">
        <v>33</v>
      </c>
      <c r="I18" t="s">
        <v>34</v>
      </c>
      <c r="J18" t="s">
        <v>35</v>
      </c>
      <c r="K18" t="s">
        <v>35</v>
      </c>
      <c r="L18" t="s">
        <v>36</v>
      </c>
      <c r="M18">
        <v>45300</v>
      </c>
      <c r="N18">
        <v>0.43055555555555558</v>
      </c>
      <c r="O18" t="s">
        <v>65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70</v>
      </c>
      <c r="V18" t="s">
        <v>39</v>
      </c>
      <c r="W18" t="s">
        <v>40</v>
      </c>
      <c r="X18" t="s">
        <v>53</v>
      </c>
      <c r="Y18" t="s">
        <v>54</v>
      </c>
      <c r="AB18" t="s">
        <v>50</v>
      </c>
      <c r="AC18" t="s">
        <v>83</v>
      </c>
      <c r="AD18" t="s">
        <v>83</v>
      </c>
    </row>
    <row r="19" spans="1:30" x14ac:dyDescent="0.35">
      <c r="A19">
        <v>3263196</v>
      </c>
      <c r="B19">
        <v>189</v>
      </c>
      <c r="C19" t="s">
        <v>31</v>
      </c>
      <c r="D19" t="s">
        <v>69</v>
      </c>
      <c r="E19">
        <v>90000</v>
      </c>
      <c r="F19">
        <v>350</v>
      </c>
      <c r="G19">
        <v>21962008</v>
      </c>
      <c r="H19" t="s">
        <v>33</v>
      </c>
      <c r="I19" t="s">
        <v>34</v>
      </c>
      <c r="J19" t="s">
        <v>35</v>
      </c>
      <c r="K19" t="s">
        <v>35</v>
      </c>
      <c r="L19" t="s">
        <v>36</v>
      </c>
      <c r="M19">
        <v>45300</v>
      </c>
      <c r="N19">
        <v>0.45833333333333331</v>
      </c>
      <c r="O19" t="s">
        <v>65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38</v>
      </c>
      <c r="V19" t="s">
        <v>39</v>
      </c>
      <c r="W19" t="s">
        <v>40</v>
      </c>
      <c r="X19" t="s">
        <v>84</v>
      </c>
      <c r="Y19" t="s">
        <v>85</v>
      </c>
      <c r="AB19" t="s">
        <v>50</v>
      </c>
      <c r="AC19" t="s">
        <v>86</v>
      </c>
      <c r="AD19" t="s">
        <v>86</v>
      </c>
    </row>
    <row r="20" spans="1:30" x14ac:dyDescent="0.35">
      <c r="A20">
        <v>3263193</v>
      </c>
      <c r="B20">
        <v>189</v>
      </c>
      <c r="C20" t="s">
        <v>31</v>
      </c>
      <c r="D20" t="s">
        <v>87</v>
      </c>
      <c r="E20">
        <v>90000</v>
      </c>
      <c r="F20">
        <v>350</v>
      </c>
      <c r="G20">
        <v>21964638</v>
      </c>
      <c r="H20" t="s">
        <v>33</v>
      </c>
      <c r="I20" t="s">
        <v>34</v>
      </c>
      <c r="J20" t="s">
        <v>35</v>
      </c>
      <c r="K20" t="s">
        <v>35</v>
      </c>
      <c r="L20" t="s">
        <v>36</v>
      </c>
      <c r="M20">
        <v>45301</v>
      </c>
      <c r="N20">
        <v>6.9513888888888889E-2</v>
      </c>
      <c r="O20" t="s">
        <v>46</v>
      </c>
      <c r="P20">
        <v>3.3</v>
      </c>
      <c r="Q20">
        <v>0</v>
      </c>
      <c r="R20">
        <v>0</v>
      </c>
      <c r="S20">
        <v>0</v>
      </c>
      <c r="T20">
        <v>0</v>
      </c>
      <c r="U20" t="s">
        <v>38</v>
      </c>
      <c r="V20" t="s">
        <v>39</v>
      </c>
      <c r="W20" t="s">
        <v>40</v>
      </c>
      <c r="X20" t="s">
        <v>74</v>
      </c>
      <c r="Y20" t="s">
        <v>75</v>
      </c>
      <c r="AB20" t="s">
        <v>50</v>
      </c>
      <c r="AC20" t="s">
        <v>88</v>
      </c>
      <c r="AD20" t="s">
        <v>88</v>
      </c>
    </row>
    <row r="21" spans="1:30" x14ac:dyDescent="0.35">
      <c r="A21">
        <v>3263193</v>
      </c>
      <c r="B21">
        <v>189</v>
      </c>
      <c r="C21" t="s">
        <v>31</v>
      </c>
      <c r="D21" t="s">
        <v>87</v>
      </c>
      <c r="E21">
        <v>90000</v>
      </c>
      <c r="F21">
        <v>350</v>
      </c>
      <c r="G21">
        <v>21965423</v>
      </c>
      <c r="H21" t="s">
        <v>33</v>
      </c>
      <c r="I21" t="s">
        <v>34</v>
      </c>
      <c r="J21" t="s">
        <v>35</v>
      </c>
      <c r="K21" t="s">
        <v>35</v>
      </c>
      <c r="L21" t="s">
        <v>36</v>
      </c>
      <c r="M21">
        <v>45301</v>
      </c>
      <c r="N21">
        <v>0.17361111111111113</v>
      </c>
      <c r="O21" t="s">
        <v>46</v>
      </c>
      <c r="P21">
        <v>11</v>
      </c>
      <c r="Q21">
        <v>0</v>
      </c>
      <c r="R21">
        <v>0</v>
      </c>
      <c r="S21">
        <v>0</v>
      </c>
      <c r="T21">
        <v>0</v>
      </c>
      <c r="U21" t="s">
        <v>38</v>
      </c>
      <c r="V21" t="s">
        <v>39</v>
      </c>
      <c r="W21" t="s">
        <v>40</v>
      </c>
      <c r="X21" t="s">
        <v>71</v>
      </c>
      <c r="Y21" t="s">
        <v>72</v>
      </c>
      <c r="AB21" t="s">
        <v>50</v>
      </c>
      <c r="AC21" t="s">
        <v>89</v>
      </c>
      <c r="AD21" t="s">
        <v>89</v>
      </c>
    </row>
    <row r="22" spans="1:30" x14ac:dyDescent="0.35">
      <c r="A22">
        <v>3263193</v>
      </c>
      <c r="B22">
        <v>189</v>
      </c>
      <c r="C22" t="s">
        <v>31</v>
      </c>
      <c r="D22" t="s">
        <v>87</v>
      </c>
      <c r="E22">
        <v>90000</v>
      </c>
      <c r="F22">
        <v>350</v>
      </c>
      <c r="G22">
        <v>21965419</v>
      </c>
      <c r="H22" t="s">
        <v>33</v>
      </c>
      <c r="I22" t="s">
        <v>34</v>
      </c>
      <c r="J22" t="s">
        <v>35</v>
      </c>
      <c r="K22" t="s">
        <v>35</v>
      </c>
      <c r="L22" t="s">
        <v>36</v>
      </c>
      <c r="M22">
        <v>45301</v>
      </c>
      <c r="N22">
        <v>0.20138888888888887</v>
      </c>
      <c r="O22" t="s">
        <v>46</v>
      </c>
      <c r="P22">
        <v>8.6999999999999993</v>
      </c>
      <c r="Q22">
        <v>0</v>
      </c>
      <c r="R22">
        <v>0</v>
      </c>
      <c r="S22">
        <v>0</v>
      </c>
      <c r="T22">
        <v>0</v>
      </c>
      <c r="U22" t="s">
        <v>70</v>
      </c>
      <c r="V22" t="s">
        <v>39</v>
      </c>
      <c r="W22" t="s">
        <v>40</v>
      </c>
      <c r="X22" t="s">
        <v>74</v>
      </c>
      <c r="Y22" t="s">
        <v>75</v>
      </c>
      <c r="AB22" t="s">
        <v>50</v>
      </c>
      <c r="AC22" t="s">
        <v>90</v>
      </c>
      <c r="AD22" t="s">
        <v>90</v>
      </c>
    </row>
    <row r="23" spans="1:30" x14ac:dyDescent="0.35">
      <c r="A23">
        <v>3263193</v>
      </c>
      <c r="B23">
        <v>189</v>
      </c>
      <c r="C23" t="s">
        <v>31</v>
      </c>
      <c r="D23" t="s">
        <v>87</v>
      </c>
      <c r="E23">
        <v>90000</v>
      </c>
      <c r="F23">
        <v>350</v>
      </c>
      <c r="G23">
        <v>21965621</v>
      </c>
      <c r="H23" t="s">
        <v>33</v>
      </c>
      <c r="I23" t="s">
        <v>34</v>
      </c>
      <c r="J23" t="s">
        <v>35</v>
      </c>
      <c r="K23" t="s">
        <v>35</v>
      </c>
      <c r="L23" t="s">
        <v>36</v>
      </c>
      <c r="M23">
        <v>45301</v>
      </c>
      <c r="N23">
        <v>0.25005787037037036</v>
      </c>
      <c r="O23" t="s">
        <v>65</v>
      </c>
      <c r="P23">
        <v>16.7</v>
      </c>
      <c r="Q23">
        <v>0</v>
      </c>
      <c r="R23">
        <v>0</v>
      </c>
      <c r="S23">
        <v>0</v>
      </c>
      <c r="T23">
        <v>0</v>
      </c>
      <c r="U23" t="s">
        <v>70</v>
      </c>
      <c r="V23" t="s">
        <v>39</v>
      </c>
      <c r="W23" t="s">
        <v>40</v>
      </c>
      <c r="X23" t="s">
        <v>91</v>
      </c>
      <c r="Y23" t="s">
        <v>92</v>
      </c>
      <c r="AB23" t="s">
        <v>50</v>
      </c>
      <c r="AC23" t="s">
        <v>93</v>
      </c>
      <c r="AD23" t="s">
        <v>93</v>
      </c>
    </row>
    <row r="24" spans="1:30" x14ac:dyDescent="0.35">
      <c r="A24">
        <v>3263193</v>
      </c>
      <c r="B24">
        <v>189</v>
      </c>
      <c r="C24" t="s">
        <v>31</v>
      </c>
      <c r="D24" t="s">
        <v>87</v>
      </c>
      <c r="E24">
        <v>90000</v>
      </c>
      <c r="F24">
        <v>350</v>
      </c>
      <c r="G24">
        <v>21965982</v>
      </c>
      <c r="H24" t="s">
        <v>33</v>
      </c>
      <c r="I24" t="s">
        <v>34</v>
      </c>
      <c r="J24" t="s">
        <v>35</v>
      </c>
      <c r="K24" t="s">
        <v>35</v>
      </c>
      <c r="L24" t="s">
        <v>36</v>
      </c>
      <c r="M24">
        <v>45301</v>
      </c>
      <c r="N24">
        <v>0.32706018518518515</v>
      </c>
      <c r="O24" t="s">
        <v>65</v>
      </c>
      <c r="P24">
        <v>6.7</v>
      </c>
      <c r="Q24">
        <v>0</v>
      </c>
      <c r="R24">
        <v>0</v>
      </c>
      <c r="S24">
        <v>0</v>
      </c>
      <c r="T24">
        <v>0</v>
      </c>
      <c r="U24" t="s">
        <v>38</v>
      </c>
      <c r="V24" t="s">
        <v>39</v>
      </c>
      <c r="W24" t="s">
        <v>40</v>
      </c>
      <c r="X24" t="s">
        <v>71</v>
      </c>
      <c r="Y24" t="s">
        <v>72</v>
      </c>
      <c r="AB24" t="s">
        <v>50</v>
      </c>
      <c r="AC24" t="s">
        <v>89</v>
      </c>
      <c r="AD24" t="s">
        <v>89</v>
      </c>
    </row>
    <row r="25" spans="1:30" x14ac:dyDescent="0.35">
      <c r="A25">
        <v>3263193</v>
      </c>
      <c r="B25">
        <v>189</v>
      </c>
      <c r="C25" t="s">
        <v>31</v>
      </c>
      <c r="D25" t="s">
        <v>87</v>
      </c>
      <c r="E25">
        <v>90000</v>
      </c>
      <c r="F25">
        <v>350</v>
      </c>
      <c r="G25">
        <v>21966327</v>
      </c>
      <c r="H25" t="s">
        <v>33</v>
      </c>
      <c r="I25" t="s">
        <v>34</v>
      </c>
      <c r="J25" t="s">
        <v>35</v>
      </c>
      <c r="K25" t="s">
        <v>35</v>
      </c>
      <c r="L25" t="s">
        <v>36</v>
      </c>
      <c r="M25">
        <v>45301</v>
      </c>
      <c r="N25">
        <v>0.39643518518518522</v>
      </c>
      <c r="O25" t="s">
        <v>65</v>
      </c>
      <c r="P25">
        <v>10</v>
      </c>
      <c r="Q25">
        <v>0</v>
      </c>
      <c r="R25">
        <v>0</v>
      </c>
      <c r="S25">
        <v>0</v>
      </c>
      <c r="T25">
        <v>0</v>
      </c>
      <c r="U25" t="s">
        <v>38</v>
      </c>
      <c r="V25" t="s">
        <v>39</v>
      </c>
      <c r="W25" t="s">
        <v>40</v>
      </c>
      <c r="X25" t="s">
        <v>94</v>
      </c>
      <c r="Y25" t="s">
        <v>95</v>
      </c>
      <c r="AB25" t="s">
        <v>50</v>
      </c>
      <c r="AC25" t="s">
        <v>96</v>
      </c>
      <c r="AD25" t="s">
        <v>96</v>
      </c>
    </row>
    <row r="26" spans="1:30" x14ac:dyDescent="0.35">
      <c r="A26">
        <v>3263193</v>
      </c>
      <c r="B26">
        <v>189</v>
      </c>
      <c r="C26" t="s">
        <v>31</v>
      </c>
      <c r="D26" t="s">
        <v>87</v>
      </c>
      <c r="E26">
        <v>90000</v>
      </c>
      <c r="F26">
        <v>350</v>
      </c>
      <c r="G26">
        <v>21966472</v>
      </c>
      <c r="H26" t="s">
        <v>33</v>
      </c>
      <c r="I26" t="s">
        <v>34</v>
      </c>
      <c r="J26" t="s">
        <v>35</v>
      </c>
      <c r="K26" t="s">
        <v>35</v>
      </c>
      <c r="L26" t="s">
        <v>36</v>
      </c>
      <c r="M26">
        <v>45301</v>
      </c>
      <c r="N26">
        <v>0.41666666666666669</v>
      </c>
      <c r="O26" t="s">
        <v>65</v>
      </c>
      <c r="P26">
        <v>5.3</v>
      </c>
      <c r="Q26">
        <v>0</v>
      </c>
      <c r="R26">
        <v>0</v>
      </c>
      <c r="S26">
        <v>0</v>
      </c>
      <c r="T26">
        <v>0</v>
      </c>
      <c r="U26" t="s">
        <v>70</v>
      </c>
      <c r="V26" t="s">
        <v>39</v>
      </c>
      <c r="W26" t="s">
        <v>40</v>
      </c>
      <c r="X26" t="s">
        <v>56</v>
      </c>
      <c r="Y26" t="s">
        <v>57</v>
      </c>
      <c r="AB26" t="s">
        <v>50</v>
      </c>
      <c r="AC26" t="s">
        <v>97</v>
      </c>
      <c r="AD26" t="s">
        <v>97</v>
      </c>
    </row>
    <row r="27" spans="1:30" x14ac:dyDescent="0.35">
      <c r="A27">
        <v>3263193</v>
      </c>
      <c r="B27">
        <v>189</v>
      </c>
      <c r="C27" t="s">
        <v>31</v>
      </c>
      <c r="D27" t="s">
        <v>87</v>
      </c>
      <c r="E27">
        <v>90000</v>
      </c>
      <c r="F27">
        <v>350</v>
      </c>
      <c r="G27">
        <v>21966464</v>
      </c>
      <c r="H27" t="s">
        <v>33</v>
      </c>
      <c r="I27" t="s">
        <v>34</v>
      </c>
      <c r="J27" t="s">
        <v>35</v>
      </c>
      <c r="K27" t="s">
        <v>35</v>
      </c>
      <c r="L27" t="s">
        <v>36</v>
      </c>
      <c r="M27">
        <v>45301</v>
      </c>
      <c r="N27">
        <v>0.41685185185185186</v>
      </c>
      <c r="O27" t="s">
        <v>65</v>
      </c>
      <c r="P27">
        <v>8</v>
      </c>
      <c r="Q27">
        <v>0</v>
      </c>
      <c r="R27">
        <v>0</v>
      </c>
      <c r="S27">
        <v>0</v>
      </c>
      <c r="T27">
        <v>0</v>
      </c>
      <c r="U27" t="s">
        <v>70</v>
      </c>
      <c r="V27" t="s">
        <v>39</v>
      </c>
      <c r="W27" t="s">
        <v>40</v>
      </c>
      <c r="X27" t="s">
        <v>48</v>
      </c>
      <c r="Y27" t="s">
        <v>49</v>
      </c>
      <c r="AB27" t="s">
        <v>50</v>
      </c>
      <c r="AC27" t="s">
        <v>98</v>
      </c>
      <c r="AD27" t="s">
        <v>98</v>
      </c>
    </row>
    <row r="28" spans="1:30" x14ac:dyDescent="0.35">
      <c r="A28">
        <v>3263190</v>
      </c>
      <c r="B28">
        <v>189</v>
      </c>
      <c r="C28" t="s">
        <v>31</v>
      </c>
      <c r="D28" t="s">
        <v>87</v>
      </c>
      <c r="E28">
        <v>90000</v>
      </c>
      <c r="F28">
        <v>350</v>
      </c>
      <c r="G28">
        <v>21969833</v>
      </c>
      <c r="H28" t="s">
        <v>33</v>
      </c>
      <c r="I28" t="s">
        <v>34</v>
      </c>
      <c r="J28" t="s">
        <v>35</v>
      </c>
      <c r="K28" t="s">
        <v>35</v>
      </c>
      <c r="L28" t="s">
        <v>36</v>
      </c>
      <c r="M28">
        <v>45302</v>
      </c>
      <c r="N28">
        <v>0.16666666666666666</v>
      </c>
      <c r="O28" t="s">
        <v>46</v>
      </c>
      <c r="P28">
        <v>23.3</v>
      </c>
      <c r="Q28">
        <v>0</v>
      </c>
      <c r="R28">
        <v>0</v>
      </c>
      <c r="S28">
        <v>0</v>
      </c>
      <c r="T28">
        <v>0</v>
      </c>
      <c r="U28" t="s">
        <v>70</v>
      </c>
      <c r="V28" t="s">
        <v>39</v>
      </c>
      <c r="W28" t="s">
        <v>40</v>
      </c>
      <c r="X28" t="s">
        <v>71</v>
      </c>
      <c r="Y28" t="s">
        <v>72</v>
      </c>
      <c r="AB28" t="s">
        <v>50</v>
      </c>
      <c r="AC28" t="s">
        <v>99</v>
      </c>
      <c r="AD28" t="s">
        <v>99</v>
      </c>
    </row>
    <row r="29" spans="1:30" x14ac:dyDescent="0.35">
      <c r="A29">
        <v>3263190</v>
      </c>
      <c r="B29">
        <v>189</v>
      </c>
      <c r="C29" t="s">
        <v>31</v>
      </c>
      <c r="D29" t="s">
        <v>87</v>
      </c>
      <c r="E29">
        <v>90000</v>
      </c>
      <c r="F29">
        <v>350</v>
      </c>
      <c r="G29">
        <v>21970328</v>
      </c>
      <c r="H29" t="s">
        <v>33</v>
      </c>
      <c r="I29" t="s">
        <v>34</v>
      </c>
      <c r="J29" t="s">
        <v>35</v>
      </c>
      <c r="K29" t="s">
        <v>35</v>
      </c>
      <c r="L29" t="s">
        <v>36</v>
      </c>
      <c r="M29">
        <v>45302</v>
      </c>
      <c r="N29">
        <v>0.29166666666666669</v>
      </c>
      <c r="O29" t="s">
        <v>65</v>
      </c>
      <c r="P29">
        <v>19.3</v>
      </c>
      <c r="Q29">
        <v>0</v>
      </c>
      <c r="R29">
        <v>0</v>
      </c>
      <c r="S29">
        <v>0</v>
      </c>
      <c r="T29">
        <v>0</v>
      </c>
      <c r="U29" t="s">
        <v>70</v>
      </c>
      <c r="V29" t="s">
        <v>39</v>
      </c>
      <c r="W29" t="s">
        <v>40</v>
      </c>
      <c r="X29" t="s">
        <v>74</v>
      </c>
      <c r="Y29" t="s">
        <v>75</v>
      </c>
      <c r="AB29" t="s">
        <v>50</v>
      </c>
      <c r="AC29" t="s">
        <v>100</v>
      </c>
      <c r="AD29" t="s">
        <v>100</v>
      </c>
    </row>
    <row r="30" spans="1:30" x14ac:dyDescent="0.35">
      <c r="A30">
        <v>3263190</v>
      </c>
      <c r="B30">
        <v>189</v>
      </c>
      <c r="C30" t="s">
        <v>31</v>
      </c>
      <c r="D30" t="s">
        <v>87</v>
      </c>
      <c r="E30">
        <v>90000</v>
      </c>
      <c r="F30">
        <v>350</v>
      </c>
      <c r="G30">
        <v>21970340</v>
      </c>
      <c r="H30" t="s">
        <v>33</v>
      </c>
      <c r="I30" t="s">
        <v>34</v>
      </c>
      <c r="J30" t="s">
        <v>35</v>
      </c>
      <c r="K30" t="s">
        <v>35</v>
      </c>
      <c r="L30" t="s">
        <v>36</v>
      </c>
      <c r="M30">
        <v>45302</v>
      </c>
      <c r="N30">
        <v>0.36160879629629633</v>
      </c>
      <c r="O30" t="s">
        <v>65</v>
      </c>
      <c r="P30">
        <v>7.3</v>
      </c>
      <c r="Q30">
        <v>0</v>
      </c>
      <c r="R30">
        <v>0</v>
      </c>
      <c r="S30">
        <v>0</v>
      </c>
      <c r="T30">
        <v>0</v>
      </c>
      <c r="U30" t="s">
        <v>70</v>
      </c>
      <c r="V30" t="s">
        <v>39</v>
      </c>
      <c r="W30" t="s">
        <v>40</v>
      </c>
      <c r="X30" t="s">
        <v>71</v>
      </c>
      <c r="Y30" t="s">
        <v>72</v>
      </c>
      <c r="AB30" t="s">
        <v>50</v>
      </c>
      <c r="AC30" t="s">
        <v>99</v>
      </c>
      <c r="AD30" t="s">
        <v>99</v>
      </c>
    </row>
    <row r="31" spans="1:30" x14ac:dyDescent="0.35">
      <c r="A31">
        <v>3263190</v>
      </c>
      <c r="B31">
        <v>189</v>
      </c>
      <c r="C31" t="s">
        <v>31</v>
      </c>
      <c r="D31" t="s">
        <v>87</v>
      </c>
      <c r="E31">
        <v>90000</v>
      </c>
      <c r="F31">
        <v>350</v>
      </c>
      <c r="G31">
        <v>21970515</v>
      </c>
      <c r="H31" t="s">
        <v>33</v>
      </c>
      <c r="I31" t="s">
        <v>34</v>
      </c>
      <c r="J31" t="s">
        <v>35</v>
      </c>
      <c r="K31" t="s">
        <v>35</v>
      </c>
      <c r="L31" t="s">
        <v>36</v>
      </c>
      <c r="M31">
        <v>45302</v>
      </c>
      <c r="N31">
        <v>0.37508101851851849</v>
      </c>
      <c r="O31" t="s">
        <v>65</v>
      </c>
      <c r="P31">
        <v>12</v>
      </c>
      <c r="Q31">
        <v>0</v>
      </c>
      <c r="R31">
        <v>0</v>
      </c>
      <c r="S31">
        <v>0</v>
      </c>
      <c r="T31">
        <v>0</v>
      </c>
      <c r="U31" t="s">
        <v>70</v>
      </c>
      <c r="V31" t="s">
        <v>39</v>
      </c>
      <c r="W31" t="s">
        <v>40</v>
      </c>
      <c r="X31" t="s">
        <v>74</v>
      </c>
      <c r="Y31" t="s">
        <v>75</v>
      </c>
      <c r="AB31" t="s">
        <v>50</v>
      </c>
      <c r="AC31" t="s">
        <v>101</v>
      </c>
      <c r="AD31" t="s">
        <v>101</v>
      </c>
    </row>
    <row r="32" spans="1:30" x14ac:dyDescent="0.35">
      <c r="A32">
        <v>3263190</v>
      </c>
      <c r="B32">
        <v>189</v>
      </c>
      <c r="C32" t="s">
        <v>31</v>
      </c>
      <c r="D32" t="s">
        <v>87</v>
      </c>
      <c r="E32">
        <v>90000</v>
      </c>
      <c r="F32">
        <v>350</v>
      </c>
      <c r="G32">
        <v>21970730</v>
      </c>
      <c r="H32" t="s">
        <v>33</v>
      </c>
      <c r="I32" t="s">
        <v>34</v>
      </c>
      <c r="J32" t="s">
        <v>35</v>
      </c>
      <c r="K32" t="s">
        <v>35</v>
      </c>
      <c r="L32" t="s">
        <v>36</v>
      </c>
      <c r="M32">
        <v>45302</v>
      </c>
      <c r="N32">
        <v>0.40277777777777773</v>
      </c>
      <c r="O32" t="s">
        <v>65</v>
      </c>
      <c r="P32">
        <v>12</v>
      </c>
      <c r="Q32">
        <v>0</v>
      </c>
      <c r="R32">
        <v>0</v>
      </c>
      <c r="S32">
        <v>0</v>
      </c>
      <c r="T32">
        <v>0</v>
      </c>
      <c r="U32" t="s">
        <v>47</v>
      </c>
      <c r="V32" t="s">
        <v>39</v>
      </c>
      <c r="W32" t="s">
        <v>40</v>
      </c>
      <c r="X32" t="s">
        <v>58</v>
      </c>
      <c r="Y32" t="s">
        <v>59</v>
      </c>
      <c r="AB32" t="s">
        <v>50</v>
      </c>
      <c r="AC32" t="s">
        <v>102</v>
      </c>
      <c r="AD32" t="s">
        <v>102</v>
      </c>
    </row>
    <row r="33" spans="1:30" x14ac:dyDescent="0.35">
      <c r="A33">
        <v>3263190</v>
      </c>
      <c r="B33">
        <v>189</v>
      </c>
      <c r="C33" t="s">
        <v>31</v>
      </c>
      <c r="D33" t="s">
        <v>87</v>
      </c>
      <c r="E33">
        <v>90000</v>
      </c>
      <c r="F33">
        <v>350</v>
      </c>
      <c r="G33">
        <v>21970883</v>
      </c>
      <c r="H33" t="s">
        <v>33</v>
      </c>
      <c r="I33" t="s">
        <v>34</v>
      </c>
      <c r="J33" t="s">
        <v>35</v>
      </c>
      <c r="K33" t="s">
        <v>35</v>
      </c>
      <c r="L33" t="s">
        <v>36</v>
      </c>
      <c r="M33">
        <v>45302</v>
      </c>
      <c r="N33">
        <v>0.41703703703703704</v>
      </c>
      <c r="O33" t="s">
        <v>65</v>
      </c>
      <c r="P33">
        <v>44.7</v>
      </c>
      <c r="Q33">
        <v>0</v>
      </c>
      <c r="R33">
        <v>0</v>
      </c>
      <c r="S33">
        <v>0</v>
      </c>
      <c r="T33">
        <v>0</v>
      </c>
      <c r="U33" t="s">
        <v>38</v>
      </c>
      <c r="V33" t="s">
        <v>39</v>
      </c>
      <c r="W33" t="s">
        <v>40</v>
      </c>
      <c r="X33" t="s">
        <v>48</v>
      </c>
      <c r="Y33" t="s">
        <v>49</v>
      </c>
      <c r="AB33" t="s">
        <v>50</v>
      </c>
      <c r="AC33" t="s">
        <v>103</v>
      </c>
      <c r="AD33" t="s">
        <v>103</v>
      </c>
    </row>
    <row r="34" spans="1:30" x14ac:dyDescent="0.35">
      <c r="A34">
        <v>3263192</v>
      </c>
      <c r="B34">
        <v>189</v>
      </c>
      <c r="C34" t="s">
        <v>31</v>
      </c>
      <c r="D34" t="s">
        <v>87</v>
      </c>
      <c r="E34">
        <v>90000</v>
      </c>
      <c r="F34">
        <v>350</v>
      </c>
      <c r="G34">
        <v>21974308</v>
      </c>
      <c r="H34" t="s">
        <v>33</v>
      </c>
      <c r="I34" t="s">
        <v>34</v>
      </c>
      <c r="J34" t="s">
        <v>35</v>
      </c>
      <c r="K34" t="s">
        <v>35</v>
      </c>
      <c r="L34" t="s">
        <v>36</v>
      </c>
      <c r="M34">
        <v>45303</v>
      </c>
      <c r="N34">
        <v>0.20138888888888887</v>
      </c>
      <c r="O34" t="s">
        <v>46</v>
      </c>
      <c r="P34">
        <v>8</v>
      </c>
      <c r="Q34">
        <v>0</v>
      </c>
      <c r="R34">
        <v>0</v>
      </c>
      <c r="S34">
        <v>0</v>
      </c>
      <c r="T34">
        <v>0</v>
      </c>
      <c r="U34" t="s">
        <v>70</v>
      </c>
      <c r="V34" t="s">
        <v>39</v>
      </c>
      <c r="W34" t="s">
        <v>40</v>
      </c>
      <c r="X34" t="s">
        <v>53</v>
      </c>
      <c r="Y34" t="s">
        <v>54</v>
      </c>
      <c r="AB34" t="s">
        <v>50</v>
      </c>
      <c r="AC34" t="s">
        <v>104</v>
      </c>
      <c r="AD34" t="s">
        <v>104</v>
      </c>
    </row>
    <row r="35" spans="1:30" x14ac:dyDescent="0.35">
      <c r="A35">
        <v>3263192</v>
      </c>
      <c r="B35">
        <v>189</v>
      </c>
      <c r="C35" t="s">
        <v>31</v>
      </c>
      <c r="D35" t="s">
        <v>87</v>
      </c>
      <c r="E35">
        <v>90000</v>
      </c>
      <c r="F35">
        <v>350</v>
      </c>
      <c r="G35">
        <v>21974516</v>
      </c>
      <c r="H35" t="s">
        <v>33</v>
      </c>
      <c r="I35" t="s">
        <v>34</v>
      </c>
      <c r="J35" t="s">
        <v>35</v>
      </c>
      <c r="K35" t="s">
        <v>35</v>
      </c>
      <c r="L35" t="s">
        <v>36</v>
      </c>
      <c r="M35">
        <v>45303</v>
      </c>
      <c r="N35">
        <v>0.22916666666666666</v>
      </c>
      <c r="O35" t="s">
        <v>46</v>
      </c>
      <c r="P35">
        <v>29.7</v>
      </c>
      <c r="Q35">
        <v>0</v>
      </c>
      <c r="R35">
        <v>0</v>
      </c>
      <c r="S35">
        <v>0</v>
      </c>
      <c r="T35">
        <v>0</v>
      </c>
      <c r="U35" t="s">
        <v>70</v>
      </c>
      <c r="V35" t="s">
        <v>39</v>
      </c>
      <c r="W35" t="s">
        <v>40</v>
      </c>
      <c r="X35" t="s">
        <v>48</v>
      </c>
      <c r="Y35" t="s">
        <v>49</v>
      </c>
      <c r="AB35" t="s">
        <v>50</v>
      </c>
      <c r="AC35" t="s">
        <v>104</v>
      </c>
      <c r="AD35" t="s">
        <v>104</v>
      </c>
    </row>
    <row r="36" spans="1:30" x14ac:dyDescent="0.35">
      <c r="A36">
        <v>3263192</v>
      </c>
      <c r="B36">
        <v>189</v>
      </c>
      <c r="C36" t="s">
        <v>31</v>
      </c>
      <c r="D36" t="s">
        <v>87</v>
      </c>
      <c r="E36">
        <v>90000</v>
      </c>
      <c r="F36">
        <v>350</v>
      </c>
      <c r="G36">
        <v>21974525</v>
      </c>
      <c r="H36" t="s">
        <v>33</v>
      </c>
      <c r="I36" t="s">
        <v>34</v>
      </c>
      <c r="J36" t="s">
        <v>35</v>
      </c>
      <c r="K36" t="s">
        <v>35</v>
      </c>
      <c r="L36" t="s">
        <v>36</v>
      </c>
      <c r="M36">
        <v>45303</v>
      </c>
      <c r="N36">
        <v>0.25024305555555554</v>
      </c>
      <c r="O36" t="s">
        <v>65</v>
      </c>
      <c r="P36">
        <v>14</v>
      </c>
      <c r="Q36">
        <v>0</v>
      </c>
      <c r="R36">
        <v>0</v>
      </c>
      <c r="S36">
        <v>0</v>
      </c>
      <c r="T36">
        <v>0</v>
      </c>
      <c r="U36" t="s">
        <v>70</v>
      </c>
      <c r="V36" t="s">
        <v>39</v>
      </c>
      <c r="W36" t="s">
        <v>40</v>
      </c>
      <c r="X36" t="s">
        <v>71</v>
      </c>
      <c r="Y36" t="s">
        <v>72</v>
      </c>
      <c r="AB36" t="s">
        <v>50</v>
      </c>
      <c r="AC36" t="s">
        <v>99</v>
      </c>
      <c r="AD36" t="s">
        <v>99</v>
      </c>
    </row>
    <row r="37" spans="1:30" x14ac:dyDescent="0.35">
      <c r="A37">
        <v>3263192</v>
      </c>
      <c r="B37">
        <v>189</v>
      </c>
      <c r="C37" t="s">
        <v>31</v>
      </c>
      <c r="D37" t="s">
        <v>87</v>
      </c>
      <c r="E37">
        <v>90000</v>
      </c>
      <c r="F37">
        <v>350</v>
      </c>
      <c r="G37">
        <v>21975219</v>
      </c>
      <c r="H37" t="s">
        <v>33</v>
      </c>
      <c r="I37" t="s">
        <v>34</v>
      </c>
      <c r="J37" t="s">
        <v>35</v>
      </c>
      <c r="K37" t="s">
        <v>35</v>
      </c>
      <c r="L37" t="s">
        <v>36</v>
      </c>
      <c r="M37">
        <v>45303</v>
      </c>
      <c r="N37">
        <v>0.42812500000000003</v>
      </c>
      <c r="O37" t="s">
        <v>65</v>
      </c>
      <c r="P37">
        <v>15</v>
      </c>
      <c r="Q37">
        <v>0</v>
      </c>
      <c r="R37">
        <v>0</v>
      </c>
      <c r="S37">
        <v>0</v>
      </c>
      <c r="T37">
        <v>0</v>
      </c>
      <c r="U37" t="s">
        <v>47</v>
      </c>
      <c r="V37" t="s">
        <v>39</v>
      </c>
      <c r="W37" t="s">
        <v>40</v>
      </c>
      <c r="X37" t="s">
        <v>58</v>
      </c>
      <c r="Y37" t="s">
        <v>59</v>
      </c>
      <c r="AB37" t="s">
        <v>50</v>
      </c>
      <c r="AC37" t="s">
        <v>105</v>
      </c>
      <c r="AD37" t="s">
        <v>105</v>
      </c>
    </row>
    <row r="38" spans="1:30" x14ac:dyDescent="0.35">
      <c r="A38">
        <v>3263192</v>
      </c>
      <c r="B38">
        <v>189</v>
      </c>
      <c r="C38" t="s">
        <v>31</v>
      </c>
      <c r="D38" t="s">
        <v>87</v>
      </c>
      <c r="E38">
        <v>90000</v>
      </c>
      <c r="F38">
        <v>350</v>
      </c>
      <c r="G38">
        <v>21975229</v>
      </c>
      <c r="H38" t="s">
        <v>33</v>
      </c>
      <c r="I38" t="s">
        <v>34</v>
      </c>
      <c r="J38" t="s">
        <v>35</v>
      </c>
      <c r="K38" t="s">
        <v>35</v>
      </c>
      <c r="L38" t="s">
        <v>36</v>
      </c>
      <c r="M38">
        <v>45303</v>
      </c>
      <c r="N38">
        <v>0.44483796296296302</v>
      </c>
      <c r="O38" t="s">
        <v>65</v>
      </c>
      <c r="P38">
        <v>10</v>
      </c>
      <c r="Q38">
        <v>0</v>
      </c>
      <c r="R38">
        <v>0</v>
      </c>
      <c r="S38">
        <v>0</v>
      </c>
      <c r="T38">
        <v>0</v>
      </c>
      <c r="U38" t="s">
        <v>70</v>
      </c>
      <c r="V38" t="s">
        <v>39</v>
      </c>
      <c r="W38" t="s">
        <v>40</v>
      </c>
      <c r="X38" t="s">
        <v>106</v>
      </c>
      <c r="Y38" t="s">
        <v>107</v>
      </c>
      <c r="AB38" t="s">
        <v>50</v>
      </c>
      <c r="AC38" t="s">
        <v>108</v>
      </c>
      <c r="AD38" t="s">
        <v>108</v>
      </c>
    </row>
    <row r="39" spans="1:30" x14ac:dyDescent="0.35">
      <c r="A39">
        <v>3263192</v>
      </c>
      <c r="B39">
        <v>189</v>
      </c>
      <c r="C39" t="s">
        <v>31</v>
      </c>
      <c r="D39" t="s">
        <v>87</v>
      </c>
      <c r="E39">
        <v>90000</v>
      </c>
      <c r="F39">
        <v>350</v>
      </c>
      <c r="G39">
        <v>21975625</v>
      </c>
      <c r="H39" t="s">
        <v>33</v>
      </c>
      <c r="I39" t="s">
        <v>34</v>
      </c>
      <c r="J39" t="s">
        <v>35</v>
      </c>
      <c r="K39" t="s">
        <v>35</v>
      </c>
      <c r="L39" t="s">
        <v>36</v>
      </c>
      <c r="M39">
        <v>45303</v>
      </c>
      <c r="N39">
        <v>0.50497685185185182</v>
      </c>
      <c r="O39" t="s">
        <v>65</v>
      </c>
      <c r="P39">
        <v>20</v>
      </c>
      <c r="Q39">
        <v>0</v>
      </c>
      <c r="R39">
        <v>0</v>
      </c>
      <c r="S39">
        <v>0</v>
      </c>
      <c r="T39">
        <v>0</v>
      </c>
      <c r="U39" t="s">
        <v>70</v>
      </c>
      <c r="V39" t="s">
        <v>39</v>
      </c>
      <c r="W39" t="s">
        <v>40</v>
      </c>
      <c r="X39" t="s">
        <v>71</v>
      </c>
      <c r="Y39" t="s">
        <v>72</v>
      </c>
      <c r="AB39" t="s">
        <v>50</v>
      </c>
      <c r="AC39" t="s">
        <v>99</v>
      </c>
      <c r="AD39" t="s">
        <v>99</v>
      </c>
    </row>
    <row r="40" spans="1:30" x14ac:dyDescent="0.35">
      <c r="A40">
        <v>3263195</v>
      </c>
      <c r="B40">
        <v>189</v>
      </c>
      <c r="C40" t="s">
        <v>31</v>
      </c>
      <c r="D40" t="s">
        <v>87</v>
      </c>
      <c r="E40">
        <v>90000</v>
      </c>
      <c r="F40">
        <v>350</v>
      </c>
      <c r="G40">
        <v>21978260</v>
      </c>
      <c r="H40" t="s">
        <v>33</v>
      </c>
      <c r="I40" t="s">
        <v>34</v>
      </c>
      <c r="J40" t="s">
        <v>35</v>
      </c>
      <c r="K40" t="s">
        <v>35</v>
      </c>
      <c r="L40" t="s">
        <v>36</v>
      </c>
      <c r="M40">
        <v>45304</v>
      </c>
      <c r="N40">
        <v>5.6944444444444443E-2</v>
      </c>
      <c r="O40" t="s">
        <v>46</v>
      </c>
      <c r="P40">
        <v>38</v>
      </c>
      <c r="Q40">
        <v>0</v>
      </c>
      <c r="R40">
        <v>0</v>
      </c>
      <c r="S40">
        <v>0</v>
      </c>
      <c r="T40">
        <v>0</v>
      </c>
      <c r="U40" t="s">
        <v>47</v>
      </c>
      <c r="V40" t="s">
        <v>39</v>
      </c>
      <c r="W40" t="s">
        <v>40</v>
      </c>
      <c r="X40" t="s">
        <v>71</v>
      </c>
      <c r="Y40" t="s">
        <v>72</v>
      </c>
      <c r="AB40" t="s">
        <v>50</v>
      </c>
      <c r="AC40" t="s">
        <v>109</v>
      </c>
      <c r="AD40" t="s">
        <v>110</v>
      </c>
    </row>
    <row r="41" spans="1:30" x14ac:dyDescent="0.35">
      <c r="A41">
        <v>3264831</v>
      </c>
      <c r="B41">
        <v>189</v>
      </c>
      <c r="C41" t="s">
        <v>31</v>
      </c>
      <c r="D41" t="s">
        <v>111</v>
      </c>
      <c r="E41">
        <v>90000</v>
      </c>
      <c r="F41">
        <v>269</v>
      </c>
      <c r="G41">
        <v>21984661</v>
      </c>
      <c r="H41" t="s">
        <v>33</v>
      </c>
      <c r="I41" t="s">
        <v>34</v>
      </c>
      <c r="J41" t="s">
        <v>35</v>
      </c>
      <c r="K41" t="s">
        <v>35</v>
      </c>
      <c r="L41" t="s">
        <v>36</v>
      </c>
      <c r="M41">
        <v>45306</v>
      </c>
      <c r="N41">
        <v>0.29166666666666669</v>
      </c>
      <c r="O41" t="s">
        <v>65</v>
      </c>
      <c r="P41">
        <v>60</v>
      </c>
      <c r="Q41">
        <v>0</v>
      </c>
      <c r="R41">
        <v>0</v>
      </c>
      <c r="S41">
        <v>0</v>
      </c>
      <c r="T41">
        <v>0</v>
      </c>
      <c r="U41" t="s">
        <v>38</v>
      </c>
      <c r="V41" t="s">
        <v>39</v>
      </c>
      <c r="W41" t="s">
        <v>40</v>
      </c>
      <c r="X41" t="s">
        <v>53</v>
      </c>
      <c r="Y41" t="s">
        <v>54</v>
      </c>
      <c r="AB41" t="s">
        <v>50</v>
      </c>
      <c r="AC41" t="s">
        <v>112</v>
      </c>
      <c r="AD41" t="s">
        <v>112</v>
      </c>
    </row>
    <row r="42" spans="1:30" x14ac:dyDescent="0.35">
      <c r="A42">
        <v>3264831</v>
      </c>
      <c r="B42">
        <v>189</v>
      </c>
      <c r="C42" t="s">
        <v>31</v>
      </c>
      <c r="D42" t="s">
        <v>111</v>
      </c>
      <c r="E42">
        <v>90000</v>
      </c>
      <c r="F42">
        <v>269</v>
      </c>
      <c r="G42">
        <v>21985127</v>
      </c>
      <c r="H42" t="s">
        <v>33</v>
      </c>
      <c r="I42" t="s">
        <v>34</v>
      </c>
      <c r="J42" t="s">
        <v>35</v>
      </c>
      <c r="K42" t="s">
        <v>35</v>
      </c>
      <c r="L42" t="s">
        <v>36</v>
      </c>
      <c r="M42">
        <v>45306</v>
      </c>
      <c r="N42">
        <v>0.44444444444444442</v>
      </c>
      <c r="O42" t="s">
        <v>65</v>
      </c>
      <c r="P42">
        <v>13.3</v>
      </c>
      <c r="Q42">
        <v>0</v>
      </c>
      <c r="R42">
        <v>0</v>
      </c>
      <c r="S42">
        <v>0</v>
      </c>
      <c r="T42">
        <v>0</v>
      </c>
      <c r="U42" t="s">
        <v>70</v>
      </c>
      <c r="V42" t="s">
        <v>39</v>
      </c>
      <c r="W42" t="s">
        <v>40</v>
      </c>
      <c r="X42" t="s">
        <v>48</v>
      </c>
      <c r="Y42" t="s">
        <v>49</v>
      </c>
      <c r="AB42" t="s">
        <v>50</v>
      </c>
      <c r="AC42" t="s">
        <v>113</v>
      </c>
      <c r="AD42" t="s">
        <v>114</v>
      </c>
    </row>
    <row r="43" spans="1:30" x14ac:dyDescent="0.35">
      <c r="A43">
        <v>3264831</v>
      </c>
      <c r="B43">
        <v>189</v>
      </c>
      <c r="C43" t="s">
        <v>31</v>
      </c>
      <c r="D43" t="s">
        <v>111</v>
      </c>
      <c r="E43">
        <v>90000</v>
      </c>
      <c r="F43">
        <v>269</v>
      </c>
      <c r="G43">
        <v>21985268</v>
      </c>
      <c r="H43" t="s">
        <v>33</v>
      </c>
      <c r="I43" t="s">
        <v>34</v>
      </c>
      <c r="J43" t="s">
        <v>35</v>
      </c>
      <c r="K43" t="s">
        <v>35</v>
      </c>
      <c r="L43" t="s">
        <v>36</v>
      </c>
      <c r="M43">
        <v>45306</v>
      </c>
      <c r="N43">
        <v>0.4861111111111111</v>
      </c>
      <c r="O43" t="s">
        <v>65</v>
      </c>
      <c r="P43">
        <v>15.3</v>
      </c>
      <c r="Q43">
        <v>0</v>
      </c>
      <c r="R43">
        <v>0</v>
      </c>
      <c r="S43">
        <v>0</v>
      </c>
      <c r="T43">
        <v>0</v>
      </c>
      <c r="U43" t="s">
        <v>70</v>
      </c>
      <c r="V43" t="s">
        <v>39</v>
      </c>
      <c r="W43" t="s">
        <v>40</v>
      </c>
      <c r="X43" t="s">
        <v>71</v>
      </c>
      <c r="Y43" t="s">
        <v>72</v>
      </c>
      <c r="AB43" t="s">
        <v>50</v>
      </c>
      <c r="AC43" t="s">
        <v>115</v>
      </c>
      <c r="AD43" t="s">
        <v>115</v>
      </c>
    </row>
    <row r="44" spans="1:30" x14ac:dyDescent="0.35">
      <c r="A44">
        <v>3264829</v>
      </c>
      <c r="B44">
        <v>189</v>
      </c>
      <c r="C44" t="s">
        <v>31</v>
      </c>
      <c r="D44" t="s">
        <v>111</v>
      </c>
      <c r="E44">
        <v>90000</v>
      </c>
      <c r="F44">
        <v>269</v>
      </c>
      <c r="G44">
        <v>21988656</v>
      </c>
      <c r="H44" t="s">
        <v>33</v>
      </c>
      <c r="I44" t="s">
        <v>34</v>
      </c>
      <c r="J44" t="s">
        <v>35</v>
      </c>
      <c r="K44" t="s">
        <v>35</v>
      </c>
      <c r="L44" t="s">
        <v>36</v>
      </c>
      <c r="M44">
        <v>45307</v>
      </c>
      <c r="N44">
        <v>0.24305555555555555</v>
      </c>
      <c r="O44" t="s">
        <v>46</v>
      </c>
      <c r="P44">
        <v>8.1999999999999993</v>
      </c>
      <c r="Q44">
        <v>0</v>
      </c>
      <c r="R44">
        <v>0</v>
      </c>
      <c r="S44">
        <v>0</v>
      </c>
      <c r="T44">
        <v>0</v>
      </c>
      <c r="U44" t="s">
        <v>70</v>
      </c>
      <c r="V44" t="s">
        <v>39</v>
      </c>
      <c r="W44" t="s">
        <v>40</v>
      </c>
      <c r="X44" t="s">
        <v>48</v>
      </c>
      <c r="Y44" t="s">
        <v>49</v>
      </c>
      <c r="AB44" t="s">
        <v>50</v>
      </c>
      <c r="AC44" t="s">
        <v>116</v>
      </c>
      <c r="AD44" t="s">
        <v>116</v>
      </c>
    </row>
    <row r="45" spans="1:30" x14ac:dyDescent="0.35">
      <c r="A45">
        <v>3264829</v>
      </c>
      <c r="B45">
        <v>189</v>
      </c>
      <c r="C45" t="s">
        <v>31</v>
      </c>
      <c r="D45" t="s">
        <v>111</v>
      </c>
      <c r="E45">
        <v>90000</v>
      </c>
      <c r="F45">
        <v>269</v>
      </c>
      <c r="G45">
        <v>21989047</v>
      </c>
      <c r="H45" t="s">
        <v>33</v>
      </c>
      <c r="I45" t="s">
        <v>34</v>
      </c>
      <c r="J45" t="s">
        <v>35</v>
      </c>
      <c r="K45" t="s">
        <v>35</v>
      </c>
      <c r="L45" t="s">
        <v>36</v>
      </c>
      <c r="M45">
        <v>45307</v>
      </c>
      <c r="N45">
        <v>0.29166666666666669</v>
      </c>
      <c r="O45" t="s">
        <v>65</v>
      </c>
      <c r="P45">
        <v>14.7</v>
      </c>
      <c r="Q45">
        <v>0</v>
      </c>
      <c r="R45">
        <v>0</v>
      </c>
      <c r="S45">
        <v>0</v>
      </c>
      <c r="T45">
        <v>0</v>
      </c>
      <c r="U45" t="s">
        <v>38</v>
      </c>
      <c r="V45" t="s">
        <v>39</v>
      </c>
      <c r="W45" t="s">
        <v>40</v>
      </c>
      <c r="X45" t="s">
        <v>71</v>
      </c>
      <c r="Y45" t="s">
        <v>72</v>
      </c>
      <c r="AB45" t="s">
        <v>50</v>
      </c>
      <c r="AC45" t="s">
        <v>117</v>
      </c>
      <c r="AD45" t="s">
        <v>117</v>
      </c>
    </row>
    <row r="46" spans="1:30" x14ac:dyDescent="0.35">
      <c r="A46">
        <v>3264829</v>
      </c>
      <c r="B46">
        <v>189</v>
      </c>
      <c r="C46" t="s">
        <v>31</v>
      </c>
      <c r="D46" t="s">
        <v>111</v>
      </c>
      <c r="E46">
        <v>90000</v>
      </c>
      <c r="F46">
        <v>269</v>
      </c>
      <c r="G46">
        <v>21989242</v>
      </c>
      <c r="H46" t="s">
        <v>33</v>
      </c>
      <c r="I46" t="s">
        <v>34</v>
      </c>
      <c r="J46" t="s">
        <v>35</v>
      </c>
      <c r="K46" t="s">
        <v>35</v>
      </c>
      <c r="L46" t="s">
        <v>36</v>
      </c>
      <c r="M46">
        <v>45307</v>
      </c>
      <c r="N46">
        <v>0.3659722222222222</v>
      </c>
      <c r="O46" t="s">
        <v>65</v>
      </c>
      <c r="P46">
        <v>6.7</v>
      </c>
      <c r="Q46">
        <v>0</v>
      </c>
      <c r="R46">
        <v>0</v>
      </c>
      <c r="S46">
        <v>0</v>
      </c>
      <c r="T46">
        <v>0</v>
      </c>
      <c r="U46" t="s">
        <v>70</v>
      </c>
      <c r="V46" t="s">
        <v>39</v>
      </c>
      <c r="W46" t="s">
        <v>40</v>
      </c>
      <c r="X46" t="s">
        <v>80</v>
      </c>
      <c r="Y46" t="s">
        <v>81</v>
      </c>
      <c r="AB46" t="s">
        <v>50</v>
      </c>
      <c r="AC46" t="s">
        <v>118</v>
      </c>
      <c r="AD46" t="s">
        <v>118</v>
      </c>
    </row>
    <row r="47" spans="1:30" x14ac:dyDescent="0.35">
      <c r="A47">
        <v>3264935</v>
      </c>
      <c r="B47">
        <v>189</v>
      </c>
      <c r="C47" t="s">
        <v>31</v>
      </c>
      <c r="D47" t="s">
        <v>111</v>
      </c>
      <c r="E47">
        <v>90000</v>
      </c>
      <c r="F47">
        <v>269</v>
      </c>
      <c r="G47">
        <v>21993014</v>
      </c>
      <c r="H47" t="s">
        <v>33</v>
      </c>
      <c r="I47" t="s">
        <v>34</v>
      </c>
      <c r="J47" t="s">
        <v>35</v>
      </c>
      <c r="K47" t="s">
        <v>35</v>
      </c>
      <c r="L47" t="s">
        <v>36</v>
      </c>
      <c r="M47">
        <v>45308</v>
      </c>
      <c r="N47">
        <v>0.16666666666666666</v>
      </c>
      <c r="O47" t="s">
        <v>46</v>
      </c>
      <c r="P47">
        <v>6</v>
      </c>
      <c r="Q47">
        <v>0</v>
      </c>
      <c r="R47">
        <v>0</v>
      </c>
      <c r="S47">
        <v>0</v>
      </c>
      <c r="T47">
        <v>0</v>
      </c>
      <c r="U47" t="s">
        <v>38</v>
      </c>
      <c r="V47" t="s">
        <v>39</v>
      </c>
      <c r="W47" t="s">
        <v>40</v>
      </c>
      <c r="X47" t="s">
        <v>71</v>
      </c>
      <c r="Y47" t="s">
        <v>72</v>
      </c>
      <c r="AB47" t="s">
        <v>50</v>
      </c>
      <c r="AC47" t="s">
        <v>119</v>
      </c>
      <c r="AD47" t="s">
        <v>119</v>
      </c>
    </row>
    <row r="48" spans="1:30" x14ac:dyDescent="0.35">
      <c r="A48">
        <v>3264935</v>
      </c>
      <c r="B48">
        <v>189</v>
      </c>
      <c r="C48" t="s">
        <v>31</v>
      </c>
      <c r="D48" t="s">
        <v>111</v>
      </c>
      <c r="E48">
        <v>90000</v>
      </c>
      <c r="F48">
        <v>269</v>
      </c>
      <c r="G48">
        <v>21993205</v>
      </c>
      <c r="H48" t="s">
        <v>33</v>
      </c>
      <c r="I48" t="s">
        <v>34</v>
      </c>
      <c r="J48" t="s">
        <v>35</v>
      </c>
      <c r="K48" t="s">
        <v>35</v>
      </c>
      <c r="L48" t="s">
        <v>36</v>
      </c>
      <c r="M48">
        <v>45308</v>
      </c>
      <c r="N48">
        <v>0.20871527777777776</v>
      </c>
      <c r="O48" t="s">
        <v>46</v>
      </c>
      <c r="P48">
        <v>7.3</v>
      </c>
      <c r="Q48">
        <v>0</v>
      </c>
      <c r="R48">
        <v>0</v>
      </c>
      <c r="S48">
        <v>0</v>
      </c>
      <c r="T48">
        <v>0</v>
      </c>
      <c r="U48" t="s">
        <v>70</v>
      </c>
      <c r="V48" t="s">
        <v>39</v>
      </c>
      <c r="W48" t="s">
        <v>40</v>
      </c>
      <c r="X48" t="s">
        <v>120</v>
      </c>
      <c r="Y48" t="s">
        <v>121</v>
      </c>
      <c r="AB48" t="s">
        <v>50</v>
      </c>
      <c r="AC48" t="s">
        <v>122</v>
      </c>
      <c r="AD48" t="s">
        <v>122</v>
      </c>
    </row>
    <row r="49" spans="1:30" x14ac:dyDescent="0.35">
      <c r="A49">
        <v>3264935</v>
      </c>
      <c r="B49">
        <v>189</v>
      </c>
      <c r="C49" t="s">
        <v>31</v>
      </c>
      <c r="D49" t="s">
        <v>111</v>
      </c>
      <c r="E49">
        <v>90000</v>
      </c>
      <c r="F49">
        <v>269</v>
      </c>
      <c r="G49">
        <v>21993404</v>
      </c>
      <c r="H49" t="s">
        <v>33</v>
      </c>
      <c r="I49" t="s">
        <v>34</v>
      </c>
      <c r="J49" t="s">
        <v>35</v>
      </c>
      <c r="K49" t="s">
        <v>35</v>
      </c>
      <c r="L49" t="s">
        <v>36</v>
      </c>
      <c r="M49">
        <v>45308</v>
      </c>
      <c r="N49">
        <v>0.28125</v>
      </c>
      <c r="O49" t="s">
        <v>65</v>
      </c>
      <c r="P49">
        <v>12</v>
      </c>
      <c r="Q49">
        <v>0</v>
      </c>
      <c r="R49">
        <v>0</v>
      </c>
      <c r="S49">
        <v>0</v>
      </c>
      <c r="T49">
        <v>0</v>
      </c>
      <c r="U49" t="s">
        <v>70</v>
      </c>
      <c r="V49" t="s">
        <v>39</v>
      </c>
      <c r="W49" t="s">
        <v>40</v>
      </c>
      <c r="X49" t="s">
        <v>91</v>
      </c>
      <c r="Y49" t="s">
        <v>92</v>
      </c>
      <c r="AB49" t="s">
        <v>50</v>
      </c>
      <c r="AC49" t="s">
        <v>123</v>
      </c>
      <c r="AD49" t="s">
        <v>123</v>
      </c>
    </row>
    <row r="50" spans="1:30" x14ac:dyDescent="0.35">
      <c r="A50">
        <v>3264935</v>
      </c>
      <c r="B50">
        <v>189</v>
      </c>
      <c r="C50" t="s">
        <v>31</v>
      </c>
      <c r="D50" t="s">
        <v>111</v>
      </c>
      <c r="E50">
        <v>90000</v>
      </c>
      <c r="F50">
        <v>269</v>
      </c>
      <c r="G50">
        <v>21993568</v>
      </c>
      <c r="H50" t="s">
        <v>33</v>
      </c>
      <c r="I50" t="s">
        <v>34</v>
      </c>
      <c r="J50" t="s">
        <v>35</v>
      </c>
      <c r="K50" t="s">
        <v>35</v>
      </c>
      <c r="L50" t="s">
        <v>36</v>
      </c>
      <c r="M50">
        <v>45308</v>
      </c>
      <c r="N50">
        <v>0.29930555555555555</v>
      </c>
      <c r="O50" t="s">
        <v>65</v>
      </c>
      <c r="P50">
        <v>10</v>
      </c>
      <c r="Q50">
        <v>0</v>
      </c>
      <c r="R50">
        <v>0</v>
      </c>
      <c r="S50">
        <v>0</v>
      </c>
      <c r="T50">
        <v>0</v>
      </c>
      <c r="U50" t="s">
        <v>38</v>
      </c>
      <c r="V50" t="s">
        <v>39</v>
      </c>
      <c r="W50" t="s">
        <v>40</v>
      </c>
      <c r="X50" t="s">
        <v>80</v>
      </c>
      <c r="Y50" t="s">
        <v>81</v>
      </c>
      <c r="AB50" t="s">
        <v>50</v>
      </c>
      <c r="AC50" t="s">
        <v>82</v>
      </c>
      <c r="AD50" t="s">
        <v>82</v>
      </c>
    </row>
    <row r="51" spans="1:30" x14ac:dyDescent="0.35">
      <c r="A51">
        <v>3264935</v>
      </c>
      <c r="B51">
        <v>189</v>
      </c>
      <c r="C51" t="s">
        <v>31</v>
      </c>
      <c r="D51" t="s">
        <v>111</v>
      </c>
      <c r="E51">
        <v>90000</v>
      </c>
      <c r="F51">
        <v>269</v>
      </c>
      <c r="G51">
        <v>21993564</v>
      </c>
      <c r="H51" t="s">
        <v>33</v>
      </c>
      <c r="I51" t="s">
        <v>34</v>
      </c>
      <c r="J51" t="s">
        <v>35</v>
      </c>
      <c r="K51" t="s">
        <v>35</v>
      </c>
      <c r="L51" t="s">
        <v>36</v>
      </c>
      <c r="M51">
        <v>45308</v>
      </c>
      <c r="N51">
        <v>0.32291666666666669</v>
      </c>
      <c r="O51" t="s">
        <v>65</v>
      </c>
      <c r="P51">
        <v>6.7</v>
      </c>
      <c r="Q51">
        <v>0</v>
      </c>
      <c r="R51">
        <v>0</v>
      </c>
      <c r="S51">
        <v>0</v>
      </c>
      <c r="T51">
        <v>0</v>
      </c>
      <c r="U51" t="s">
        <v>70</v>
      </c>
      <c r="V51" t="s">
        <v>39</v>
      </c>
      <c r="W51" t="s">
        <v>40</v>
      </c>
      <c r="X51" t="s">
        <v>124</v>
      </c>
      <c r="Y51" t="s">
        <v>125</v>
      </c>
      <c r="AB51" t="s">
        <v>50</v>
      </c>
      <c r="AC51" t="s">
        <v>126</v>
      </c>
      <c r="AD51" t="s">
        <v>126</v>
      </c>
    </row>
    <row r="52" spans="1:30" x14ac:dyDescent="0.35">
      <c r="A52">
        <v>3264935</v>
      </c>
      <c r="B52">
        <v>189</v>
      </c>
      <c r="C52" t="s">
        <v>31</v>
      </c>
      <c r="D52" t="s">
        <v>111</v>
      </c>
      <c r="E52">
        <v>90000</v>
      </c>
      <c r="F52">
        <v>269</v>
      </c>
      <c r="G52">
        <v>21993900</v>
      </c>
      <c r="H52" t="s">
        <v>33</v>
      </c>
      <c r="I52" t="s">
        <v>34</v>
      </c>
      <c r="J52" t="s">
        <v>35</v>
      </c>
      <c r="K52" t="s">
        <v>35</v>
      </c>
      <c r="L52" t="s">
        <v>36</v>
      </c>
      <c r="M52">
        <v>45308</v>
      </c>
      <c r="N52">
        <v>0.40972222222222227</v>
      </c>
      <c r="O52" t="s">
        <v>65</v>
      </c>
      <c r="P52">
        <v>9.3000000000000007</v>
      </c>
      <c r="Q52">
        <v>0</v>
      </c>
      <c r="R52">
        <v>0</v>
      </c>
      <c r="S52">
        <v>0</v>
      </c>
      <c r="T52">
        <v>0</v>
      </c>
      <c r="U52" t="s">
        <v>38</v>
      </c>
      <c r="V52" t="s">
        <v>39</v>
      </c>
      <c r="W52" t="s">
        <v>40</v>
      </c>
      <c r="X52" t="s">
        <v>71</v>
      </c>
      <c r="Y52" t="s">
        <v>72</v>
      </c>
      <c r="AB52" t="s">
        <v>50</v>
      </c>
      <c r="AC52" t="s">
        <v>119</v>
      </c>
      <c r="AD52" t="s">
        <v>119</v>
      </c>
    </row>
    <row r="53" spans="1:30" x14ac:dyDescent="0.35">
      <c r="A53">
        <v>3264935</v>
      </c>
      <c r="B53">
        <v>189</v>
      </c>
      <c r="C53" t="s">
        <v>31</v>
      </c>
      <c r="D53" t="s">
        <v>111</v>
      </c>
      <c r="E53">
        <v>90000</v>
      </c>
      <c r="F53">
        <v>269</v>
      </c>
      <c r="G53">
        <v>21994108</v>
      </c>
      <c r="H53" t="s">
        <v>33</v>
      </c>
      <c r="I53" t="s">
        <v>34</v>
      </c>
      <c r="J53" t="s">
        <v>35</v>
      </c>
      <c r="K53" t="s">
        <v>35</v>
      </c>
      <c r="L53" t="s">
        <v>36</v>
      </c>
      <c r="M53">
        <v>45308</v>
      </c>
      <c r="N53">
        <v>0.43055555555555558</v>
      </c>
      <c r="O53" t="s">
        <v>65</v>
      </c>
      <c r="P53">
        <v>26.7</v>
      </c>
      <c r="Q53">
        <v>0</v>
      </c>
      <c r="R53">
        <v>0</v>
      </c>
      <c r="S53">
        <v>0</v>
      </c>
      <c r="T53">
        <v>0</v>
      </c>
      <c r="U53" t="s">
        <v>38</v>
      </c>
      <c r="V53" t="s">
        <v>39</v>
      </c>
      <c r="W53" t="s">
        <v>40</v>
      </c>
      <c r="X53" t="s">
        <v>53</v>
      </c>
      <c r="Y53" t="s">
        <v>54</v>
      </c>
      <c r="AB53" t="s">
        <v>50</v>
      </c>
      <c r="AC53" t="s">
        <v>119</v>
      </c>
      <c r="AD53" t="s">
        <v>119</v>
      </c>
    </row>
    <row r="54" spans="1:30" x14ac:dyDescent="0.35">
      <c r="A54">
        <v>3264935</v>
      </c>
      <c r="B54">
        <v>189</v>
      </c>
      <c r="C54" t="s">
        <v>31</v>
      </c>
      <c r="D54" t="s">
        <v>111</v>
      </c>
      <c r="E54">
        <v>90000</v>
      </c>
      <c r="F54">
        <v>269</v>
      </c>
      <c r="G54">
        <v>21994526</v>
      </c>
      <c r="H54" t="s">
        <v>33</v>
      </c>
      <c r="I54" t="s">
        <v>34</v>
      </c>
      <c r="J54" t="s">
        <v>35</v>
      </c>
      <c r="K54" t="s">
        <v>35</v>
      </c>
      <c r="L54" t="s">
        <v>36</v>
      </c>
      <c r="M54">
        <v>45308</v>
      </c>
      <c r="N54">
        <v>0.52777777777777779</v>
      </c>
      <c r="O54" t="s">
        <v>65</v>
      </c>
      <c r="P54">
        <v>17.3</v>
      </c>
      <c r="Q54">
        <v>0</v>
      </c>
      <c r="R54">
        <v>0</v>
      </c>
      <c r="S54">
        <v>0</v>
      </c>
      <c r="T54">
        <v>0</v>
      </c>
      <c r="U54" t="s">
        <v>38</v>
      </c>
      <c r="V54" t="s">
        <v>39</v>
      </c>
      <c r="W54" t="s">
        <v>40</v>
      </c>
      <c r="X54" t="s">
        <v>71</v>
      </c>
      <c r="Y54" t="s">
        <v>72</v>
      </c>
      <c r="AB54" t="s">
        <v>50</v>
      </c>
      <c r="AC54" t="s">
        <v>119</v>
      </c>
      <c r="AD54" t="s">
        <v>119</v>
      </c>
    </row>
    <row r="55" spans="1:30" x14ac:dyDescent="0.35">
      <c r="A55">
        <v>3264836</v>
      </c>
      <c r="B55">
        <v>189</v>
      </c>
      <c r="C55" t="s">
        <v>31</v>
      </c>
      <c r="D55" t="s">
        <v>127</v>
      </c>
      <c r="E55">
        <v>90000</v>
      </c>
      <c r="F55">
        <v>350</v>
      </c>
      <c r="G55">
        <v>21995157</v>
      </c>
      <c r="H55" t="s">
        <v>33</v>
      </c>
      <c r="I55" t="s">
        <v>34</v>
      </c>
      <c r="J55" t="s">
        <v>35</v>
      </c>
      <c r="K55" t="s">
        <v>35</v>
      </c>
      <c r="L55" t="s">
        <v>36</v>
      </c>
      <c r="M55">
        <v>45308</v>
      </c>
      <c r="N55">
        <v>0.68055555555555547</v>
      </c>
      <c r="O55" t="s">
        <v>37</v>
      </c>
      <c r="P55">
        <v>31.3</v>
      </c>
      <c r="Q55">
        <v>0</v>
      </c>
      <c r="R55">
        <v>0</v>
      </c>
      <c r="S55">
        <v>0</v>
      </c>
      <c r="T55">
        <v>0</v>
      </c>
      <c r="U55" t="s">
        <v>70</v>
      </c>
      <c r="V55" t="s">
        <v>39</v>
      </c>
      <c r="W55" t="s">
        <v>128</v>
      </c>
      <c r="X55" t="s">
        <v>53</v>
      </c>
      <c r="Y55" t="s">
        <v>54</v>
      </c>
      <c r="AB55" t="s">
        <v>50</v>
      </c>
      <c r="AC55" t="s">
        <v>129</v>
      </c>
      <c r="AD55" t="s">
        <v>129</v>
      </c>
    </row>
    <row r="56" spans="1:30" x14ac:dyDescent="0.35">
      <c r="A56">
        <v>3264836</v>
      </c>
      <c r="B56">
        <v>189</v>
      </c>
      <c r="C56" t="s">
        <v>31</v>
      </c>
      <c r="D56" t="s">
        <v>127</v>
      </c>
      <c r="E56">
        <v>90000</v>
      </c>
      <c r="F56">
        <v>350</v>
      </c>
      <c r="G56">
        <v>21999362</v>
      </c>
      <c r="H56" t="s">
        <v>33</v>
      </c>
      <c r="I56" t="s">
        <v>34</v>
      </c>
      <c r="J56" t="s">
        <v>35</v>
      </c>
      <c r="K56" t="s">
        <v>130</v>
      </c>
      <c r="L56" t="s">
        <v>36</v>
      </c>
      <c r="M56">
        <v>45308</v>
      </c>
      <c r="N56">
        <v>0.75</v>
      </c>
      <c r="O56" t="s">
        <v>37</v>
      </c>
      <c r="P56">
        <v>40</v>
      </c>
      <c r="Q56">
        <v>0</v>
      </c>
      <c r="R56">
        <v>0</v>
      </c>
      <c r="S56">
        <v>0</v>
      </c>
      <c r="T56">
        <v>0</v>
      </c>
      <c r="U56" t="s">
        <v>38</v>
      </c>
      <c r="V56" t="s">
        <v>39</v>
      </c>
      <c r="W56" t="s">
        <v>131</v>
      </c>
      <c r="X56" t="s">
        <v>80</v>
      </c>
      <c r="Y56" t="s">
        <v>81</v>
      </c>
      <c r="AB56" t="s">
        <v>50</v>
      </c>
      <c r="AC56" t="s">
        <v>132</v>
      </c>
      <c r="AD56" t="s">
        <v>132</v>
      </c>
    </row>
    <row r="57" spans="1:30" x14ac:dyDescent="0.35">
      <c r="A57">
        <v>3264836</v>
      </c>
      <c r="B57">
        <v>189</v>
      </c>
      <c r="C57" t="s">
        <v>31</v>
      </c>
      <c r="D57" t="s">
        <v>127</v>
      </c>
      <c r="E57">
        <v>90000</v>
      </c>
      <c r="F57">
        <v>350</v>
      </c>
      <c r="G57">
        <v>21999275</v>
      </c>
      <c r="H57" t="s">
        <v>33</v>
      </c>
      <c r="I57" t="s">
        <v>34</v>
      </c>
      <c r="J57" t="s">
        <v>35</v>
      </c>
      <c r="K57" t="s">
        <v>130</v>
      </c>
      <c r="L57" t="s">
        <v>36</v>
      </c>
      <c r="M57">
        <v>45308</v>
      </c>
      <c r="N57">
        <v>0.79166666666666663</v>
      </c>
      <c r="O57" t="s">
        <v>37</v>
      </c>
      <c r="P57">
        <v>6.7</v>
      </c>
      <c r="Q57">
        <v>0</v>
      </c>
      <c r="R57">
        <v>0</v>
      </c>
      <c r="S57">
        <v>0</v>
      </c>
      <c r="T57">
        <v>0</v>
      </c>
      <c r="U57" t="s">
        <v>47</v>
      </c>
      <c r="V57" t="s">
        <v>39</v>
      </c>
      <c r="W57" t="s">
        <v>131</v>
      </c>
      <c r="X57" t="s">
        <v>71</v>
      </c>
      <c r="Y57" t="s">
        <v>72</v>
      </c>
      <c r="AB57" t="s">
        <v>50</v>
      </c>
      <c r="AC57" t="s">
        <v>133</v>
      </c>
      <c r="AD57" t="s">
        <v>133</v>
      </c>
    </row>
    <row r="58" spans="1:30" x14ac:dyDescent="0.35">
      <c r="A58">
        <v>3264836</v>
      </c>
      <c r="B58">
        <v>189</v>
      </c>
      <c r="C58" t="s">
        <v>31</v>
      </c>
      <c r="D58" t="s">
        <v>127</v>
      </c>
      <c r="E58">
        <v>90000</v>
      </c>
      <c r="F58">
        <v>350</v>
      </c>
      <c r="G58">
        <v>21999359</v>
      </c>
      <c r="H58" t="s">
        <v>33</v>
      </c>
      <c r="I58" t="s">
        <v>34</v>
      </c>
      <c r="J58" t="s">
        <v>35</v>
      </c>
      <c r="K58" t="s">
        <v>130</v>
      </c>
      <c r="L58" t="s">
        <v>36</v>
      </c>
      <c r="M58">
        <v>45308</v>
      </c>
      <c r="N58">
        <v>0.83333333333333337</v>
      </c>
      <c r="O58" t="s">
        <v>37</v>
      </c>
      <c r="P58">
        <v>5.3</v>
      </c>
      <c r="Q58">
        <v>0</v>
      </c>
      <c r="R58">
        <v>0</v>
      </c>
      <c r="S58">
        <v>0</v>
      </c>
      <c r="T58">
        <v>0</v>
      </c>
      <c r="U58" t="s">
        <v>134</v>
      </c>
      <c r="V58" t="s">
        <v>39</v>
      </c>
      <c r="W58" t="s">
        <v>131</v>
      </c>
      <c r="X58" t="s">
        <v>120</v>
      </c>
      <c r="Y58" t="s">
        <v>121</v>
      </c>
      <c r="AB58" t="s">
        <v>50</v>
      </c>
      <c r="AC58" t="s">
        <v>135</v>
      </c>
      <c r="AD58" t="s">
        <v>135</v>
      </c>
    </row>
    <row r="59" spans="1:30" x14ac:dyDescent="0.35">
      <c r="A59">
        <v>3264836</v>
      </c>
      <c r="B59">
        <v>189</v>
      </c>
      <c r="C59" t="s">
        <v>31</v>
      </c>
      <c r="D59" t="s">
        <v>127</v>
      </c>
      <c r="E59">
        <v>90000</v>
      </c>
      <c r="F59">
        <v>350</v>
      </c>
      <c r="G59">
        <v>21999374</v>
      </c>
      <c r="H59" t="s">
        <v>33</v>
      </c>
      <c r="I59" t="s">
        <v>34</v>
      </c>
      <c r="J59" t="s">
        <v>35</v>
      </c>
      <c r="K59" t="s">
        <v>130</v>
      </c>
      <c r="L59" t="s">
        <v>36</v>
      </c>
      <c r="M59">
        <v>45308</v>
      </c>
      <c r="N59">
        <v>0.875</v>
      </c>
      <c r="O59" t="s">
        <v>37</v>
      </c>
      <c r="P59">
        <v>23.1</v>
      </c>
      <c r="Q59">
        <v>0</v>
      </c>
      <c r="R59">
        <v>0</v>
      </c>
      <c r="S59">
        <v>0</v>
      </c>
      <c r="T59">
        <v>0</v>
      </c>
      <c r="U59" t="s">
        <v>70</v>
      </c>
      <c r="V59" t="s">
        <v>39</v>
      </c>
      <c r="W59" t="s">
        <v>131</v>
      </c>
      <c r="X59" t="s">
        <v>48</v>
      </c>
      <c r="Y59" t="s">
        <v>49</v>
      </c>
      <c r="AB59" t="s">
        <v>50</v>
      </c>
      <c r="AC59" t="s">
        <v>136</v>
      </c>
      <c r="AD59" t="s">
        <v>136</v>
      </c>
    </row>
    <row r="60" spans="1:30" x14ac:dyDescent="0.35">
      <c r="A60">
        <v>3264833</v>
      </c>
      <c r="B60">
        <v>189</v>
      </c>
      <c r="C60" t="s">
        <v>31</v>
      </c>
      <c r="D60" t="s">
        <v>127</v>
      </c>
      <c r="E60">
        <v>90000</v>
      </c>
      <c r="F60">
        <v>350</v>
      </c>
      <c r="G60">
        <v>21997690</v>
      </c>
      <c r="H60" t="s">
        <v>33</v>
      </c>
      <c r="I60" t="s">
        <v>34</v>
      </c>
      <c r="J60" t="s">
        <v>35</v>
      </c>
      <c r="K60" t="s">
        <v>35</v>
      </c>
      <c r="L60" t="s">
        <v>36</v>
      </c>
      <c r="M60">
        <v>45309</v>
      </c>
      <c r="N60">
        <v>8.7326388888888884E-2</v>
      </c>
      <c r="O60" t="s">
        <v>46</v>
      </c>
      <c r="P60">
        <v>22</v>
      </c>
      <c r="Q60">
        <v>0</v>
      </c>
      <c r="R60">
        <v>0</v>
      </c>
      <c r="S60">
        <v>0</v>
      </c>
      <c r="T60">
        <v>0</v>
      </c>
      <c r="U60" t="s">
        <v>38</v>
      </c>
      <c r="V60" t="s">
        <v>39</v>
      </c>
      <c r="W60" t="s">
        <v>40</v>
      </c>
      <c r="X60" t="s">
        <v>48</v>
      </c>
      <c r="Y60" t="s">
        <v>49</v>
      </c>
      <c r="AB60" t="s">
        <v>137</v>
      </c>
      <c r="AC60" t="s">
        <v>138</v>
      </c>
      <c r="AD60" t="s">
        <v>138</v>
      </c>
    </row>
    <row r="61" spans="1:30" x14ac:dyDescent="0.35">
      <c r="A61">
        <v>3264833</v>
      </c>
      <c r="B61">
        <v>189</v>
      </c>
      <c r="C61" t="s">
        <v>31</v>
      </c>
      <c r="D61" t="s">
        <v>127</v>
      </c>
      <c r="E61">
        <v>90000</v>
      </c>
      <c r="F61">
        <v>350</v>
      </c>
      <c r="G61">
        <v>21997925</v>
      </c>
      <c r="H61" t="s">
        <v>33</v>
      </c>
      <c r="I61" t="s">
        <v>34</v>
      </c>
      <c r="J61" t="s">
        <v>35</v>
      </c>
      <c r="K61" t="s">
        <v>35</v>
      </c>
      <c r="L61" t="s">
        <v>36</v>
      </c>
      <c r="M61">
        <v>45309</v>
      </c>
      <c r="N61">
        <v>0.13480324074074074</v>
      </c>
      <c r="O61" t="s">
        <v>46</v>
      </c>
      <c r="P61">
        <v>28</v>
      </c>
      <c r="Q61">
        <v>0</v>
      </c>
      <c r="R61">
        <v>0</v>
      </c>
      <c r="S61">
        <v>0</v>
      </c>
      <c r="T61">
        <v>0</v>
      </c>
      <c r="U61" t="s">
        <v>70</v>
      </c>
      <c r="V61" t="s">
        <v>39</v>
      </c>
      <c r="W61" t="s">
        <v>40</v>
      </c>
      <c r="X61" t="s">
        <v>48</v>
      </c>
      <c r="Y61" t="s">
        <v>49</v>
      </c>
      <c r="AB61" t="s">
        <v>50</v>
      </c>
      <c r="AC61" t="s">
        <v>139</v>
      </c>
      <c r="AD61" t="s">
        <v>139</v>
      </c>
    </row>
    <row r="62" spans="1:30" x14ac:dyDescent="0.35">
      <c r="A62">
        <v>3264833</v>
      </c>
      <c r="B62">
        <v>189</v>
      </c>
      <c r="C62" t="s">
        <v>31</v>
      </c>
      <c r="D62" t="s">
        <v>127</v>
      </c>
      <c r="E62">
        <v>90000</v>
      </c>
      <c r="F62">
        <v>350</v>
      </c>
      <c r="G62">
        <v>21998286</v>
      </c>
      <c r="H62" t="s">
        <v>33</v>
      </c>
      <c r="I62" t="s">
        <v>34</v>
      </c>
      <c r="J62" t="s">
        <v>35</v>
      </c>
      <c r="K62" t="s">
        <v>35</v>
      </c>
      <c r="L62" t="s">
        <v>36</v>
      </c>
      <c r="M62">
        <v>45309</v>
      </c>
      <c r="N62">
        <v>0.27835648148148145</v>
      </c>
      <c r="O62" t="s">
        <v>65</v>
      </c>
      <c r="P62">
        <v>11.3</v>
      </c>
      <c r="Q62">
        <v>0</v>
      </c>
      <c r="R62">
        <v>0</v>
      </c>
      <c r="S62">
        <v>0</v>
      </c>
      <c r="T62">
        <v>0</v>
      </c>
      <c r="U62" t="s">
        <v>70</v>
      </c>
      <c r="V62" t="s">
        <v>39</v>
      </c>
      <c r="W62" t="s">
        <v>40</v>
      </c>
      <c r="X62" t="s">
        <v>91</v>
      </c>
      <c r="Y62" t="s">
        <v>92</v>
      </c>
      <c r="AB62" t="s">
        <v>50</v>
      </c>
      <c r="AC62" t="s">
        <v>140</v>
      </c>
      <c r="AD62" t="s">
        <v>140</v>
      </c>
    </row>
    <row r="63" spans="1:30" x14ac:dyDescent="0.35">
      <c r="A63">
        <v>3264833</v>
      </c>
      <c r="B63">
        <v>189</v>
      </c>
      <c r="C63" t="s">
        <v>31</v>
      </c>
      <c r="D63" t="s">
        <v>127</v>
      </c>
      <c r="E63">
        <v>90000</v>
      </c>
      <c r="F63">
        <v>350</v>
      </c>
      <c r="G63">
        <v>21998482</v>
      </c>
      <c r="H63" t="s">
        <v>33</v>
      </c>
      <c r="I63" t="s">
        <v>34</v>
      </c>
      <c r="J63" t="s">
        <v>35</v>
      </c>
      <c r="K63" t="s">
        <v>35</v>
      </c>
      <c r="L63" t="s">
        <v>36</v>
      </c>
      <c r="M63">
        <v>45309</v>
      </c>
      <c r="N63">
        <v>0.33371527777777782</v>
      </c>
      <c r="O63" t="s">
        <v>65</v>
      </c>
      <c r="P63">
        <v>14</v>
      </c>
      <c r="Q63">
        <v>0</v>
      </c>
      <c r="R63">
        <v>0</v>
      </c>
      <c r="S63">
        <v>0</v>
      </c>
      <c r="T63">
        <v>0</v>
      </c>
      <c r="U63" t="s">
        <v>70</v>
      </c>
      <c r="V63" t="s">
        <v>39</v>
      </c>
      <c r="W63" t="s">
        <v>40</v>
      </c>
      <c r="X63" t="s">
        <v>80</v>
      </c>
      <c r="Y63" t="s">
        <v>81</v>
      </c>
      <c r="AB63" t="s">
        <v>50</v>
      </c>
      <c r="AC63" t="s">
        <v>141</v>
      </c>
      <c r="AD63" t="s">
        <v>141</v>
      </c>
    </row>
    <row r="64" spans="1:30" x14ac:dyDescent="0.35">
      <c r="A64">
        <v>3264833</v>
      </c>
      <c r="B64">
        <v>189</v>
      </c>
      <c r="C64" t="s">
        <v>31</v>
      </c>
      <c r="D64" t="s">
        <v>127</v>
      </c>
      <c r="E64">
        <v>90000</v>
      </c>
      <c r="F64">
        <v>350</v>
      </c>
      <c r="G64">
        <v>21998478</v>
      </c>
      <c r="H64" t="s">
        <v>33</v>
      </c>
      <c r="I64" t="s">
        <v>34</v>
      </c>
      <c r="J64" t="s">
        <v>35</v>
      </c>
      <c r="K64" t="s">
        <v>35</v>
      </c>
      <c r="L64" t="s">
        <v>36</v>
      </c>
      <c r="M64">
        <v>45309</v>
      </c>
      <c r="N64">
        <v>0.36844907407407407</v>
      </c>
      <c r="O64" t="s">
        <v>65</v>
      </c>
      <c r="P64">
        <v>8.6999999999999993</v>
      </c>
      <c r="Q64">
        <v>0</v>
      </c>
      <c r="R64">
        <v>0</v>
      </c>
      <c r="S64">
        <v>0</v>
      </c>
      <c r="T64">
        <v>0</v>
      </c>
      <c r="U64" t="s">
        <v>70</v>
      </c>
      <c r="V64" t="s">
        <v>39</v>
      </c>
      <c r="W64" t="s">
        <v>40</v>
      </c>
      <c r="X64" t="s">
        <v>124</v>
      </c>
      <c r="Y64" t="s">
        <v>125</v>
      </c>
      <c r="AB64" t="s">
        <v>50</v>
      </c>
      <c r="AC64" t="s">
        <v>142</v>
      </c>
      <c r="AD64" t="s">
        <v>142</v>
      </c>
    </row>
    <row r="65" spans="1:30" x14ac:dyDescent="0.35">
      <c r="A65">
        <v>3264833</v>
      </c>
      <c r="B65">
        <v>189</v>
      </c>
      <c r="C65" t="s">
        <v>31</v>
      </c>
      <c r="D65" t="s">
        <v>127</v>
      </c>
      <c r="E65">
        <v>90000</v>
      </c>
      <c r="F65">
        <v>350</v>
      </c>
      <c r="G65">
        <v>21998861</v>
      </c>
      <c r="H65" t="s">
        <v>33</v>
      </c>
      <c r="I65" t="s">
        <v>34</v>
      </c>
      <c r="J65" t="s">
        <v>35</v>
      </c>
      <c r="K65" t="s">
        <v>35</v>
      </c>
      <c r="L65" t="s">
        <v>36</v>
      </c>
      <c r="M65">
        <v>45309</v>
      </c>
      <c r="N65">
        <v>0.40277777777777773</v>
      </c>
      <c r="O65" t="s">
        <v>65</v>
      </c>
      <c r="P65">
        <v>16.7</v>
      </c>
      <c r="Q65">
        <v>0</v>
      </c>
      <c r="R65">
        <v>0</v>
      </c>
      <c r="S65">
        <v>0</v>
      </c>
      <c r="T65">
        <v>0</v>
      </c>
      <c r="U65" t="s">
        <v>70</v>
      </c>
      <c r="V65" t="s">
        <v>39</v>
      </c>
      <c r="W65" t="s">
        <v>40</v>
      </c>
      <c r="X65" t="s">
        <v>71</v>
      </c>
      <c r="Y65" t="s">
        <v>72</v>
      </c>
      <c r="AB65" t="s">
        <v>50</v>
      </c>
      <c r="AC65" t="s">
        <v>143</v>
      </c>
      <c r="AD65" t="s">
        <v>143</v>
      </c>
    </row>
    <row r="66" spans="1:30" x14ac:dyDescent="0.35">
      <c r="A66">
        <v>3264833</v>
      </c>
      <c r="B66">
        <v>189</v>
      </c>
      <c r="C66" t="s">
        <v>31</v>
      </c>
      <c r="D66" t="s">
        <v>127</v>
      </c>
      <c r="E66">
        <v>90000</v>
      </c>
      <c r="F66">
        <v>350</v>
      </c>
      <c r="G66">
        <v>21999036</v>
      </c>
      <c r="H66" t="s">
        <v>33</v>
      </c>
      <c r="I66" t="s">
        <v>34</v>
      </c>
      <c r="J66" t="s">
        <v>35</v>
      </c>
      <c r="K66" t="s">
        <v>35</v>
      </c>
      <c r="L66" t="s">
        <v>36</v>
      </c>
      <c r="M66">
        <v>45309</v>
      </c>
      <c r="N66">
        <v>0.41666666666666669</v>
      </c>
      <c r="O66" t="s">
        <v>65</v>
      </c>
      <c r="P66">
        <v>7</v>
      </c>
      <c r="Q66">
        <v>0</v>
      </c>
      <c r="R66">
        <v>0</v>
      </c>
      <c r="S66">
        <v>0</v>
      </c>
      <c r="T66">
        <v>0</v>
      </c>
      <c r="U66" t="s">
        <v>70</v>
      </c>
      <c r="V66" t="s">
        <v>39</v>
      </c>
      <c r="W66" t="s">
        <v>40</v>
      </c>
      <c r="X66" t="s">
        <v>74</v>
      </c>
      <c r="Y66" t="s">
        <v>75</v>
      </c>
      <c r="AB66" t="s">
        <v>50</v>
      </c>
      <c r="AC66" t="s">
        <v>144</v>
      </c>
      <c r="AD66" t="s">
        <v>144</v>
      </c>
    </row>
    <row r="67" spans="1:30" x14ac:dyDescent="0.35">
      <c r="A67">
        <v>3264833</v>
      </c>
      <c r="B67">
        <v>189</v>
      </c>
      <c r="C67" t="s">
        <v>31</v>
      </c>
      <c r="D67" t="s">
        <v>127</v>
      </c>
      <c r="E67">
        <v>90000</v>
      </c>
      <c r="F67">
        <v>350</v>
      </c>
      <c r="G67">
        <v>21999760</v>
      </c>
      <c r="H67" t="s">
        <v>33</v>
      </c>
      <c r="I67" t="s">
        <v>34</v>
      </c>
      <c r="J67" t="s">
        <v>35</v>
      </c>
      <c r="K67" t="s">
        <v>35</v>
      </c>
      <c r="L67" t="s">
        <v>36</v>
      </c>
      <c r="M67">
        <v>45309</v>
      </c>
      <c r="N67">
        <v>0.58377314814814818</v>
      </c>
      <c r="O67" t="s">
        <v>37</v>
      </c>
      <c r="P67">
        <v>53.3</v>
      </c>
      <c r="Q67">
        <v>0</v>
      </c>
      <c r="R67">
        <v>0</v>
      </c>
      <c r="S67">
        <v>0</v>
      </c>
      <c r="T67">
        <v>0</v>
      </c>
      <c r="U67" t="s">
        <v>70</v>
      </c>
      <c r="V67" t="s">
        <v>39</v>
      </c>
      <c r="W67" t="s">
        <v>40</v>
      </c>
      <c r="X67" t="s">
        <v>71</v>
      </c>
      <c r="Y67" t="s">
        <v>72</v>
      </c>
      <c r="AB67" t="s">
        <v>50</v>
      </c>
      <c r="AC67" t="s">
        <v>145</v>
      </c>
      <c r="AD67" t="s">
        <v>145</v>
      </c>
    </row>
    <row r="68" spans="1:30" x14ac:dyDescent="0.35">
      <c r="A68">
        <v>3264834</v>
      </c>
      <c r="B68">
        <v>189</v>
      </c>
      <c r="C68" t="s">
        <v>31</v>
      </c>
      <c r="D68" t="s">
        <v>127</v>
      </c>
      <c r="E68">
        <v>90000</v>
      </c>
      <c r="F68">
        <v>350</v>
      </c>
      <c r="G68">
        <v>22003367</v>
      </c>
      <c r="H68" t="s">
        <v>33</v>
      </c>
      <c r="I68" t="s">
        <v>34</v>
      </c>
      <c r="J68" t="s">
        <v>35</v>
      </c>
      <c r="K68" t="s">
        <v>35</v>
      </c>
      <c r="L68" t="s">
        <v>36</v>
      </c>
      <c r="M68">
        <v>45310</v>
      </c>
      <c r="N68">
        <v>0.3263888888888889</v>
      </c>
      <c r="O68" t="s">
        <v>65</v>
      </c>
      <c r="P68">
        <v>5.3</v>
      </c>
      <c r="Q68">
        <v>0</v>
      </c>
      <c r="R68">
        <v>0</v>
      </c>
      <c r="S68">
        <v>0</v>
      </c>
      <c r="T68">
        <v>0</v>
      </c>
      <c r="U68" t="s">
        <v>47</v>
      </c>
      <c r="V68" t="s">
        <v>39</v>
      </c>
      <c r="W68" t="s">
        <v>40</v>
      </c>
      <c r="X68" t="s">
        <v>74</v>
      </c>
      <c r="Y68" t="s">
        <v>75</v>
      </c>
      <c r="AB68" t="s">
        <v>50</v>
      </c>
      <c r="AC68" t="s">
        <v>146</v>
      </c>
      <c r="AD68" t="s">
        <v>146</v>
      </c>
    </row>
    <row r="69" spans="1:30" x14ac:dyDescent="0.35">
      <c r="A69">
        <v>3264834</v>
      </c>
      <c r="B69">
        <v>189</v>
      </c>
      <c r="C69" t="s">
        <v>31</v>
      </c>
      <c r="D69" t="s">
        <v>127</v>
      </c>
      <c r="E69">
        <v>90000</v>
      </c>
      <c r="F69">
        <v>350</v>
      </c>
      <c r="G69">
        <v>22003594</v>
      </c>
      <c r="H69" t="s">
        <v>33</v>
      </c>
      <c r="I69" t="s">
        <v>34</v>
      </c>
      <c r="J69" t="s">
        <v>35</v>
      </c>
      <c r="K69" t="s">
        <v>35</v>
      </c>
      <c r="L69" t="s">
        <v>36</v>
      </c>
      <c r="M69">
        <v>45310</v>
      </c>
      <c r="N69">
        <v>0.3611111111111111</v>
      </c>
      <c r="O69" t="s">
        <v>65</v>
      </c>
      <c r="P69">
        <v>13.3</v>
      </c>
      <c r="Q69">
        <v>0</v>
      </c>
      <c r="R69">
        <v>0</v>
      </c>
      <c r="S69">
        <v>0</v>
      </c>
      <c r="T69">
        <v>0</v>
      </c>
      <c r="U69" t="s">
        <v>70</v>
      </c>
      <c r="V69" t="s">
        <v>39</v>
      </c>
      <c r="W69" t="s">
        <v>40</v>
      </c>
      <c r="X69" t="s">
        <v>120</v>
      </c>
      <c r="Y69" t="s">
        <v>121</v>
      </c>
      <c r="AB69" t="s">
        <v>50</v>
      </c>
      <c r="AC69" t="s">
        <v>108</v>
      </c>
      <c r="AD69" t="s">
        <v>108</v>
      </c>
    </row>
    <row r="70" spans="1:30" x14ac:dyDescent="0.35">
      <c r="A70">
        <v>3264834</v>
      </c>
      <c r="B70">
        <v>189</v>
      </c>
      <c r="C70" t="s">
        <v>31</v>
      </c>
      <c r="D70" t="s">
        <v>127</v>
      </c>
      <c r="E70">
        <v>90000</v>
      </c>
      <c r="F70">
        <v>350</v>
      </c>
      <c r="G70">
        <v>22004075</v>
      </c>
      <c r="H70" t="s">
        <v>33</v>
      </c>
      <c r="I70" t="s">
        <v>34</v>
      </c>
      <c r="J70" t="s">
        <v>35</v>
      </c>
      <c r="K70" t="s">
        <v>35</v>
      </c>
      <c r="L70" t="s">
        <v>36</v>
      </c>
      <c r="M70">
        <v>45310</v>
      </c>
      <c r="N70">
        <v>0.41666666666666669</v>
      </c>
      <c r="O70" t="s">
        <v>65</v>
      </c>
      <c r="P70">
        <v>8</v>
      </c>
      <c r="Q70">
        <v>0</v>
      </c>
      <c r="R70">
        <v>0</v>
      </c>
      <c r="S70">
        <v>0</v>
      </c>
      <c r="T70">
        <v>0</v>
      </c>
      <c r="U70" t="s">
        <v>70</v>
      </c>
      <c r="V70" t="s">
        <v>39</v>
      </c>
      <c r="W70" t="s">
        <v>40</v>
      </c>
      <c r="X70" t="s">
        <v>56</v>
      </c>
      <c r="Y70" t="s">
        <v>57</v>
      </c>
      <c r="AB70" t="s">
        <v>50</v>
      </c>
      <c r="AC70" t="s">
        <v>147</v>
      </c>
      <c r="AD70" t="s">
        <v>147</v>
      </c>
    </row>
    <row r="71" spans="1:30" x14ac:dyDescent="0.35">
      <c r="A71">
        <v>3264834</v>
      </c>
      <c r="B71">
        <v>189</v>
      </c>
      <c r="C71" t="s">
        <v>31</v>
      </c>
      <c r="D71" t="s">
        <v>127</v>
      </c>
      <c r="E71">
        <v>90000</v>
      </c>
      <c r="F71">
        <v>350</v>
      </c>
      <c r="G71">
        <v>22003860</v>
      </c>
      <c r="H71" t="s">
        <v>33</v>
      </c>
      <c r="I71" t="s">
        <v>34</v>
      </c>
      <c r="J71" t="s">
        <v>35</v>
      </c>
      <c r="K71" t="s">
        <v>35</v>
      </c>
      <c r="L71" t="s">
        <v>36</v>
      </c>
      <c r="M71">
        <v>45310</v>
      </c>
      <c r="N71">
        <v>0.43718750000000001</v>
      </c>
      <c r="O71" t="s">
        <v>65</v>
      </c>
      <c r="P71">
        <v>5.3</v>
      </c>
      <c r="Q71">
        <v>0</v>
      </c>
      <c r="R71">
        <v>0</v>
      </c>
      <c r="S71">
        <v>0</v>
      </c>
      <c r="T71">
        <v>0</v>
      </c>
      <c r="U71" t="s">
        <v>47</v>
      </c>
      <c r="V71" t="s">
        <v>39</v>
      </c>
      <c r="W71" t="s">
        <v>40</v>
      </c>
      <c r="X71" t="s">
        <v>58</v>
      </c>
      <c r="Y71" t="s">
        <v>59</v>
      </c>
      <c r="AB71" t="s">
        <v>50</v>
      </c>
      <c r="AC71" t="s">
        <v>148</v>
      </c>
      <c r="AD71" t="s">
        <v>148</v>
      </c>
    </row>
    <row r="72" spans="1:30" x14ac:dyDescent="0.35">
      <c r="A72">
        <v>3264834</v>
      </c>
      <c r="B72">
        <v>189</v>
      </c>
      <c r="C72" t="s">
        <v>31</v>
      </c>
      <c r="D72" t="s">
        <v>127</v>
      </c>
      <c r="E72">
        <v>90000</v>
      </c>
      <c r="F72">
        <v>350</v>
      </c>
      <c r="G72">
        <v>22004320</v>
      </c>
      <c r="H72" t="s">
        <v>33</v>
      </c>
      <c r="I72" t="s">
        <v>34</v>
      </c>
      <c r="J72" t="s">
        <v>35</v>
      </c>
      <c r="K72" t="s">
        <v>35</v>
      </c>
      <c r="L72" t="s">
        <v>36</v>
      </c>
      <c r="M72">
        <v>45310</v>
      </c>
      <c r="N72">
        <v>0.4861111111111111</v>
      </c>
      <c r="O72" t="s">
        <v>65</v>
      </c>
      <c r="P72">
        <v>14</v>
      </c>
      <c r="Q72">
        <v>0</v>
      </c>
      <c r="R72">
        <v>0</v>
      </c>
      <c r="S72">
        <v>0</v>
      </c>
      <c r="T72">
        <v>0</v>
      </c>
      <c r="U72" t="s">
        <v>38</v>
      </c>
      <c r="V72" t="s">
        <v>39</v>
      </c>
      <c r="W72" t="s">
        <v>40</v>
      </c>
      <c r="X72" t="s">
        <v>74</v>
      </c>
      <c r="Y72" t="s">
        <v>75</v>
      </c>
      <c r="AB72" t="s">
        <v>50</v>
      </c>
      <c r="AC72" t="s">
        <v>149</v>
      </c>
      <c r="AD72" t="s">
        <v>149</v>
      </c>
    </row>
    <row r="73" spans="1:30" x14ac:dyDescent="0.35">
      <c r="A73">
        <v>3264830</v>
      </c>
      <c r="B73">
        <v>189</v>
      </c>
      <c r="C73" t="s">
        <v>31</v>
      </c>
      <c r="D73" t="s">
        <v>127</v>
      </c>
      <c r="E73">
        <v>90000</v>
      </c>
      <c r="F73">
        <v>350</v>
      </c>
      <c r="G73">
        <v>22007944</v>
      </c>
      <c r="H73" t="s">
        <v>33</v>
      </c>
      <c r="I73" t="s">
        <v>34</v>
      </c>
      <c r="J73" t="s">
        <v>35</v>
      </c>
      <c r="K73" t="s">
        <v>35</v>
      </c>
      <c r="L73" t="s">
        <v>36</v>
      </c>
      <c r="M73">
        <v>45311</v>
      </c>
      <c r="N73">
        <v>0.19777777777777775</v>
      </c>
      <c r="O73" t="s">
        <v>46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70</v>
      </c>
      <c r="V73" t="s">
        <v>39</v>
      </c>
      <c r="W73" t="s">
        <v>40</v>
      </c>
      <c r="X73" t="s">
        <v>53</v>
      </c>
      <c r="Y73" t="s">
        <v>54</v>
      </c>
      <c r="AB73" t="s">
        <v>50</v>
      </c>
      <c r="AC73" t="s">
        <v>150</v>
      </c>
      <c r="AD73" t="s">
        <v>150</v>
      </c>
    </row>
    <row r="74" spans="1:30" x14ac:dyDescent="0.35">
      <c r="A74">
        <v>3264830</v>
      </c>
      <c r="B74">
        <v>189</v>
      </c>
      <c r="C74" t="s">
        <v>31</v>
      </c>
      <c r="D74" t="s">
        <v>127</v>
      </c>
      <c r="E74">
        <v>90000</v>
      </c>
      <c r="F74">
        <v>350</v>
      </c>
      <c r="G74">
        <v>22008170</v>
      </c>
      <c r="H74" t="s">
        <v>33</v>
      </c>
      <c r="I74" t="s">
        <v>34</v>
      </c>
      <c r="J74" t="s">
        <v>35</v>
      </c>
      <c r="K74" t="s">
        <v>35</v>
      </c>
      <c r="L74" t="s">
        <v>36</v>
      </c>
      <c r="M74">
        <v>45311</v>
      </c>
      <c r="N74">
        <v>0.23124999999999998</v>
      </c>
      <c r="O74" t="s">
        <v>46</v>
      </c>
      <c r="P74">
        <v>17</v>
      </c>
      <c r="Q74">
        <v>0</v>
      </c>
      <c r="R74">
        <v>0</v>
      </c>
      <c r="S74">
        <v>0</v>
      </c>
      <c r="T74">
        <v>0</v>
      </c>
      <c r="U74" t="s">
        <v>70</v>
      </c>
      <c r="V74" t="s">
        <v>39</v>
      </c>
      <c r="W74" t="s">
        <v>40</v>
      </c>
      <c r="X74" t="s">
        <v>48</v>
      </c>
      <c r="Y74" t="s">
        <v>49</v>
      </c>
      <c r="AB74" t="s">
        <v>50</v>
      </c>
      <c r="AC74" t="s">
        <v>151</v>
      </c>
      <c r="AD74" t="s">
        <v>151</v>
      </c>
    </row>
    <row r="75" spans="1:30" x14ac:dyDescent="0.35">
      <c r="A75">
        <v>3264830</v>
      </c>
      <c r="B75">
        <v>189</v>
      </c>
      <c r="C75" t="s">
        <v>31</v>
      </c>
      <c r="D75" t="s">
        <v>127</v>
      </c>
      <c r="E75">
        <v>90000</v>
      </c>
      <c r="F75">
        <v>350</v>
      </c>
      <c r="G75">
        <v>22008369</v>
      </c>
      <c r="H75" t="s">
        <v>33</v>
      </c>
      <c r="I75" t="s">
        <v>34</v>
      </c>
      <c r="J75" t="s">
        <v>35</v>
      </c>
      <c r="K75" t="s">
        <v>35</v>
      </c>
      <c r="L75" t="s">
        <v>36</v>
      </c>
      <c r="M75">
        <v>45311</v>
      </c>
      <c r="N75">
        <v>0.25</v>
      </c>
      <c r="O75" t="s">
        <v>65</v>
      </c>
      <c r="P75">
        <v>8.6999999999999993</v>
      </c>
      <c r="Q75">
        <v>0</v>
      </c>
      <c r="R75">
        <v>0</v>
      </c>
      <c r="S75">
        <v>0</v>
      </c>
      <c r="T75">
        <v>0</v>
      </c>
      <c r="U75" t="s">
        <v>38</v>
      </c>
      <c r="V75" t="s">
        <v>39</v>
      </c>
      <c r="W75" t="s">
        <v>40</v>
      </c>
      <c r="X75" t="s">
        <v>91</v>
      </c>
      <c r="Y75" t="s">
        <v>92</v>
      </c>
      <c r="AB75" t="s">
        <v>50</v>
      </c>
      <c r="AC75" t="s">
        <v>152</v>
      </c>
      <c r="AD75" t="s">
        <v>152</v>
      </c>
    </row>
    <row r="76" spans="1:30" x14ac:dyDescent="0.35">
      <c r="A76">
        <v>3264830</v>
      </c>
      <c r="B76">
        <v>189</v>
      </c>
      <c r="C76" t="s">
        <v>31</v>
      </c>
      <c r="D76" t="s">
        <v>127</v>
      </c>
      <c r="E76">
        <v>90000</v>
      </c>
      <c r="F76">
        <v>350</v>
      </c>
      <c r="G76">
        <v>22008714</v>
      </c>
      <c r="H76" t="s">
        <v>33</v>
      </c>
      <c r="I76" t="s">
        <v>34</v>
      </c>
      <c r="J76" t="s">
        <v>35</v>
      </c>
      <c r="K76" t="s">
        <v>35</v>
      </c>
      <c r="L76" t="s">
        <v>36</v>
      </c>
      <c r="M76">
        <v>45311</v>
      </c>
      <c r="N76">
        <v>0.33333333333333331</v>
      </c>
      <c r="O76" t="s">
        <v>65</v>
      </c>
      <c r="P76">
        <v>10.7</v>
      </c>
      <c r="Q76">
        <v>0</v>
      </c>
      <c r="R76">
        <v>0</v>
      </c>
      <c r="S76">
        <v>0</v>
      </c>
      <c r="T76">
        <v>0</v>
      </c>
      <c r="U76" t="s">
        <v>70</v>
      </c>
      <c r="V76" t="s">
        <v>39</v>
      </c>
      <c r="W76" t="s">
        <v>40</v>
      </c>
      <c r="X76" t="s">
        <v>71</v>
      </c>
      <c r="Y76" t="s">
        <v>72</v>
      </c>
      <c r="AB76" t="s">
        <v>50</v>
      </c>
      <c r="AC76" t="s">
        <v>153</v>
      </c>
      <c r="AD76" t="s">
        <v>153</v>
      </c>
    </row>
    <row r="77" spans="1:30" x14ac:dyDescent="0.35">
      <c r="A77">
        <v>3264830</v>
      </c>
      <c r="B77">
        <v>189</v>
      </c>
      <c r="C77" t="s">
        <v>31</v>
      </c>
      <c r="D77" t="s">
        <v>127</v>
      </c>
      <c r="E77">
        <v>90000</v>
      </c>
      <c r="F77">
        <v>350</v>
      </c>
      <c r="G77">
        <v>22008914</v>
      </c>
      <c r="H77" t="s">
        <v>33</v>
      </c>
      <c r="I77" t="s">
        <v>34</v>
      </c>
      <c r="J77" t="s">
        <v>35</v>
      </c>
      <c r="K77" t="s">
        <v>35</v>
      </c>
      <c r="L77" t="s">
        <v>36</v>
      </c>
      <c r="M77">
        <v>45311</v>
      </c>
      <c r="N77">
        <v>0.41666666666666669</v>
      </c>
      <c r="O77" t="s">
        <v>65</v>
      </c>
      <c r="P77">
        <v>7</v>
      </c>
      <c r="Q77">
        <v>0</v>
      </c>
      <c r="R77">
        <v>0</v>
      </c>
      <c r="S77">
        <v>0</v>
      </c>
      <c r="T77">
        <v>0</v>
      </c>
      <c r="U77" t="s">
        <v>38</v>
      </c>
      <c r="V77" t="s">
        <v>39</v>
      </c>
      <c r="W77" t="s">
        <v>40</v>
      </c>
      <c r="X77" t="s">
        <v>74</v>
      </c>
      <c r="Y77" t="s">
        <v>75</v>
      </c>
      <c r="AB77" t="s">
        <v>50</v>
      </c>
      <c r="AC77" t="s">
        <v>154</v>
      </c>
      <c r="AD77" t="s">
        <v>154</v>
      </c>
    </row>
    <row r="78" spans="1:30" x14ac:dyDescent="0.35">
      <c r="A78">
        <v>3264830</v>
      </c>
      <c r="B78">
        <v>189</v>
      </c>
      <c r="C78" t="s">
        <v>31</v>
      </c>
      <c r="D78" t="s">
        <v>127</v>
      </c>
      <c r="E78">
        <v>90000</v>
      </c>
      <c r="F78">
        <v>350</v>
      </c>
      <c r="G78">
        <v>22009088</v>
      </c>
      <c r="H78" t="s">
        <v>33</v>
      </c>
      <c r="I78" t="s">
        <v>34</v>
      </c>
      <c r="J78" t="s">
        <v>35</v>
      </c>
      <c r="K78" t="s">
        <v>35</v>
      </c>
      <c r="L78" t="s">
        <v>36</v>
      </c>
      <c r="M78">
        <v>45311</v>
      </c>
      <c r="N78">
        <v>0.4513888888888889</v>
      </c>
      <c r="O78" t="s">
        <v>65</v>
      </c>
      <c r="P78">
        <v>7</v>
      </c>
      <c r="Q78">
        <v>0</v>
      </c>
      <c r="R78">
        <v>0</v>
      </c>
      <c r="S78">
        <v>0</v>
      </c>
      <c r="T78">
        <v>0</v>
      </c>
      <c r="U78" t="s">
        <v>70</v>
      </c>
      <c r="V78" t="s">
        <v>39</v>
      </c>
      <c r="W78" t="s">
        <v>40</v>
      </c>
      <c r="X78" t="s">
        <v>48</v>
      </c>
      <c r="Y78" t="s">
        <v>49</v>
      </c>
      <c r="AB78" t="s">
        <v>50</v>
      </c>
      <c r="AC78" t="s">
        <v>155</v>
      </c>
      <c r="AD78" t="s">
        <v>155</v>
      </c>
    </row>
    <row r="79" spans="1:30" x14ac:dyDescent="0.35">
      <c r="A79">
        <v>3264830</v>
      </c>
      <c r="B79">
        <v>189</v>
      </c>
      <c r="C79" t="s">
        <v>31</v>
      </c>
      <c r="D79" t="s">
        <v>127</v>
      </c>
      <c r="E79">
        <v>90000</v>
      </c>
      <c r="F79">
        <v>350</v>
      </c>
      <c r="G79">
        <v>22009263</v>
      </c>
      <c r="H79" t="s">
        <v>33</v>
      </c>
      <c r="I79" t="s">
        <v>34</v>
      </c>
      <c r="J79" t="s">
        <v>35</v>
      </c>
      <c r="K79" t="s">
        <v>35</v>
      </c>
      <c r="L79" t="s">
        <v>36</v>
      </c>
      <c r="M79">
        <v>45311</v>
      </c>
      <c r="N79">
        <v>0.45833333333333331</v>
      </c>
      <c r="O79" t="s">
        <v>65</v>
      </c>
      <c r="P79">
        <v>14</v>
      </c>
      <c r="Q79">
        <v>0</v>
      </c>
      <c r="R79">
        <v>0</v>
      </c>
      <c r="S79">
        <v>0</v>
      </c>
      <c r="T79">
        <v>0</v>
      </c>
      <c r="U79" t="s">
        <v>70</v>
      </c>
      <c r="V79" t="s">
        <v>39</v>
      </c>
      <c r="W79" t="s">
        <v>40</v>
      </c>
      <c r="X79" t="s">
        <v>80</v>
      </c>
      <c r="Y79" t="s">
        <v>81</v>
      </c>
      <c r="AB79" t="s">
        <v>50</v>
      </c>
      <c r="AC79" t="s">
        <v>118</v>
      </c>
      <c r="AD79" t="s">
        <v>118</v>
      </c>
    </row>
    <row r="80" spans="1:30" x14ac:dyDescent="0.35">
      <c r="A80">
        <v>3266637</v>
      </c>
      <c r="B80">
        <v>189</v>
      </c>
      <c r="C80" t="s">
        <v>31</v>
      </c>
      <c r="D80" t="s">
        <v>127</v>
      </c>
      <c r="E80">
        <v>90000</v>
      </c>
      <c r="F80">
        <v>350</v>
      </c>
      <c r="G80">
        <v>22014073</v>
      </c>
      <c r="H80" t="s">
        <v>33</v>
      </c>
      <c r="I80" t="s">
        <v>34</v>
      </c>
      <c r="J80" t="s">
        <v>35</v>
      </c>
      <c r="K80" t="s">
        <v>35</v>
      </c>
      <c r="L80" t="s">
        <v>36</v>
      </c>
      <c r="M80">
        <v>45313</v>
      </c>
      <c r="N80">
        <v>0.17126157407407408</v>
      </c>
      <c r="O80" t="s">
        <v>46</v>
      </c>
      <c r="P80">
        <v>7</v>
      </c>
      <c r="Q80">
        <v>0</v>
      </c>
      <c r="R80">
        <v>0</v>
      </c>
      <c r="S80">
        <v>0</v>
      </c>
      <c r="T80">
        <v>0</v>
      </c>
      <c r="U80" t="s">
        <v>38</v>
      </c>
      <c r="V80" t="s">
        <v>39</v>
      </c>
      <c r="W80" t="s">
        <v>40</v>
      </c>
      <c r="X80" t="s">
        <v>74</v>
      </c>
      <c r="Y80" t="s">
        <v>75</v>
      </c>
      <c r="AB80" t="s">
        <v>50</v>
      </c>
      <c r="AC80" t="s">
        <v>154</v>
      </c>
      <c r="AD80" t="s">
        <v>154</v>
      </c>
    </row>
    <row r="81" spans="1:30" x14ac:dyDescent="0.35">
      <c r="A81">
        <v>3266637</v>
      </c>
      <c r="B81">
        <v>189</v>
      </c>
      <c r="C81" t="s">
        <v>31</v>
      </c>
      <c r="D81" t="s">
        <v>127</v>
      </c>
      <c r="E81">
        <v>90000</v>
      </c>
      <c r="F81">
        <v>350</v>
      </c>
      <c r="G81">
        <v>22014239</v>
      </c>
      <c r="H81" t="s">
        <v>33</v>
      </c>
      <c r="I81" t="s">
        <v>34</v>
      </c>
      <c r="J81" t="s">
        <v>35</v>
      </c>
      <c r="K81" t="s">
        <v>35</v>
      </c>
      <c r="L81" t="s">
        <v>36</v>
      </c>
      <c r="M81">
        <v>45313</v>
      </c>
      <c r="N81">
        <v>0.20208333333333331</v>
      </c>
      <c r="O81" t="s">
        <v>46</v>
      </c>
      <c r="P81">
        <v>5.7</v>
      </c>
      <c r="Q81">
        <v>0</v>
      </c>
      <c r="R81">
        <v>0</v>
      </c>
      <c r="S81">
        <v>0</v>
      </c>
      <c r="T81">
        <v>0</v>
      </c>
      <c r="U81" t="s">
        <v>70</v>
      </c>
      <c r="V81" t="s">
        <v>39</v>
      </c>
      <c r="W81" t="s">
        <v>40</v>
      </c>
      <c r="X81" t="s">
        <v>71</v>
      </c>
      <c r="Y81" t="s">
        <v>72</v>
      </c>
      <c r="AB81" t="s">
        <v>50</v>
      </c>
      <c r="AC81" t="s">
        <v>156</v>
      </c>
      <c r="AD81" t="s">
        <v>157</v>
      </c>
    </row>
    <row r="82" spans="1:30" x14ac:dyDescent="0.35">
      <c r="A82">
        <v>3266637</v>
      </c>
      <c r="B82">
        <v>189</v>
      </c>
      <c r="C82" t="s">
        <v>31</v>
      </c>
      <c r="D82" t="s">
        <v>127</v>
      </c>
      <c r="E82">
        <v>90000</v>
      </c>
      <c r="F82">
        <v>350</v>
      </c>
      <c r="G82">
        <v>22014644</v>
      </c>
      <c r="H82" t="s">
        <v>33</v>
      </c>
      <c r="I82" t="s">
        <v>34</v>
      </c>
      <c r="J82" t="s">
        <v>35</v>
      </c>
      <c r="K82" t="s">
        <v>35</v>
      </c>
      <c r="L82" t="s">
        <v>36</v>
      </c>
      <c r="M82">
        <v>45313</v>
      </c>
      <c r="N82">
        <v>0.25</v>
      </c>
      <c r="O82" t="s">
        <v>65</v>
      </c>
      <c r="P82">
        <v>14</v>
      </c>
      <c r="Q82">
        <v>0</v>
      </c>
      <c r="R82">
        <v>0</v>
      </c>
      <c r="S82">
        <v>0</v>
      </c>
      <c r="T82">
        <v>0</v>
      </c>
      <c r="U82" t="s">
        <v>70</v>
      </c>
      <c r="V82" t="s">
        <v>39</v>
      </c>
      <c r="W82" t="s">
        <v>40</v>
      </c>
      <c r="X82" t="s">
        <v>80</v>
      </c>
      <c r="Y82" t="s">
        <v>81</v>
      </c>
      <c r="AB82" t="s">
        <v>50</v>
      </c>
      <c r="AC82" t="s">
        <v>158</v>
      </c>
      <c r="AD82" t="s">
        <v>158</v>
      </c>
    </row>
    <row r="83" spans="1:30" x14ac:dyDescent="0.35">
      <c r="A83">
        <v>3266637</v>
      </c>
      <c r="B83">
        <v>189</v>
      </c>
      <c r="C83" t="s">
        <v>31</v>
      </c>
      <c r="D83" t="s">
        <v>127</v>
      </c>
      <c r="E83">
        <v>90000</v>
      </c>
      <c r="F83">
        <v>350</v>
      </c>
      <c r="G83">
        <v>22014869</v>
      </c>
      <c r="H83" t="s">
        <v>33</v>
      </c>
      <c r="I83" t="s">
        <v>34</v>
      </c>
      <c r="J83" t="s">
        <v>35</v>
      </c>
      <c r="K83" t="s">
        <v>35</v>
      </c>
      <c r="L83" t="s">
        <v>36</v>
      </c>
      <c r="M83">
        <v>45313</v>
      </c>
      <c r="N83">
        <v>0.3263888888888889</v>
      </c>
      <c r="O83" t="s">
        <v>65</v>
      </c>
      <c r="P83">
        <v>6.7</v>
      </c>
      <c r="Q83">
        <v>0</v>
      </c>
      <c r="R83">
        <v>0</v>
      </c>
      <c r="S83">
        <v>0</v>
      </c>
      <c r="T83">
        <v>0</v>
      </c>
      <c r="U83" t="s">
        <v>47</v>
      </c>
      <c r="V83" t="s">
        <v>39</v>
      </c>
      <c r="W83" t="s">
        <v>40</v>
      </c>
      <c r="X83" t="s">
        <v>56</v>
      </c>
      <c r="Y83" t="s">
        <v>57</v>
      </c>
      <c r="AB83" t="s">
        <v>50</v>
      </c>
      <c r="AC83" t="s">
        <v>159</v>
      </c>
      <c r="AD83" t="s">
        <v>159</v>
      </c>
    </row>
    <row r="84" spans="1:30" x14ac:dyDescent="0.35">
      <c r="A84">
        <v>3266637</v>
      </c>
      <c r="B84">
        <v>189</v>
      </c>
      <c r="C84" t="s">
        <v>31</v>
      </c>
      <c r="D84" t="s">
        <v>127</v>
      </c>
      <c r="E84">
        <v>90000</v>
      </c>
      <c r="F84">
        <v>350</v>
      </c>
      <c r="G84">
        <v>22015069</v>
      </c>
      <c r="H84" t="s">
        <v>33</v>
      </c>
      <c r="I84" t="s">
        <v>34</v>
      </c>
      <c r="J84" t="s">
        <v>35</v>
      </c>
      <c r="K84" t="s">
        <v>35</v>
      </c>
      <c r="L84" t="s">
        <v>36</v>
      </c>
      <c r="M84">
        <v>45313</v>
      </c>
      <c r="N84">
        <v>0.36805555555555558</v>
      </c>
      <c r="O84" t="s">
        <v>65</v>
      </c>
      <c r="P84">
        <v>8</v>
      </c>
      <c r="Q84">
        <v>0</v>
      </c>
      <c r="R84">
        <v>0</v>
      </c>
      <c r="S84">
        <v>0</v>
      </c>
      <c r="T84">
        <v>0</v>
      </c>
      <c r="U84" t="s">
        <v>38</v>
      </c>
      <c r="V84" t="s">
        <v>39</v>
      </c>
      <c r="W84" t="s">
        <v>40</v>
      </c>
      <c r="X84" t="s">
        <v>91</v>
      </c>
      <c r="Y84" t="s">
        <v>92</v>
      </c>
      <c r="AB84" t="s">
        <v>50</v>
      </c>
      <c r="AC84" t="s">
        <v>160</v>
      </c>
      <c r="AD84" t="s">
        <v>160</v>
      </c>
    </row>
    <row r="85" spans="1:30" x14ac:dyDescent="0.35">
      <c r="A85">
        <v>3266634</v>
      </c>
      <c r="B85">
        <v>189</v>
      </c>
      <c r="C85" t="s">
        <v>31</v>
      </c>
      <c r="D85" t="s">
        <v>32</v>
      </c>
      <c r="E85">
        <v>90000</v>
      </c>
      <c r="F85">
        <v>350</v>
      </c>
      <c r="G85">
        <v>22019828</v>
      </c>
      <c r="H85" t="s">
        <v>33</v>
      </c>
      <c r="I85" t="s">
        <v>34</v>
      </c>
      <c r="J85" t="s">
        <v>35</v>
      </c>
      <c r="K85" t="s">
        <v>35</v>
      </c>
      <c r="L85" t="s">
        <v>36</v>
      </c>
      <c r="M85">
        <v>45314</v>
      </c>
      <c r="N85">
        <v>0.38581018518518517</v>
      </c>
      <c r="O85" t="s">
        <v>65</v>
      </c>
      <c r="P85">
        <v>38</v>
      </c>
      <c r="Q85">
        <v>0</v>
      </c>
      <c r="R85">
        <v>0</v>
      </c>
      <c r="S85">
        <v>0</v>
      </c>
      <c r="T85">
        <v>0</v>
      </c>
      <c r="U85" t="s">
        <v>38</v>
      </c>
      <c r="V85" t="s">
        <v>39</v>
      </c>
      <c r="W85" t="s">
        <v>40</v>
      </c>
      <c r="X85" t="s">
        <v>161</v>
      </c>
      <c r="Y85" t="s">
        <v>162</v>
      </c>
      <c r="AB85" t="s">
        <v>50</v>
      </c>
      <c r="AC85" t="s">
        <v>163</v>
      </c>
      <c r="AD85" t="s">
        <v>163</v>
      </c>
    </row>
    <row r="86" spans="1:30" x14ac:dyDescent="0.35">
      <c r="A86">
        <v>3266634</v>
      </c>
      <c r="B86">
        <v>189</v>
      </c>
      <c r="C86" t="s">
        <v>31</v>
      </c>
      <c r="D86" t="s">
        <v>32</v>
      </c>
      <c r="E86">
        <v>90000</v>
      </c>
      <c r="F86">
        <v>350</v>
      </c>
      <c r="G86">
        <v>22020322</v>
      </c>
      <c r="H86" t="s">
        <v>33</v>
      </c>
      <c r="I86" t="s">
        <v>34</v>
      </c>
      <c r="J86" t="s">
        <v>35</v>
      </c>
      <c r="K86" t="s">
        <v>35</v>
      </c>
      <c r="L86" t="s">
        <v>36</v>
      </c>
      <c r="M86">
        <v>45314</v>
      </c>
      <c r="N86">
        <v>0.47916666666666669</v>
      </c>
      <c r="O86" t="s">
        <v>65</v>
      </c>
      <c r="P86">
        <v>11.7</v>
      </c>
      <c r="Q86">
        <v>0</v>
      </c>
      <c r="R86">
        <v>0</v>
      </c>
      <c r="S86">
        <v>0</v>
      </c>
      <c r="T86">
        <v>0</v>
      </c>
      <c r="U86" t="s">
        <v>70</v>
      </c>
      <c r="V86" t="s">
        <v>39</v>
      </c>
      <c r="W86" t="s">
        <v>40</v>
      </c>
      <c r="X86" t="s">
        <v>53</v>
      </c>
      <c r="Y86" t="s">
        <v>54</v>
      </c>
      <c r="AB86" t="s">
        <v>50</v>
      </c>
      <c r="AC86" t="s">
        <v>164</v>
      </c>
      <c r="AD86" t="s">
        <v>164</v>
      </c>
    </row>
    <row r="87" spans="1:30" x14ac:dyDescent="0.35">
      <c r="A87">
        <v>3266634</v>
      </c>
      <c r="B87">
        <v>189</v>
      </c>
      <c r="C87" t="s">
        <v>31</v>
      </c>
      <c r="D87" t="s">
        <v>32</v>
      </c>
      <c r="E87">
        <v>90000</v>
      </c>
      <c r="F87">
        <v>350</v>
      </c>
      <c r="G87">
        <v>22021631</v>
      </c>
      <c r="H87" t="s">
        <v>33</v>
      </c>
      <c r="I87" t="s">
        <v>34</v>
      </c>
      <c r="J87" t="s">
        <v>35</v>
      </c>
      <c r="K87" t="s">
        <v>35</v>
      </c>
      <c r="L87" t="s">
        <v>36</v>
      </c>
      <c r="M87">
        <v>45314</v>
      </c>
      <c r="N87">
        <v>0.79166666666666663</v>
      </c>
      <c r="O87" t="s">
        <v>37</v>
      </c>
      <c r="P87">
        <v>4</v>
      </c>
      <c r="Q87">
        <v>0</v>
      </c>
      <c r="R87">
        <v>0</v>
      </c>
      <c r="S87">
        <v>0</v>
      </c>
      <c r="T87">
        <v>0</v>
      </c>
      <c r="U87" t="s">
        <v>70</v>
      </c>
      <c r="V87" t="s">
        <v>39</v>
      </c>
      <c r="W87" t="s">
        <v>40</v>
      </c>
      <c r="X87" t="s">
        <v>165</v>
      </c>
      <c r="Y87" t="s">
        <v>166</v>
      </c>
      <c r="AB87" t="s">
        <v>50</v>
      </c>
      <c r="AC87" t="s">
        <v>167</v>
      </c>
      <c r="AD87" t="s">
        <v>167</v>
      </c>
    </row>
    <row r="88" spans="1:30" x14ac:dyDescent="0.35">
      <c r="A88">
        <v>3266630</v>
      </c>
      <c r="B88">
        <v>189</v>
      </c>
      <c r="C88" t="s">
        <v>31</v>
      </c>
      <c r="D88" t="s">
        <v>32</v>
      </c>
      <c r="E88">
        <v>90000</v>
      </c>
      <c r="F88">
        <v>350</v>
      </c>
      <c r="G88">
        <v>22024417</v>
      </c>
      <c r="H88" t="s">
        <v>33</v>
      </c>
      <c r="I88" t="s">
        <v>34</v>
      </c>
      <c r="J88" t="s">
        <v>35</v>
      </c>
      <c r="K88" t="s">
        <v>35</v>
      </c>
      <c r="L88" t="s">
        <v>36</v>
      </c>
      <c r="M88">
        <v>45315</v>
      </c>
      <c r="N88">
        <v>0.37526620370370373</v>
      </c>
      <c r="O88" t="s">
        <v>65</v>
      </c>
      <c r="P88">
        <v>18</v>
      </c>
      <c r="Q88">
        <v>0</v>
      </c>
      <c r="R88">
        <v>0</v>
      </c>
      <c r="S88">
        <v>0</v>
      </c>
      <c r="T88">
        <v>0</v>
      </c>
      <c r="U88" t="s">
        <v>38</v>
      </c>
      <c r="V88" t="s">
        <v>39</v>
      </c>
      <c r="W88" t="s">
        <v>40</v>
      </c>
      <c r="X88" t="s">
        <v>161</v>
      </c>
      <c r="Y88" t="s">
        <v>162</v>
      </c>
      <c r="AB88" t="s">
        <v>50</v>
      </c>
      <c r="AC88" t="s">
        <v>168</v>
      </c>
      <c r="AD88" t="s">
        <v>168</v>
      </c>
    </row>
    <row r="89" spans="1:30" x14ac:dyDescent="0.35">
      <c r="A89">
        <v>3266630</v>
      </c>
      <c r="B89">
        <v>189</v>
      </c>
      <c r="C89" t="s">
        <v>31</v>
      </c>
      <c r="D89" t="s">
        <v>32</v>
      </c>
      <c r="E89">
        <v>90000</v>
      </c>
      <c r="F89">
        <v>350</v>
      </c>
      <c r="G89">
        <v>22024600</v>
      </c>
      <c r="H89" t="s">
        <v>33</v>
      </c>
      <c r="I89" t="s">
        <v>34</v>
      </c>
      <c r="J89" t="s">
        <v>35</v>
      </c>
      <c r="K89" t="s">
        <v>35</v>
      </c>
      <c r="L89" t="s">
        <v>36</v>
      </c>
      <c r="M89">
        <v>45315</v>
      </c>
      <c r="N89">
        <v>0.44601851851851854</v>
      </c>
      <c r="O89" t="s">
        <v>65</v>
      </c>
      <c r="P89">
        <v>6.7</v>
      </c>
      <c r="Q89">
        <v>0</v>
      </c>
      <c r="R89">
        <v>0</v>
      </c>
      <c r="S89">
        <v>0</v>
      </c>
      <c r="T89">
        <v>0</v>
      </c>
      <c r="U89" t="s">
        <v>70</v>
      </c>
      <c r="V89" t="s">
        <v>39</v>
      </c>
      <c r="W89" t="s">
        <v>40</v>
      </c>
      <c r="X89" t="s">
        <v>120</v>
      </c>
      <c r="Y89" t="s">
        <v>121</v>
      </c>
      <c r="AB89" t="s">
        <v>50</v>
      </c>
      <c r="AC89" t="s">
        <v>169</v>
      </c>
      <c r="AD89" t="s">
        <v>169</v>
      </c>
    </row>
    <row r="90" spans="1:30" x14ac:dyDescent="0.35">
      <c r="A90">
        <v>3266630</v>
      </c>
      <c r="B90">
        <v>189</v>
      </c>
      <c r="C90" t="s">
        <v>31</v>
      </c>
      <c r="D90" t="s">
        <v>32</v>
      </c>
      <c r="E90">
        <v>90000</v>
      </c>
      <c r="F90">
        <v>350</v>
      </c>
      <c r="G90">
        <v>22024940</v>
      </c>
      <c r="H90" t="s">
        <v>33</v>
      </c>
      <c r="I90" t="s">
        <v>34</v>
      </c>
      <c r="J90" t="s">
        <v>35</v>
      </c>
      <c r="K90" t="s">
        <v>35</v>
      </c>
      <c r="L90" t="s">
        <v>36</v>
      </c>
      <c r="M90">
        <v>45315</v>
      </c>
      <c r="N90">
        <v>0.49315972222222221</v>
      </c>
      <c r="O90" t="s">
        <v>65</v>
      </c>
      <c r="P90">
        <v>6</v>
      </c>
      <c r="Q90">
        <v>0</v>
      </c>
      <c r="R90">
        <v>0</v>
      </c>
      <c r="S90">
        <v>0</v>
      </c>
      <c r="T90">
        <v>0</v>
      </c>
      <c r="U90" t="s">
        <v>70</v>
      </c>
      <c r="V90" t="s">
        <v>39</v>
      </c>
      <c r="W90" t="s">
        <v>40</v>
      </c>
      <c r="X90" t="s">
        <v>53</v>
      </c>
      <c r="Y90" t="s">
        <v>54</v>
      </c>
      <c r="AB90" t="s">
        <v>50</v>
      </c>
      <c r="AC90" t="s">
        <v>170</v>
      </c>
      <c r="AD90" t="s">
        <v>170</v>
      </c>
    </row>
    <row r="91" spans="1:30" x14ac:dyDescent="0.35">
      <c r="A91">
        <v>3266631</v>
      </c>
      <c r="B91">
        <v>189</v>
      </c>
      <c r="C91" t="s">
        <v>31</v>
      </c>
      <c r="D91" t="s">
        <v>32</v>
      </c>
      <c r="E91">
        <v>90000</v>
      </c>
      <c r="F91">
        <v>350</v>
      </c>
      <c r="G91">
        <v>22027885</v>
      </c>
      <c r="H91" t="s">
        <v>33</v>
      </c>
      <c r="I91" t="s">
        <v>34</v>
      </c>
      <c r="J91" t="s">
        <v>35</v>
      </c>
      <c r="K91" t="s">
        <v>35</v>
      </c>
      <c r="L91" t="s">
        <v>36</v>
      </c>
      <c r="M91">
        <v>45316</v>
      </c>
      <c r="N91">
        <v>0.16250000000000001</v>
      </c>
      <c r="O91" t="s">
        <v>46</v>
      </c>
      <c r="P91">
        <v>5.8</v>
      </c>
      <c r="Q91">
        <v>0</v>
      </c>
      <c r="R91">
        <v>0</v>
      </c>
      <c r="S91">
        <v>0</v>
      </c>
      <c r="T91">
        <v>0</v>
      </c>
      <c r="U91" t="s">
        <v>38</v>
      </c>
      <c r="V91" t="s">
        <v>39</v>
      </c>
      <c r="W91" t="s">
        <v>40</v>
      </c>
      <c r="X91" t="s">
        <v>74</v>
      </c>
      <c r="Y91" t="s">
        <v>75</v>
      </c>
      <c r="AB91" t="s">
        <v>50</v>
      </c>
      <c r="AC91" t="s">
        <v>171</v>
      </c>
      <c r="AD91" t="s">
        <v>171</v>
      </c>
    </row>
    <row r="92" spans="1:30" x14ac:dyDescent="0.35">
      <c r="A92">
        <v>3266631</v>
      </c>
      <c r="B92">
        <v>189</v>
      </c>
      <c r="C92" t="s">
        <v>31</v>
      </c>
      <c r="D92" t="s">
        <v>32</v>
      </c>
      <c r="E92">
        <v>90000</v>
      </c>
      <c r="F92">
        <v>350</v>
      </c>
      <c r="G92">
        <v>22028745</v>
      </c>
      <c r="H92" t="s">
        <v>33</v>
      </c>
      <c r="I92" t="s">
        <v>34</v>
      </c>
      <c r="J92" t="s">
        <v>35</v>
      </c>
      <c r="K92" t="s">
        <v>35</v>
      </c>
      <c r="L92" t="s">
        <v>36</v>
      </c>
      <c r="M92">
        <v>45316</v>
      </c>
      <c r="N92">
        <v>0.3263888888888889</v>
      </c>
      <c r="O92" t="s">
        <v>65</v>
      </c>
      <c r="P92">
        <v>8</v>
      </c>
      <c r="Q92">
        <v>0</v>
      </c>
      <c r="R92">
        <v>0</v>
      </c>
      <c r="S92">
        <v>0</v>
      </c>
      <c r="T92">
        <v>0</v>
      </c>
      <c r="U92" t="s">
        <v>38</v>
      </c>
      <c r="V92" t="s">
        <v>39</v>
      </c>
      <c r="W92" t="s">
        <v>40</v>
      </c>
      <c r="X92" t="s">
        <v>53</v>
      </c>
      <c r="Y92" t="s">
        <v>54</v>
      </c>
      <c r="AB92" t="s">
        <v>50</v>
      </c>
      <c r="AC92" t="s">
        <v>172</v>
      </c>
      <c r="AD92" t="s">
        <v>172</v>
      </c>
    </row>
    <row r="93" spans="1:30" x14ac:dyDescent="0.35">
      <c r="A93">
        <v>3266631</v>
      </c>
      <c r="B93">
        <v>189</v>
      </c>
      <c r="C93" t="s">
        <v>31</v>
      </c>
      <c r="D93" t="s">
        <v>32</v>
      </c>
      <c r="E93">
        <v>90000</v>
      </c>
      <c r="F93">
        <v>350</v>
      </c>
      <c r="G93">
        <v>22028747</v>
      </c>
      <c r="H93" t="s">
        <v>33</v>
      </c>
      <c r="I93" t="s">
        <v>34</v>
      </c>
      <c r="J93" t="s">
        <v>35</v>
      </c>
      <c r="K93" t="s">
        <v>35</v>
      </c>
      <c r="L93" t="s">
        <v>36</v>
      </c>
      <c r="M93">
        <v>45316</v>
      </c>
      <c r="N93">
        <v>0.34282407407407406</v>
      </c>
      <c r="O93" t="s">
        <v>65</v>
      </c>
      <c r="P93">
        <v>8</v>
      </c>
      <c r="Q93">
        <v>0</v>
      </c>
      <c r="R93">
        <v>0</v>
      </c>
      <c r="S93">
        <v>0</v>
      </c>
      <c r="T93">
        <v>0</v>
      </c>
      <c r="U93" t="s">
        <v>38</v>
      </c>
      <c r="V93" t="s">
        <v>39</v>
      </c>
      <c r="W93" t="s">
        <v>40</v>
      </c>
      <c r="X93" t="s">
        <v>48</v>
      </c>
      <c r="Y93" t="s">
        <v>49</v>
      </c>
      <c r="AB93" t="s">
        <v>50</v>
      </c>
      <c r="AC93" t="s">
        <v>173</v>
      </c>
      <c r="AD93" t="s">
        <v>173</v>
      </c>
    </row>
    <row r="94" spans="1:30" x14ac:dyDescent="0.35">
      <c r="A94">
        <v>3266631</v>
      </c>
      <c r="B94">
        <v>189</v>
      </c>
      <c r="C94" t="s">
        <v>31</v>
      </c>
      <c r="D94" t="s">
        <v>32</v>
      </c>
      <c r="E94">
        <v>90000</v>
      </c>
      <c r="F94">
        <v>350</v>
      </c>
      <c r="G94">
        <v>22029308</v>
      </c>
      <c r="H94" t="s">
        <v>33</v>
      </c>
      <c r="I94" t="s">
        <v>34</v>
      </c>
      <c r="J94" t="s">
        <v>35</v>
      </c>
      <c r="K94" t="s">
        <v>35</v>
      </c>
      <c r="L94" t="s">
        <v>36</v>
      </c>
      <c r="M94">
        <v>45316</v>
      </c>
      <c r="N94">
        <v>0.4236111111111111</v>
      </c>
      <c r="O94" t="s">
        <v>65</v>
      </c>
      <c r="P94">
        <v>17.3</v>
      </c>
      <c r="Q94">
        <v>0</v>
      </c>
      <c r="R94">
        <v>0</v>
      </c>
      <c r="S94">
        <v>0</v>
      </c>
      <c r="T94">
        <v>0</v>
      </c>
      <c r="U94" t="s">
        <v>70</v>
      </c>
      <c r="V94" t="s">
        <v>39</v>
      </c>
      <c r="W94" t="s">
        <v>40</v>
      </c>
      <c r="X94" t="s">
        <v>56</v>
      </c>
      <c r="Y94" t="s">
        <v>57</v>
      </c>
      <c r="AB94" t="s">
        <v>50</v>
      </c>
      <c r="AC94" t="s">
        <v>174</v>
      </c>
      <c r="AD94" t="s">
        <v>174</v>
      </c>
    </row>
    <row r="95" spans="1:30" x14ac:dyDescent="0.35">
      <c r="A95">
        <v>3266631</v>
      </c>
      <c r="B95">
        <v>189</v>
      </c>
      <c r="C95" t="s">
        <v>31</v>
      </c>
      <c r="D95" t="s">
        <v>32</v>
      </c>
      <c r="E95">
        <v>90000</v>
      </c>
      <c r="F95">
        <v>350</v>
      </c>
      <c r="G95">
        <v>22029110</v>
      </c>
      <c r="H95" t="s">
        <v>33</v>
      </c>
      <c r="I95" t="s">
        <v>34</v>
      </c>
      <c r="J95" t="s">
        <v>35</v>
      </c>
      <c r="K95" t="s">
        <v>35</v>
      </c>
      <c r="L95" t="s">
        <v>36</v>
      </c>
      <c r="M95">
        <v>45316</v>
      </c>
      <c r="N95">
        <v>0.43781249999999999</v>
      </c>
      <c r="O95" t="s">
        <v>65</v>
      </c>
      <c r="P95">
        <v>13</v>
      </c>
      <c r="Q95">
        <v>0</v>
      </c>
      <c r="R95">
        <v>0</v>
      </c>
      <c r="S95">
        <v>0</v>
      </c>
      <c r="T95">
        <v>0</v>
      </c>
      <c r="U95" t="s">
        <v>70</v>
      </c>
      <c r="V95" t="s">
        <v>39</v>
      </c>
      <c r="W95" t="s">
        <v>40</v>
      </c>
      <c r="X95" t="s">
        <v>48</v>
      </c>
      <c r="Y95" t="s">
        <v>49</v>
      </c>
      <c r="AB95" t="s">
        <v>50</v>
      </c>
      <c r="AC95" t="s">
        <v>139</v>
      </c>
      <c r="AD95" t="s">
        <v>139</v>
      </c>
    </row>
    <row r="96" spans="1:30" x14ac:dyDescent="0.35">
      <c r="A96">
        <v>3266631</v>
      </c>
      <c r="B96">
        <v>189</v>
      </c>
      <c r="C96" t="s">
        <v>31</v>
      </c>
      <c r="D96" t="s">
        <v>32</v>
      </c>
      <c r="E96">
        <v>90000</v>
      </c>
      <c r="F96">
        <v>350</v>
      </c>
      <c r="G96">
        <v>22029513</v>
      </c>
      <c r="H96" t="s">
        <v>33</v>
      </c>
      <c r="I96" t="s">
        <v>34</v>
      </c>
      <c r="J96" t="s">
        <v>35</v>
      </c>
      <c r="K96" t="s">
        <v>35</v>
      </c>
      <c r="L96" t="s">
        <v>36</v>
      </c>
      <c r="M96">
        <v>45316</v>
      </c>
      <c r="N96">
        <v>0.48645833333333338</v>
      </c>
      <c r="O96" t="s">
        <v>65</v>
      </c>
      <c r="P96">
        <v>18.7</v>
      </c>
      <c r="Q96">
        <v>0</v>
      </c>
      <c r="R96">
        <v>0</v>
      </c>
      <c r="S96">
        <v>0</v>
      </c>
      <c r="T96">
        <v>0</v>
      </c>
      <c r="U96" t="s">
        <v>38</v>
      </c>
      <c r="V96" t="s">
        <v>39</v>
      </c>
      <c r="W96" t="s">
        <v>40</v>
      </c>
      <c r="X96" t="s">
        <v>53</v>
      </c>
      <c r="Y96" t="s">
        <v>54</v>
      </c>
      <c r="AB96" t="s">
        <v>50</v>
      </c>
      <c r="AC96" t="s">
        <v>175</v>
      </c>
      <c r="AD96" t="s">
        <v>175</v>
      </c>
    </row>
    <row r="97" spans="1:30" x14ac:dyDescent="0.35">
      <c r="A97">
        <v>3266629</v>
      </c>
      <c r="B97">
        <v>189</v>
      </c>
      <c r="C97" t="s">
        <v>31</v>
      </c>
      <c r="D97" t="s">
        <v>32</v>
      </c>
      <c r="E97">
        <v>90000</v>
      </c>
      <c r="F97">
        <v>350</v>
      </c>
      <c r="G97">
        <v>22031830</v>
      </c>
      <c r="H97" t="s">
        <v>33</v>
      </c>
      <c r="I97" t="s">
        <v>34</v>
      </c>
      <c r="J97" t="s">
        <v>35</v>
      </c>
      <c r="K97" t="s">
        <v>130</v>
      </c>
      <c r="L97" t="s">
        <v>36</v>
      </c>
      <c r="M97">
        <v>45317</v>
      </c>
      <c r="N97">
        <v>6.9444444444444441E-3</v>
      </c>
      <c r="O97" t="s">
        <v>46</v>
      </c>
      <c r="P97">
        <v>30</v>
      </c>
      <c r="Q97">
        <v>0</v>
      </c>
      <c r="R97">
        <v>0</v>
      </c>
      <c r="S97">
        <v>0</v>
      </c>
      <c r="T97">
        <v>0</v>
      </c>
      <c r="U97" t="s">
        <v>38</v>
      </c>
      <c r="V97" t="s">
        <v>39</v>
      </c>
      <c r="W97" t="s">
        <v>131</v>
      </c>
      <c r="X97" t="s">
        <v>48</v>
      </c>
      <c r="Y97" t="s">
        <v>49</v>
      </c>
      <c r="AB97" t="s">
        <v>50</v>
      </c>
      <c r="AC97" t="s">
        <v>176</v>
      </c>
      <c r="AD97" t="s">
        <v>177</v>
      </c>
    </row>
    <row r="98" spans="1:30" x14ac:dyDescent="0.35">
      <c r="A98">
        <v>3266629</v>
      </c>
      <c r="B98">
        <v>189</v>
      </c>
      <c r="C98" t="s">
        <v>31</v>
      </c>
      <c r="D98" t="s">
        <v>32</v>
      </c>
      <c r="E98">
        <v>90000</v>
      </c>
      <c r="F98">
        <v>350</v>
      </c>
      <c r="G98">
        <v>22033909</v>
      </c>
      <c r="H98" t="s">
        <v>33</v>
      </c>
      <c r="I98" t="s">
        <v>34</v>
      </c>
      <c r="J98" t="s">
        <v>35</v>
      </c>
      <c r="K98" t="s">
        <v>35</v>
      </c>
      <c r="L98" t="s">
        <v>36</v>
      </c>
      <c r="M98">
        <v>45317</v>
      </c>
      <c r="N98">
        <v>0.40760416666666671</v>
      </c>
      <c r="O98" t="s">
        <v>65</v>
      </c>
      <c r="P98">
        <v>11</v>
      </c>
      <c r="Q98">
        <v>0</v>
      </c>
      <c r="R98">
        <v>0</v>
      </c>
      <c r="S98">
        <v>0</v>
      </c>
      <c r="T98">
        <v>0</v>
      </c>
      <c r="U98" t="s">
        <v>38</v>
      </c>
      <c r="V98" t="s">
        <v>39</v>
      </c>
      <c r="W98" t="s">
        <v>40</v>
      </c>
      <c r="X98" t="s">
        <v>74</v>
      </c>
      <c r="Y98" t="s">
        <v>75</v>
      </c>
      <c r="AB98" t="s">
        <v>50</v>
      </c>
      <c r="AC98" t="s">
        <v>178</v>
      </c>
      <c r="AD98" t="s">
        <v>178</v>
      </c>
    </row>
    <row r="99" spans="1:30" x14ac:dyDescent="0.35">
      <c r="A99">
        <v>3266629</v>
      </c>
      <c r="B99">
        <v>189</v>
      </c>
      <c r="C99" t="s">
        <v>31</v>
      </c>
      <c r="D99" t="s">
        <v>32</v>
      </c>
      <c r="E99">
        <v>90000</v>
      </c>
      <c r="F99">
        <v>350</v>
      </c>
      <c r="G99">
        <v>22036084</v>
      </c>
      <c r="H99" t="s">
        <v>33</v>
      </c>
      <c r="I99" t="s">
        <v>34</v>
      </c>
      <c r="J99" t="s">
        <v>35</v>
      </c>
      <c r="K99" t="s">
        <v>35</v>
      </c>
      <c r="L99" t="s">
        <v>36</v>
      </c>
      <c r="M99">
        <v>45317</v>
      </c>
      <c r="N99">
        <v>0.875</v>
      </c>
      <c r="O99" t="s">
        <v>37</v>
      </c>
      <c r="P99">
        <v>56</v>
      </c>
      <c r="Q99">
        <v>0</v>
      </c>
      <c r="R99">
        <v>0</v>
      </c>
      <c r="S99">
        <v>0</v>
      </c>
      <c r="T99">
        <v>0</v>
      </c>
      <c r="U99" t="s">
        <v>47</v>
      </c>
      <c r="V99" t="s">
        <v>39</v>
      </c>
      <c r="W99" t="s">
        <v>40</v>
      </c>
      <c r="X99" t="s">
        <v>48</v>
      </c>
      <c r="Y99" t="s">
        <v>49</v>
      </c>
      <c r="AB99" t="s">
        <v>50</v>
      </c>
      <c r="AC99" t="s">
        <v>179</v>
      </c>
      <c r="AD99" t="s">
        <v>179</v>
      </c>
    </row>
    <row r="100" spans="1:30" x14ac:dyDescent="0.35">
      <c r="A100">
        <v>3266628</v>
      </c>
      <c r="B100">
        <v>189</v>
      </c>
      <c r="C100" t="s">
        <v>31</v>
      </c>
      <c r="D100" t="s">
        <v>32</v>
      </c>
      <c r="E100">
        <v>90000</v>
      </c>
      <c r="F100">
        <v>350</v>
      </c>
      <c r="G100">
        <v>22037908</v>
      </c>
      <c r="H100" t="s">
        <v>33</v>
      </c>
      <c r="I100" t="s">
        <v>34</v>
      </c>
      <c r="J100" t="s">
        <v>35</v>
      </c>
      <c r="K100" t="s">
        <v>35</v>
      </c>
      <c r="L100" t="s">
        <v>36</v>
      </c>
      <c r="M100">
        <v>45318</v>
      </c>
      <c r="N100">
        <v>0.31798611111111114</v>
      </c>
      <c r="O100" t="s">
        <v>65</v>
      </c>
      <c r="P100">
        <v>9.3000000000000007</v>
      </c>
      <c r="Q100">
        <v>0</v>
      </c>
      <c r="R100">
        <v>0</v>
      </c>
      <c r="S100">
        <v>0</v>
      </c>
      <c r="T100">
        <v>0</v>
      </c>
      <c r="U100" t="s">
        <v>38</v>
      </c>
      <c r="V100" t="s">
        <v>39</v>
      </c>
      <c r="W100" t="s">
        <v>40</v>
      </c>
      <c r="X100" t="s">
        <v>74</v>
      </c>
      <c r="Y100" t="s">
        <v>75</v>
      </c>
      <c r="AB100" t="s">
        <v>50</v>
      </c>
      <c r="AC100" t="s">
        <v>180</v>
      </c>
      <c r="AD100" t="s">
        <v>180</v>
      </c>
    </row>
    <row r="101" spans="1:30" x14ac:dyDescent="0.35">
      <c r="A101">
        <v>3266628</v>
      </c>
      <c r="B101">
        <v>189</v>
      </c>
      <c r="C101" t="s">
        <v>31</v>
      </c>
      <c r="D101" t="s">
        <v>32</v>
      </c>
      <c r="E101">
        <v>90000</v>
      </c>
      <c r="F101">
        <v>350</v>
      </c>
      <c r="G101">
        <v>22038867</v>
      </c>
      <c r="H101" t="s">
        <v>33</v>
      </c>
      <c r="I101" t="s">
        <v>34</v>
      </c>
      <c r="J101" t="s">
        <v>35</v>
      </c>
      <c r="K101" t="s">
        <v>35</v>
      </c>
      <c r="L101" t="s">
        <v>36</v>
      </c>
      <c r="M101">
        <v>45318</v>
      </c>
      <c r="N101">
        <v>0.46666666666666662</v>
      </c>
      <c r="O101" t="s">
        <v>65</v>
      </c>
      <c r="P101">
        <v>16.7</v>
      </c>
      <c r="Q101">
        <v>0</v>
      </c>
      <c r="R101">
        <v>0</v>
      </c>
      <c r="S101">
        <v>0</v>
      </c>
      <c r="T101">
        <v>0</v>
      </c>
      <c r="U101" t="s">
        <v>47</v>
      </c>
      <c r="V101" t="s">
        <v>39</v>
      </c>
      <c r="W101" t="s">
        <v>40</v>
      </c>
      <c r="X101" t="s">
        <v>58</v>
      </c>
      <c r="Y101" t="s">
        <v>59</v>
      </c>
      <c r="AB101" t="s">
        <v>50</v>
      </c>
      <c r="AC101" t="s">
        <v>181</v>
      </c>
      <c r="AD101" t="s">
        <v>181</v>
      </c>
    </row>
    <row r="102" spans="1:30" x14ac:dyDescent="0.35">
      <c r="A102">
        <v>3268569</v>
      </c>
      <c r="B102">
        <v>189</v>
      </c>
      <c r="C102" t="s">
        <v>31</v>
      </c>
      <c r="D102" t="s">
        <v>32</v>
      </c>
      <c r="E102">
        <v>90000</v>
      </c>
      <c r="F102">
        <v>350</v>
      </c>
      <c r="G102">
        <v>22043848</v>
      </c>
      <c r="H102" t="s">
        <v>33</v>
      </c>
      <c r="I102" t="s">
        <v>34</v>
      </c>
      <c r="J102" t="s">
        <v>35</v>
      </c>
      <c r="K102" t="s">
        <v>35</v>
      </c>
      <c r="L102" t="s">
        <v>36</v>
      </c>
      <c r="M102">
        <v>45320</v>
      </c>
      <c r="N102">
        <v>0.19444444444444445</v>
      </c>
      <c r="O102" t="s">
        <v>46</v>
      </c>
      <c r="P102">
        <v>17.100000000000001</v>
      </c>
      <c r="Q102">
        <v>0</v>
      </c>
      <c r="R102">
        <v>0</v>
      </c>
      <c r="S102">
        <v>0</v>
      </c>
      <c r="T102">
        <v>0</v>
      </c>
      <c r="U102" t="s">
        <v>70</v>
      </c>
      <c r="V102" t="s">
        <v>39</v>
      </c>
      <c r="W102" t="s">
        <v>40</v>
      </c>
      <c r="X102" t="s">
        <v>48</v>
      </c>
      <c r="Y102" t="s">
        <v>49</v>
      </c>
      <c r="AB102" t="s">
        <v>50</v>
      </c>
      <c r="AC102" t="s">
        <v>182</v>
      </c>
      <c r="AD102" t="s">
        <v>182</v>
      </c>
    </row>
    <row r="103" spans="1:30" x14ac:dyDescent="0.35">
      <c r="A103">
        <v>3268569</v>
      </c>
      <c r="B103">
        <v>189</v>
      </c>
      <c r="C103" t="s">
        <v>31</v>
      </c>
      <c r="D103" t="s">
        <v>32</v>
      </c>
      <c r="E103">
        <v>90000</v>
      </c>
      <c r="F103">
        <v>350</v>
      </c>
      <c r="G103">
        <v>22045268</v>
      </c>
      <c r="H103" t="s">
        <v>33</v>
      </c>
      <c r="I103" t="s">
        <v>34</v>
      </c>
      <c r="J103" t="s">
        <v>35</v>
      </c>
      <c r="K103" t="s">
        <v>35</v>
      </c>
      <c r="L103" t="s">
        <v>36</v>
      </c>
      <c r="M103">
        <v>45320</v>
      </c>
      <c r="N103">
        <v>0.57365740740740734</v>
      </c>
      <c r="O103" t="s">
        <v>65</v>
      </c>
      <c r="P103">
        <v>13.1</v>
      </c>
      <c r="Q103">
        <v>0</v>
      </c>
      <c r="R103">
        <v>0</v>
      </c>
      <c r="S103">
        <v>0</v>
      </c>
      <c r="T103">
        <v>0</v>
      </c>
      <c r="U103" t="s">
        <v>47</v>
      </c>
      <c r="V103" t="s">
        <v>39</v>
      </c>
      <c r="W103" t="s">
        <v>40</v>
      </c>
      <c r="X103" t="s">
        <v>58</v>
      </c>
      <c r="Y103" t="s">
        <v>59</v>
      </c>
      <c r="AB103" t="s">
        <v>50</v>
      </c>
      <c r="AC103" t="s">
        <v>183</v>
      </c>
      <c r="AD103" t="s">
        <v>183</v>
      </c>
    </row>
    <row r="104" spans="1:30" x14ac:dyDescent="0.35">
      <c r="A104">
        <v>3268571</v>
      </c>
      <c r="B104">
        <v>189</v>
      </c>
      <c r="C104" t="s">
        <v>31</v>
      </c>
      <c r="D104" t="s">
        <v>32</v>
      </c>
      <c r="E104">
        <v>90000</v>
      </c>
      <c r="F104">
        <v>350</v>
      </c>
      <c r="G104">
        <v>22048862</v>
      </c>
      <c r="H104" t="s">
        <v>33</v>
      </c>
      <c r="I104" t="s">
        <v>34</v>
      </c>
      <c r="J104" t="s">
        <v>35</v>
      </c>
      <c r="K104" t="s">
        <v>35</v>
      </c>
      <c r="L104" t="s">
        <v>36</v>
      </c>
      <c r="M104">
        <v>45321</v>
      </c>
      <c r="N104">
        <v>0.3666666666666667</v>
      </c>
      <c r="O104" t="s">
        <v>65</v>
      </c>
      <c r="P104">
        <v>8</v>
      </c>
      <c r="Q104">
        <v>0</v>
      </c>
      <c r="R104">
        <v>0</v>
      </c>
      <c r="S104">
        <v>0</v>
      </c>
      <c r="T104">
        <v>0</v>
      </c>
      <c r="U104" t="s">
        <v>70</v>
      </c>
      <c r="V104" t="s">
        <v>39</v>
      </c>
      <c r="W104" t="s">
        <v>40</v>
      </c>
      <c r="X104" t="s">
        <v>120</v>
      </c>
      <c r="Y104" t="s">
        <v>121</v>
      </c>
      <c r="AB104" t="s">
        <v>50</v>
      </c>
      <c r="AC104" t="s">
        <v>184</v>
      </c>
      <c r="AD104" t="s">
        <v>184</v>
      </c>
    </row>
    <row r="105" spans="1:30" x14ac:dyDescent="0.35">
      <c r="A105">
        <v>3268571</v>
      </c>
      <c r="B105">
        <v>189</v>
      </c>
      <c r="C105" t="s">
        <v>31</v>
      </c>
      <c r="D105" t="s">
        <v>32</v>
      </c>
      <c r="E105">
        <v>90000</v>
      </c>
      <c r="F105">
        <v>350</v>
      </c>
      <c r="G105">
        <v>22049415</v>
      </c>
      <c r="H105" t="s">
        <v>33</v>
      </c>
      <c r="I105" t="s">
        <v>34</v>
      </c>
      <c r="J105" t="s">
        <v>35</v>
      </c>
      <c r="K105" t="s">
        <v>35</v>
      </c>
      <c r="L105" t="s">
        <v>36</v>
      </c>
      <c r="M105">
        <v>45321</v>
      </c>
      <c r="N105">
        <v>0.4861111111111111</v>
      </c>
      <c r="O105" t="s">
        <v>65</v>
      </c>
      <c r="P105">
        <v>14</v>
      </c>
      <c r="Q105">
        <v>0</v>
      </c>
      <c r="R105">
        <v>0</v>
      </c>
      <c r="S105">
        <v>0</v>
      </c>
      <c r="T105">
        <v>0</v>
      </c>
      <c r="U105" t="s">
        <v>38</v>
      </c>
      <c r="V105" t="s">
        <v>39</v>
      </c>
      <c r="W105" t="s">
        <v>40</v>
      </c>
      <c r="X105" t="s">
        <v>161</v>
      </c>
      <c r="Y105" t="s">
        <v>162</v>
      </c>
      <c r="AB105" t="s">
        <v>50</v>
      </c>
      <c r="AC105" t="s">
        <v>185</v>
      </c>
      <c r="AD105" t="s">
        <v>185</v>
      </c>
    </row>
    <row r="106" spans="1:30" x14ac:dyDescent="0.35">
      <c r="A106">
        <v>3268570</v>
      </c>
      <c r="B106">
        <v>189</v>
      </c>
      <c r="C106" t="s">
        <v>31</v>
      </c>
      <c r="D106" t="s">
        <v>32</v>
      </c>
      <c r="E106">
        <v>90000</v>
      </c>
      <c r="F106">
        <v>350</v>
      </c>
      <c r="G106">
        <v>22052917</v>
      </c>
      <c r="H106" t="s">
        <v>33</v>
      </c>
      <c r="I106" t="s">
        <v>34</v>
      </c>
      <c r="J106" t="s">
        <v>35</v>
      </c>
      <c r="K106" t="s">
        <v>35</v>
      </c>
      <c r="L106" t="s">
        <v>36</v>
      </c>
      <c r="M106">
        <v>45322</v>
      </c>
      <c r="N106">
        <v>0.24305555555555555</v>
      </c>
      <c r="O106" t="s">
        <v>46</v>
      </c>
      <c r="P106">
        <v>6.7</v>
      </c>
      <c r="Q106">
        <v>0</v>
      </c>
      <c r="R106">
        <v>0</v>
      </c>
      <c r="S106">
        <v>0</v>
      </c>
      <c r="T106">
        <v>0</v>
      </c>
      <c r="U106" t="s">
        <v>38</v>
      </c>
      <c r="V106" t="s">
        <v>39</v>
      </c>
      <c r="W106" t="s">
        <v>40</v>
      </c>
      <c r="X106" t="s">
        <v>74</v>
      </c>
      <c r="Y106" t="s">
        <v>75</v>
      </c>
      <c r="AB106" t="s">
        <v>50</v>
      </c>
      <c r="AC106" t="s">
        <v>154</v>
      </c>
      <c r="AD106" t="s">
        <v>154</v>
      </c>
    </row>
    <row r="107" spans="1:30" x14ac:dyDescent="0.35">
      <c r="A107">
        <v>3268570</v>
      </c>
      <c r="B107">
        <v>189</v>
      </c>
      <c r="C107" t="s">
        <v>31</v>
      </c>
      <c r="D107" t="s">
        <v>32</v>
      </c>
      <c r="E107">
        <v>90000</v>
      </c>
      <c r="F107">
        <v>350</v>
      </c>
      <c r="G107">
        <v>22053628</v>
      </c>
      <c r="H107" t="s">
        <v>33</v>
      </c>
      <c r="I107" t="s">
        <v>34</v>
      </c>
      <c r="J107" t="s">
        <v>35</v>
      </c>
      <c r="K107" t="s">
        <v>35</v>
      </c>
      <c r="L107" t="s">
        <v>36</v>
      </c>
      <c r="M107">
        <v>45322</v>
      </c>
      <c r="N107">
        <v>0.40972222222222227</v>
      </c>
      <c r="O107" t="s">
        <v>65</v>
      </c>
      <c r="P107">
        <v>5.3</v>
      </c>
      <c r="Q107">
        <v>0</v>
      </c>
      <c r="R107">
        <v>0</v>
      </c>
      <c r="S107">
        <v>0</v>
      </c>
      <c r="T107">
        <v>0</v>
      </c>
      <c r="U107" t="s">
        <v>70</v>
      </c>
      <c r="V107" t="s">
        <v>39</v>
      </c>
      <c r="W107" t="s">
        <v>40</v>
      </c>
      <c r="X107" t="s">
        <v>58</v>
      </c>
      <c r="Y107" t="s">
        <v>59</v>
      </c>
      <c r="AB107" t="s">
        <v>50</v>
      </c>
      <c r="AC107" t="s">
        <v>186</v>
      </c>
      <c r="AD107" t="s">
        <v>186</v>
      </c>
    </row>
    <row r="108" spans="1:30" x14ac:dyDescent="0.35">
      <c r="A108">
        <v>3268570</v>
      </c>
      <c r="B108">
        <v>189</v>
      </c>
      <c r="C108" t="s">
        <v>31</v>
      </c>
      <c r="D108" t="s">
        <v>32</v>
      </c>
      <c r="E108">
        <v>90000</v>
      </c>
      <c r="F108">
        <v>350</v>
      </c>
      <c r="G108">
        <v>22053795</v>
      </c>
      <c r="H108" t="s">
        <v>33</v>
      </c>
      <c r="I108" t="s">
        <v>34</v>
      </c>
      <c r="J108" t="s">
        <v>35</v>
      </c>
      <c r="K108" t="s">
        <v>35</v>
      </c>
      <c r="L108" t="s">
        <v>36</v>
      </c>
      <c r="M108">
        <v>45322</v>
      </c>
      <c r="N108">
        <v>0.45277777777777778</v>
      </c>
      <c r="O108" t="s">
        <v>65</v>
      </c>
      <c r="P108">
        <v>5.3</v>
      </c>
      <c r="Q108">
        <v>0</v>
      </c>
      <c r="R108">
        <v>0</v>
      </c>
      <c r="S108">
        <v>0</v>
      </c>
      <c r="T108">
        <v>0</v>
      </c>
      <c r="U108" t="s">
        <v>38</v>
      </c>
      <c r="V108" t="s">
        <v>39</v>
      </c>
      <c r="W108" t="s">
        <v>40</v>
      </c>
      <c r="X108" t="s">
        <v>124</v>
      </c>
      <c r="Y108" t="s">
        <v>125</v>
      </c>
      <c r="AB108" t="s">
        <v>50</v>
      </c>
      <c r="AC108" t="s">
        <v>187</v>
      </c>
      <c r="AD108" t="s">
        <v>187</v>
      </c>
    </row>
    <row r="109" spans="1:30" x14ac:dyDescent="0.35">
      <c r="A109">
        <v>3268574</v>
      </c>
      <c r="B109">
        <v>189</v>
      </c>
      <c r="C109" t="s">
        <v>31</v>
      </c>
      <c r="D109" t="s">
        <v>32</v>
      </c>
      <c r="E109">
        <v>90000</v>
      </c>
      <c r="F109">
        <v>350</v>
      </c>
      <c r="G109">
        <v>22058974</v>
      </c>
      <c r="H109" t="s">
        <v>33</v>
      </c>
      <c r="I109" t="s">
        <v>34</v>
      </c>
      <c r="J109" t="s">
        <v>35</v>
      </c>
      <c r="K109" t="s">
        <v>130</v>
      </c>
      <c r="L109" t="s">
        <v>36</v>
      </c>
      <c r="M109">
        <v>45323</v>
      </c>
      <c r="N109">
        <v>0.60416666666666663</v>
      </c>
      <c r="O109" t="s">
        <v>37</v>
      </c>
      <c r="P109">
        <v>17.3</v>
      </c>
      <c r="Q109">
        <v>0</v>
      </c>
      <c r="R109">
        <v>0</v>
      </c>
      <c r="S109">
        <v>0</v>
      </c>
      <c r="T109">
        <v>0</v>
      </c>
      <c r="U109" t="s">
        <v>38</v>
      </c>
      <c r="V109" t="s">
        <v>39</v>
      </c>
      <c r="W109" t="s">
        <v>131</v>
      </c>
      <c r="X109" t="s">
        <v>188</v>
      </c>
      <c r="Y109" t="s">
        <v>189</v>
      </c>
      <c r="AB109" t="s">
        <v>50</v>
      </c>
      <c r="AC109" t="s">
        <v>190</v>
      </c>
      <c r="AD109" t="s">
        <v>190</v>
      </c>
    </row>
    <row r="110" spans="1:30" x14ac:dyDescent="0.35">
      <c r="A110">
        <v>3268577</v>
      </c>
      <c r="B110">
        <v>189</v>
      </c>
      <c r="C110" t="s">
        <v>31</v>
      </c>
      <c r="D110" t="s">
        <v>32</v>
      </c>
      <c r="E110">
        <v>90000</v>
      </c>
      <c r="F110">
        <v>350</v>
      </c>
      <c r="G110">
        <v>22061268</v>
      </c>
      <c r="H110" t="s">
        <v>33</v>
      </c>
      <c r="I110" t="s">
        <v>34</v>
      </c>
      <c r="J110" t="s">
        <v>35</v>
      </c>
      <c r="K110" t="s">
        <v>35</v>
      </c>
      <c r="L110" t="s">
        <v>36</v>
      </c>
      <c r="M110">
        <v>45324</v>
      </c>
      <c r="N110">
        <v>0.25763888888888892</v>
      </c>
      <c r="O110" t="s">
        <v>65</v>
      </c>
      <c r="P110">
        <v>10</v>
      </c>
      <c r="Q110">
        <v>0</v>
      </c>
      <c r="R110">
        <v>0</v>
      </c>
      <c r="S110">
        <v>0</v>
      </c>
      <c r="T110">
        <v>0</v>
      </c>
      <c r="U110" t="s">
        <v>70</v>
      </c>
      <c r="V110" t="s">
        <v>39</v>
      </c>
      <c r="W110" t="s">
        <v>40</v>
      </c>
      <c r="X110" t="s">
        <v>124</v>
      </c>
      <c r="Y110" t="s">
        <v>125</v>
      </c>
      <c r="AB110" t="s">
        <v>50</v>
      </c>
      <c r="AC110" t="s">
        <v>191</v>
      </c>
      <c r="AD110" t="s">
        <v>191</v>
      </c>
    </row>
    <row r="111" spans="1:30" x14ac:dyDescent="0.35">
      <c r="A111">
        <v>3268577</v>
      </c>
      <c r="B111">
        <v>189</v>
      </c>
      <c r="C111" t="s">
        <v>31</v>
      </c>
      <c r="D111" t="s">
        <v>32</v>
      </c>
      <c r="E111">
        <v>90000</v>
      </c>
      <c r="F111">
        <v>350</v>
      </c>
      <c r="G111">
        <v>22061810</v>
      </c>
      <c r="H111" t="s">
        <v>33</v>
      </c>
      <c r="I111" t="s">
        <v>34</v>
      </c>
      <c r="J111" t="s">
        <v>35</v>
      </c>
      <c r="K111" t="s">
        <v>35</v>
      </c>
      <c r="L111" t="s">
        <v>36</v>
      </c>
      <c r="M111">
        <v>45324</v>
      </c>
      <c r="N111">
        <v>0.40972222222222227</v>
      </c>
      <c r="O111" t="s">
        <v>65</v>
      </c>
      <c r="P111">
        <v>8.6999999999999993</v>
      </c>
      <c r="Q111">
        <v>0</v>
      </c>
      <c r="R111">
        <v>0</v>
      </c>
      <c r="S111">
        <v>0</v>
      </c>
      <c r="T111">
        <v>0</v>
      </c>
      <c r="U111" t="s">
        <v>38</v>
      </c>
      <c r="V111" t="s">
        <v>39</v>
      </c>
      <c r="W111" t="s">
        <v>40</v>
      </c>
      <c r="X111" t="s">
        <v>71</v>
      </c>
      <c r="Y111" t="s">
        <v>72</v>
      </c>
      <c r="AB111" t="s">
        <v>50</v>
      </c>
      <c r="AC111" t="s">
        <v>192</v>
      </c>
      <c r="AD111" t="s">
        <v>192</v>
      </c>
    </row>
    <row r="112" spans="1:30" x14ac:dyDescent="0.35">
      <c r="A112">
        <v>3268577</v>
      </c>
      <c r="B112">
        <v>189</v>
      </c>
      <c r="C112" t="s">
        <v>31</v>
      </c>
      <c r="D112" t="s">
        <v>32</v>
      </c>
      <c r="E112">
        <v>90000</v>
      </c>
      <c r="F112">
        <v>350</v>
      </c>
      <c r="G112">
        <v>22062054</v>
      </c>
      <c r="H112" t="s">
        <v>33</v>
      </c>
      <c r="I112" t="s">
        <v>34</v>
      </c>
      <c r="J112" t="s">
        <v>35</v>
      </c>
      <c r="K112" t="s">
        <v>35</v>
      </c>
      <c r="L112" t="s">
        <v>36</v>
      </c>
      <c r="M112">
        <v>45324</v>
      </c>
      <c r="N112">
        <v>0.45833333333333331</v>
      </c>
      <c r="O112" t="s">
        <v>65</v>
      </c>
      <c r="P112">
        <v>8</v>
      </c>
      <c r="Q112">
        <v>0</v>
      </c>
      <c r="R112">
        <v>0</v>
      </c>
      <c r="S112">
        <v>0</v>
      </c>
      <c r="T112">
        <v>0</v>
      </c>
      <c r="U112" t="s">
        <v>38</v>
      </c>
      <c r="V112" t="s">
        <v>39</v>
      </c>
      <c r="W112" t="s">
        <v>40</v>
      </c>
      <c r="X112" t="s">
        <v>91</v>
      </c>
      <c r="Y112" t="s">
        <v>92</v>
      </c>
      <c r="AB112" t="s">
        <v>50</v>
      </c>
      <c r="AC112" t="s">
        <v>193</v>
      </c>
      <c r="AD112" t="s">
        <v>193</v>
      </c>
    </row>
    <row r="113" spans="1:30" x14ac:dyDescent="0.35">
      <c r="A113">
        <v>3268577</v>
      </c>
      <c r="B113">
        <v>189</v>
      </c>
      <c r="C113" t="s">
        <v>31</v>
      </c>
      <c r="D113" t="s">
        <v>32</v>
      </c>
      <c r="E113">
        <v>90000</v>
      </c>
      <c r="F113">
        <v>350</v>
      </c>
      <c r="G113">
        <v>22061906</v>
      </c>
      <c r="H113" t="s">
        <v>33</v>
      </c>
      <c r="I113" t="s">
        <v>34</v>
      </c>
      <c r="J113" t="s">
        <v>35</v>
      </c>
      <c r="K113" t="s">
        <v>35</v>
      </c>
      <c r="L113" t="s">
        <v>36</v>
      </c>
      <c r="M113">
        <v>45324</v>
      </c>
      <c r="N113">
        <v>0.48503472222222221</v>
      </c>
      <c r="O113" t="s">
        <v>65</v>
      </c>
      <c r="P113">
        <v>6</v>
      </c>
      <c r="Q113">
        <v>0</v>
      </c>
      <c r="R113">
        <v>0</v>
      </c>
      <c r="S113">
        <v>0</v>
      </c>
      <c r="T113">
        <v>0</v>
      </c>
      <c r="U113" t="s">
        <v>70</v>
      </c>
      <c r="V113" t="s">
        <v>39</v>
      </c>
      <c r="W113" t="s">
        <v>40</v>
      </c>
      <c r="X113" t="s">
        <v>56</v>
      </c>
      <c r="Y113" t="s">
        <v>57</v>
      </c>
      <c r="AB113" t="s">
        <v>50</v>
      </c>
      <c r="AC113" t="s">
        <v>147</v>
      </c>
      <c r="AD113" t="s">
        <v>147</v>
      </c>
    </row>
    <row r="114" spans="1:30" x14ac:dyDescent="0.35">
      <c r="A114">
        <v>3268575</v>
      </c>
      <c r="B114">
        <v>189</v>
      </c>
      <c r="C114" t="s">
        <v>31</v>
      </c>
      <c r="D114" t="s">
        <v>32</v>
      </c>
      <c r="E114">
        <v>90000</v>
      </c>
      <c r="F114">
        <v>350</v>
      </c>
      <c r="G114">
        <v>22064360</v>
      </c>
      <c r="H114" t="s">
        <v>33</v>
      </c>
      <c r="I114" t="s">
        <v>34</v>
      </c>
      <c r="J114" t="s">
        <v>35</v>
      </c>
      <c r="K114" t="s">
        <v>35</v>
      </c>
      <c r="L114" t="s">
        <v>194</v>
      </c>
      <c r="M114">
        <v>45325</v>
      </c>
      <c r="N114">
        <v>0.12753472222222223</v>
      </c>
      <c r="O114" t="s">
        <v>46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70</v>
      </c>
      <c r="V114" t="s">
        <v>39</v>
      </c>
      <c r="W114" t="s">
        <v>40</v>
      </c>
      <c r="X114" t="s">
        <v>53</v>
      </c>
      <c r="Y114" t="s">
        <v>54</v>
      </c>
      <c r="AB114" t="s">
        <v>50</v>
      </c>
      <c r="AC114" t="s">
        <v>150</v>
      </c>
      <c r="AD114" t="s">
        <v>150</v>
      </c>
    </row>
    <row r="115" spans="1:30" x14ac:dyDescent="0.35">
      <c r="A115">
        <v>3268575</v>
      </c>
      <c r="B115">
        <v>189</v>
      </c>
      <c r="C115" t="s">
        <v>31</v>
      </c>
      <c r="D115" t="s">
        <v>32</v>
      </c>
      <c r="E115">
        <v>90000</v>
      </c>
      <c r="F115">
        <v>350</v>
      </c>
      <c r="G115">
        <v>22064364</v>
      </c>
      <c r="H115" t="s">
        <v>33</v>
      </c>
      <c r="I115" t="s">
        <v>34</v>
      </c>
      <c r="J115" t="s">
        <v>35</v>
      </c>
      <c r="K115" t="s">
        <v>35</v>
      </c>
      <c r="L115" t="s">
        <v>36</v>
      </c>
      <c r="M115">
        <v>45325</v>
      </c>
      <c r="N115">
        <v>0.14047453703703702</v>
      </c>
      <c r="O115" t="s">
        <v>46</v>
      </c>
      <c r="P115">
        <v>14</v>
      </c>
      <c r="Q115">
        <v>0</v>
      </c>
      <c r="R115">
        <v>0</v>
      </c>
      <c r="S115">
        <v>0</v>
      </c>
      <c r="T115">
        <v>0</v>
      </c>
      <c r="U115" t="s">
        <v>47</v>
      </c>
      <c r="V115" t="s">
        <v>39</v>
      </c>
      <c r="W115" t="s">
        <v>40</v>
      </c>
      <c r="X115" t="s">
        <v>195</v>
      </c>
      <c r="Y115" t="s">
        <v>196</v>
      </c>
      <c r="AB115" t="s">
        <v>50</v>
      </c>
      <c r="AC115" t="s">
        <v>197</v>
      </c>
      <c r="AD115" t="s">
        <v>197</v>
      </c>
    </row>
    <row r="116" spans="1:30" x14ac:dyDescent="0.35">
      <c r="A116">
        <v>3270331</v>
      </c>
      <c r="B116">
        <v>189</v>
      </c>
      <c r="C116" t="s">
        <v>31</v>
      </c>
      <c r="D116" t="s">
        <v>32</v>
      </c>
      <c r="E116">
        <v>90000</v>
      </c>
      <c r="F116">
        <v>350</v>
      </c>
      <c r="G116">
        <v>22078511</v>
      </c>
      <c r="H116" t="s">
        <v>33</v>
      </c>
      <c r="I116" t="s">
        <v>34</v>
      </c>
      <c r="J116" t="s">
        <v>35</v>
      </c>
      <c r="K116" t="s">
        <v>35</v>
      </c>
      <c r="L116" t="s">
        <v>36</v>
      </c>
      <c r="M116">
        <v>45329</v>
      </c>
      <c r="N116">
        <v>0.375</v>
      </c>
      <c r="O116" t="s">
        <v>65</v>
      </c>
      <c r="P116">
        <v>40</v>
      </c>
      <c r="Q116">
        <v>0</v>
      </c>
      <c r="R116">
        <v>0</v>
      </c>
      <c r="S116">
        <v>0</v>
      </c>
      <c r="T116">
        <v>0</v>
      </c>
      <c r="U116" t="s">
        <v>70</v>
      </c>
      <c r="V116" t="s">
        <v>39</v>
      </c>
      <c r="W116" t="s">
        <v>40</v>
      </c>
      <c r="X116" t="s">
        <v>53</v>
      </c>
      <c r="Y116" t="s">
        <v>54</v>
      </c>
      <c r="AB116" t="s">
        <v>50</v>
      </c>
      <c r="AC116" t="s">
        <v>198</v>
      </c>
      <c r="AD116" t="s">
        <v>198</v>
      </c>
    </row>
    <row r="117" spans="1:30" x14ac:dyDescent="0.35">
      <c r="A117">
        <v>3270327</v>
      </c>
      <c r="B117">
        <v>189</v>
      </c>
      <c r="C117" t="s">
        <v>31</v>
      </c>
      <c r="D117" t="s">
        <v>32</v>
      </c>
      <c r="E117">
        <v>90000</v>
      </c>
      <c r="F117">
        <v>350</v>
      </c>
      <c r="G117">
        <v>22082650</v>
      </c>
      <c r="H117" t="s">
        <v>33</v>
      </c>
      <c r="I117" t="s">
        <v>34</v>
      </c>
      <c r="J117" t="s">
        <v>35</v>
      </c>
      <c r="K117" t="s">
        <v>35</v>
      </c>
      <c r="L117" t="s">
        <v>36</v>
      </c>
      <c r="M117">
        <v>45330</v>
      </c>
      <c r="N117">
        <v>0.33374999999999999</v>
      </c>
      <c r="O117" t="s">
        <v>65</v>
      </c>
      <c r="P117">
        <v>5</v>
      </c>
      <c r="Q117">
        <v>0</v>
      </c>
      <c r="R117">
        <v>0</v>
      </c>
      <c r="S117">
        <v>0</v>
      </c>
      <c r="T117">
        <v>0</v>
      </c>
      <c r="U117" t="s">
        <v>70</v>
      </c>
      <c r="V117" t="s">
        <v>39</v>
      </c>
      <c r="W117" t="s">
        <v>40</v>
      </c>
      <c r="X117" t="s">
        <v>199</v>
      </c>
      <c r="Y117" t="s">
        <v>200</v>
      </c>
      <c r="AB117" t="s">
        <v>50</v>
      </c>
      <c r="AC117" t="s">
        <v>201</v>
      </c>
      <c r="AD117" t="s">
        <v>202</v>
      </c>
    </row>
    <row r="118" spans="1:30" x14ac:dyDescent="0.35">
      <c r="A118">
        <v>3270327</v>
      </c>
      <c r="B118">
        <v>189</v>
      </c>
      <c r="C118" t="s">
        <v>31</v>
      </c>
      <c r="D118" t="s">
        <v>32</v>
      </c>
      <c r="E118">
        <v>90000</v>
      </c>
      <c r="F118">
        <v>350</v>
      </c>
      <c r="G118">
        <v>22082960</v>
      </c>
      <c r="H118" t="s">
        <v>33</v>
      </c>
      <c r="I118" t="s">
        <v>34</v>
      </c>
      <c r="J118" t="s">
        <v>35</v>
      </c>
      <c r="K118" t="s">
        <v>35</v>
      </c>
      <c r="L118" t="s">
        <v>36</v>
      </c>
      <c r="M118">
        <v>45330</v>
      </c>
      <c r="N118">
        <v>0.40277777777777773</v>
      </c>
      <c r="O118" t="s">
        <v>65</v>
      </c>
      <c r="P118">
        <v>14</v>
      </c>
      <c r="Q118">
        <v>0</v>
      </c>
      <c r="R118">
        <v>0</v>
      </c>
      <c r="S118">
        <v>0</v>
      </c>
      <c r="T118">
        <v>0</v>
      </c>
      <c r="U118" t="s">
        <v>38</v>
      </c>
      <c r="V118" t="s">
        <v>39</v>
      </c>
      <c r="W118" t="s">
        <v>40</v>
      </c>
      <c r="X118" t="s">
        <v>203</v>
      </c>
      <c r="Y118" t="s">
        <v>204</v>
      </c>
      <c r="AB118" t="s">
        <v>50</v>
      </c>
      <c r="AC118" t="s">
        <v>205</v>
      </c>
      <c r="AD118" t="s">
        <v>205</v>
      </c>
    </row>
    <row r="119" spans="1:30" x14ac:dyDescent="0.35">
      <c r="A119">
        <v>3270327</v>
      </c>
      <c r="B119">
        <v>189</v>
      </c>
      <c r="C119" t="s">
        <v>31</v>
      </c>
      <c r="D119" t="s">
        <v>32</v>
      </c>
      <c r="E119">
        <v>90000</v>
      </c>
      <c r="F119">
        <v>350</v>
      </c>
      <c r="G119">
        <v>22084796</v>
      </c>
      <c r="H119" t="s">
        <v>33</v>
      </c>
      <c r="I119" t="s">
        <v>34</v>
      </c>
      <c r="J119" t="s">
        <v>35</v>
      </c>
      <c r="K119" t="s">
        <v>35</v>
      </c>
      <c r="L119" t="s">
        <v>36</v>
      </c>
      <c r="M119">
        <v>45330</v>
      </c>
      <c r="N119">
        <v>0.8197916666666667</v>
      </c>
      <c r="O119" t="s">
        <v>37</v>
      </c>
      <c r="P119">
        <v>12.3</v>
      </c>
      <c r="Q119">
        <v>0</v>
      </c>
      <c r="R119">
        <v>0</v>
      </c>
      <c r="S119">
        <v>0</v>
      </c>
      <c r="T119">
        <v>0</v>
      </c>
      <c r="U119" t="s">
        <v>70</v>
      </c>
      <c r="V119" t="s">
        <v>39</v>
      </c>
      <c r="W119" t="s">
        <v>40</v>
      </c>
      <c r="X119" t="s">
        <v>77</v>
      </c>
      <c r="Y119" t="s">
        <v>78</v>
      </c>
      <c r="AB119" t="s">
        <v>50</v>
      </c>
      <c r="AC119" t="s">
        <v>206</v>
      </c>
      <c r="AD119" t="s">
        <v>206</v>
      </c>
    </row>
    <row r="120" spans="1:30" x14ac:dyDescent="0.35">
      <c r="A120">
        <v>3270327</v>
      </c>
      <c r="B120">
        <v>189</v>
      </c>
      <c r="C120" t="s">
        <v>31</v>
      </c>
      <c r="D120" t="s">
        <v>32</v>
      </c>
      <c r="E120">
        <v>90000</v>
      </c>
      <c r="F120">
        <v>350</v>
      </c>
      <c r="G120">
        <v>22085028</v>
      </c>
      <c r="H120" t="s">
        <v>33</v>
      </c>
      <c r="I120" t="s">
        <v>34</v>
      </c>
      <c r="J120" t="s">
        <v>35</v>
      </c>
      <c r="K120" t="s">
        <v>35</v>
      </c>
      <c r="L120" t="s">
        <v>36</v>
      </c>
      <c r="M120">
        <v>45330</v>
      </c>
      <c r="N120">
        <v>0.84549768518518509</v>
      </c>
      <c r="O120" t="s">
        <v>37</v>
      </c>
      <c r="P120">
        <v>20</v>
      </c>
      <c r="Q120">
        <v>0</v>
      </c>
      <c r="R120">
        <v>0</v>
      </c>
      <c r="S120">
        <v>0</v>
      </c>
      <c r="T120">
        <v>0</v>
      </c>
      <c r="U120" t="s">
        <v>38</v>
      </c>
      <c r="V120" t="s">
        <v>39</v>
      </c>
      <c r="W120" t="s">
        <v>40</v>
      </c>
      <c r="X120" t="s">
        <v>188</v>
      </c>
      <c r="Y120" t="s">
        <v>189</v>
      </c>
      <c r="AB120" t="s">
        <v>50</v>
      </c>
      <c r="AC120" t="s">
        <v>207</v>
      </c>
      <c r="AD120" t="s">
        <v>207</v>
      </c>
    </row>
    <row r="121" spans="1:30" x14ac:dyDescent="0.35">
      <c r="A121">
        <v>3272266</v>
      </c>
      <c r="B121">
        <v>189</v>
      </c>
      <c r="C121" t="s">
        <v>31</v>
      </c>
      <c r="D121" t="s">
        <v>111</v>
      </c>
      <c r="E121">
        <v>90000</v>
      </c>
      <c r="F121">
        <v>269</v>
      </c>
      <c r="G121">
        <v>22100196</v>
      </c>
      <c r="H121" t="s">
        <v>33</v>
      </c>
      <c r="I121" t="s">
        <v>34</v>
      </c>
      <c r="J121" t="s">
        <v>35</v>
      </c>
      <c r="K121" t="s">
        <v>35</v>
      </c>
      <c r="L121" t="s">
        <v>36</v>
      </c>
      <c r="M121">
        <v>45335</v>
      </c>
      <c r="N121">
        <v>2.488425925925926E-3</v>
      </c>
      <c r="O121" t="s">
        <v>46</v>
      </c>
      <c r="P121">
        <v>18.7</v>
      </c>
      <c r="Q121">
        <v>0</v>
      </c>
      <c r="R121">
        <v>0</v>
      </c>
      <c r="S121">
        <v>0</v>
      </c>
      <c r="T121">
        <v>0</v>
      </c>
      <c r="U121" t="s">
        <v>47</v>
      </c>
      <c r="V121" t="s">
        <v>39</v>
      </c>
      <c r="W121" t="s">
        <v>40</v>
      </c>
      <c r="X121" t="s">
        <v>91</v>
      </c>
      <c r="Y121" t="s">
        <v>92</v>
      </c>
      <c r="AB121" t="s">
        <v>50</v>
      </c>
      <c r="AC121" t="s">
        <v>208</v>
      </c>
      <c r="AD121" t="s">
        <v>209</v>
      </c>
    </row>
    <row r="122" spans="1:30" x14ac:dyDescent="0.35">
      <c r="A122">
        <v>3272266</v>
      </c>
      <c r="B122">
        <v>189</v>
      </c>
      <c r="C122" t="s">
        <v>31</v>
      </c>
      <c r="D122" t="s">
        <v>111</v>
      </c>
      <c r="E122">
        <v>90000</v>
      </c>
      <c r="F122">
        <v>269</v>
      </c>
      <c r="G122">
        <v>22102326</v>
      </c>
      <c r="H122" t="s">
        <v>33</v>
      </c>
      <c r="I122" t="s">
        <v>34</v>
      </c>
      <c r="J122" t="s">
        <v>35</v>
      </c>
      <c r="K122" t="s">
        <v>35</v>
      </c>
      <c r="L122" t="s">
        <v>36</v>
      </c>
      <c r="M122">
        <v>45335</v>
      </c>
      <c r="N122">
        <v>0.4916666666666667</v>
      </c>
      <c r="O122" t="s">
        <v>65</v>
      </c>
      <c r="P122">
        <v>7</v>
      </c>
      <c r="Q122">
        <v>0</v>
      </c>
      <c r="R122">
        <v>0</v>
      </c>
      <c r="S122">
        <v>0</v>
      </c>
      <c r="T122">
        <v>0</v>
      </c>
      <c r="U122" t="s">
        <v>70</v>
      </c>
      <c r="V122" t="s">
        <v>39</v>
      </c>
      <c r="W122" t="s">
        <v>40</v>
      </c>
      <c r="X122" t="s">
        <v>199</v>
      </c>
      <c r="Y122" t="s">
        <v>200</v>
      </c>
      <c r="AB122" t="s">
        <v>50</v>
      </c>
      <c r="AC122" t="s">
        <v>210</v>
      </c>
      <c r="AD122" t="s">
        <v>210</v>
      </c>
    </row>
    <row r="123" spans="1:30" x14ac:dyDescent="0.35">
      <c r="A123">
        <v>3272779</v>
      </c>
      <c r="B123">
        <v>189</v>
      </c>
      <c r="C123" t="s">
        <v>31</v>
      </c>
      <c r="D123" t="s">
        <v>32</v>
      </c>
      <c r="E123">
        <v>90000</v>
      </c>
      <c r="F123">
        <v>350</v>
      </c>
      <c r="G123">
        <v>22104837</v>
      </c>
      <c r="H123" t="s">
        <v>33</v>
      </c>
      <c r="I123" t="s">
        <v>34</v>
      </c>
      <c r="J123" t="s">
        <v>35</v>
      </c>
      <c r="K123" t="s">
        <v>35</v>
      </c>
      <c r="L123" t="s">
        <v>36</v>
      </c>
      <c r="M123">
        <v>45336</v>
      </c>
      <c r="N123">
        <v>5.7326388888888892E-2</v>
      </c>
      <c r="O123" t="s">
        <v>46</v>
      </c>
      <c r="P123">
        <v>16.7</v>
      </c>
      <c r="Q123">
        <v>0</v>
      </c>
      <c r="R123">
        <v>0</v>
      </c>
      <c r="S123">
        <v>0</v>
      </c>
      <c r="T123">
        <v>0</v>
      </c>
      <c r="U123" t="s">
        <v>38</v>
      </c>
      <c r="V123" t="s">
        <v>39</v>
      </c>
      <c r="W123" t="s">
        <v>40</v>
      </c>
      <c r="X123" t="s">
        <v>211</v>
      </c>
      <c r="Y123" t="s">
        <v>212</v>
      </c>
      <c r="AB123" t="s">
        <v>50</v>
      </c>
      <c r="AC123" t="s">
        <v>213</v>
      </c>
      <c r="AD123" t="s">
        <v>213</v>
      </c>
    </row>
    <row r="124" spans="1:30" x14ac:dyDescent="0.35">
      <c r="A124">
        <v>3272776</v>
      </c>
      <c r="B124">
        <v>189</v>
      </c>
      <c r="C124" t="s">
        <v>31</v>
      </c>
      <c r="D124" t="s">
        <v>32</v>
      </c>
      <c r="E124">
        <v>90000</v>
      </c>
      <c r="F124">
        <v>350</v>
      </c>
      <c r="G124">
        <v>22109440</v>
      </c>
      <c r="H124" t="s">
        <v>33</v>
      </c>
      <c r="I124" t="s">
        <v>34</v>
      </c>
      <c r="J124" t="s">
        <v>35</v>
      </c>
      <c r="K124" t="s">
        <v>35</v>
      </c>
      <c r="L124" t="s">
        <v>36</v>
      </c>
      <c r="M124">
        <v>45337</v>
      </c>
      <c r="N124">
        <v>4.731481481481481E-2</v>
      </c>
      <c r="O124" t="s">
        <v>46</v>
      </c>
      <c r="P124">
        <v>4</v>
      </c>
      <c r="Q124">
        <v>0</v>
      </c>
      <c r="R124">
        <v>0</v>
      </c>
      <c r="S124">
        <v>0</v>
      </c>
      <c r="T124">
        <v>0</v>
      </c>
      <c r="U124" t="s">
        <v>70</v>
      </c>
      <c r="V124" t="s">
        <v>39</v>
      </c>
      <c r="W124" t="s">
        <v>40</v>
      </c>
      <c r="X124" t="s">
        <v>53</v>
      </c>
      <c r="Y124" t="s">
        <v>54</v>
      </c>
      <c r="AB124" t="s">
        <v>50</v>
      </c>
      <c r="AC124" t="s">
        <v>214</v>
      </c>
      <c r="AD124" t="s">
        <v>215</v>
      </c>
    </row>
    <row r="125" spans="1:30" x14ac:dyDescent="0.35">
      <c r="A125">
        <v>3272777</v>
      </c>
      <c r="B125">
        <v>189</v>
      </c>
      <c r="C125" t="s">
        <v>31</v>
      </c>
      <c r="D125" t="s">
        <v>32</v>
      </c>
      <c r="E125">
        <v>90000</v>
      </c>
      <c r="F125">
        <v>350</v>
      </c>
      <c r="G125">
        <v>22114352</v>
      </c>
      <c r="H125" t="s">
        <v>33</v>
      </c>
      <c r="I125" t="s">
        <v>34</v>
      </c>
      <c r="J125" t="s">
        <v>35</v>
      </c>
      <c r="K125" t="s">
        <v>35</v>
      </c>
      <c r="L125" t="s">
        <v>36</v>
      </c>
      <c r="M125">
        <v>45338</v>
      </c>
      <c r="N125">
        <v>9.6018518518518517E-2</v>
      </c>
      <c r="O125" t="s">
        <v>46</v>
      </c>
      <c r="P125">
        <v>4</v>
      </c>
      <c r="Q125">
        <v>0</v>
      </c>
      <c r="R125">
        <v>0</v>
      </c>
      <c r="S125">
        <v>0</v>
      </c>
      <c r="T125">
        <v>0</v>
      </c>
      <c r="U125" t="s">
        <v>70</v>
      </c>
      <c r="V125" t="s">
        <v>39</v>
      </c>
      <c r="W125" t="s">
        <v>40</v>
      </c>
      <c r="X125" t="s">
        <v>199</v>
      </c>
      <c r="Y125" t="s">
        <v>200</v>
      </c>
      <c r="AB125" t="s">
        <v>50</v>
      </c>
      <c r="AC125" t="s">
        <v>216</v>
      </c>
      <c r="AD125" t="s">
        <v>216</v>
      </c>
    </row>
    <row r="126" spans="1:30" x14ac:dyDescent="0.35">
      <c r="A126">
        <v>3272777</v>
      </c>
      <c r="B126">
        <v>189</v>
      </c>
      <c r="C126" t="s">
        <v>31</v>
      </c>
      <c r="D126" t="s">
        <v>32</v>
      </c>
      <c r="E126">
        <v>90000</v>
      </c>
      <c r="F126">
        <v>350</v>
      </c>
      <c r="G126">
        <v>22114585</v>
      </c>
      <c r="H126" t="s">
        <v>33</v>
      </c>
      <c r="I126" t="s">
        <v>34</v>
      </c>
      <c r="J126" t="s">
        <v>35</v>
      </c>
      <c r="K126" t="s">
        <v>35</v>
      </c>
      <c r="L126" t="s">
        <v>36</v>
      </c>
      <c r="M126">
        <v>45338</v>
      </c>
      <c r="N126">
        <v>0.14844907407407407</v>
      </c>
      <c r="O126" t="s">
        <v>46</v>
      </c>
      <c r="P126">
        <v>6</v>
      </c>
      <c r="Q126">
        <v>0</v>
      </c>
      <c r="R126">
        <v>0</v>
      </c>
      <c r="S126">
        <v>0</v>
      </c>
      <c r="T126">
        <v>0</v>
      </c>
      <c r="U126" t="s">
        <v>38</v>
      </c>
      <c r="V126" t="s">
        <v>39</v>
      </c>
      <c r="W126" t="s">
        <v>40</v>
      </c>
      <c r="X126" t="s">
        <v>195</v>
      </c>
      <c r="Y126" t="s">
        <v>196</v>
      </c>
      <c r="AB126" t="s">
        <v>50</v>
      </c>
      <c r="AC126" t="s">
        <v>217</v>
      </c>
      <c r="AD126" t="s">
        <v>217</v>
      </c>
    </row>
    <row r="127" spans="1:30" x14ac:dyDescent="0.35">
      <c r="A127">
        <v>3272777</v>
      </c>
      <c r="B127">
        <v>189</v>
      </c>
      <c r="C127" t="s">
        <v>31</v>
      </c>
      <c r="D127" t="s">
        <v>32</v>
      </c>
      <c r="E127">
        <v>90000</v>
      </c>
      <c r="F127">
        <v>350</v>
      </c>
      <c r="G127">
        <v>22114766</v>
      </c>
      <c r="H127" t="s">
        <v>33</v>
      </c>
      <c r="I127" t="s">
        <v>34</v>
      </c>
      <c r="J127" t="s">
        <v>35</v>
      </c>
      <c r="K127" t="s">
        <v>35</v>
      </c>
      <c r="L127" t="s">
        <v>194</v>
      </c>
      <c r="M127">
        <v>45338</v>
      </c>
      <c r="N127">
        <v>0.18086805555555555</v>
      </c>
      <c r="O127" t="s">
        <v>46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70</v>
      </c>
      <c r="V127" t="s">
        <v>39</v>
      </c>
      <c r="W127" t="s">
        <v>40</v>
      </c>
      <c r="X127" t="s">
        <v>53</v>
      </c>
      <c r="Y127" t="s">
        <v>54</v>
      </c>
      <c r="AB127" t="s">
        <v>50</v>
      </c>
      <c r="AC127" t="s">
        <v>150</v>
      </c>
      <c r="AD127" t="s">
        <v>150</v>
      </c>
    </row>
    <row r="128" spans="1:30" x14ac:dyDescent="0.35">
      <c r="A128">
        <v>3272777</v>
      </c>
      <c r="B128">
        <v>189</v>
      </c>
      <c r="C128" t="s">
        <v>31</v>
      </c>
      <c r="D128" t="s">
        <v>32</v>
      </c>
      <c r="E128">
        <v>90000</v>
      </c>
      <c r="F128">
        <v>350</v>
      </c>
      <c r="G128">
        <v>22117340</v>
      </c>
      <c r="H128" t="s">
        <v>33</v>
      </c>
      <c r="I128" t="s">
        <v>34</v>
      </c>
      <c r="J128" t="s">
        <v>35</v>
      </c>
      <c r="K128" t="s">
        <v>35</v>
      </c>
      <c r="L128" t="s">
        <v>36</v>
      </c>
      <c r="M128">
        <v>45338</v>
      </c>
      <c r="N128">
        <v>0.73694444444444451</v>
      </c>
      <c r="O128" t="s">
        <v>37</v>
      </c>
      <c r="P128">
        <v>9</v>
      </c>
      <c r="Q128">
        <v>0</v>
      </c>
      <c r="R128">
        <v>0</v>
      </c>
      <c r="S128">
        <v>0</v>
      </c>
      <c r="T128">
        <v>0</v>
      </c>
      <c r="U128" t="s">
        <v>70</v>
      </c>
      <c r="V128" t="s">
        <v>39</v>
      </c>
      <c r="W128" t="s">
        <v>40</v>
      </c>
      <c r="X128" t="s">
        <v>195</v>
      </c>
      <c r="Y128" t="s">
        <v>196</v>
      </c>
      <c r="AB128" t="s">
        <v>50</v>
      </c>
      <c r="AC128" t="s">
        <v>218</v>
      </c>
      <c r="AD128" t="s">
        <v>218</v>
      </c>
    </row>
    <row r="129" spans="1:30" x14ac:dyDescent="0.35">
      <c r="A129">
        <v>3274049</v>
      </c>
      <c r="B129">
        <v>189</v>
      </c>
      <c r="C129" t="s">
        <v>31</v>
      </c>
      <c r="D129" t="s">
        <v>127</v>
      </c>
      <c r="E129">
        <v>90000</v>
      </c>
      <c r="F129">
        <v>350</v>
      </c>
      <c r="G129">
        <v>22127814</v>
      </c>
      <c r="H129" t="s">
        <v>33</v>
      </c>
      <c r="I129" t="s">
        <v>34</v>
      </c>
      <c r="J129" t="s">
        <v>35</v>
      </c>
      <c r="K129" t="s">
        <v>35</v>
      </c>
      <c r="L129" t="s">
        <v>36</v>
      </c>
      <c r="M129">
        <v>45341</v>
      </c>
      <c r="N129">
        <v>0.76747685185185188</v>
      </c>
      <c r="O129" t="s">
        <v>37</v>
      </c>
      <c r="P129">
        <v>21.3</v>
      </c>
      <c r="Q129">
        <v>0</v>
      </c>
      <c r="R129">
        <v>0</v>
      </c>
      <c r="S129">
        <v>0</v>
      </c>
      <c r="T129">
        <v>0</v>
      </c>
      <c r="U129" t="s">
        <v>70</v>
      </c>
      <c r="V129" t="s">
        <v>39</v>
      </c>
      <c r="W129" t="s">
        <v>40</v>
      </c>
      <c r="X129" t="s">
        <v>120</v>
      </c>
      <c r="Y129" t="s">
        <v>121</v>
      </c>
      <c r="AB129" t="s">
        <v>50</v>
      </c>
      <c r="AC129" t="s">
        <v>219</v>
      </c>
      <c r="AD129" t="s">
        <v>219</v>
      </c>
    </row>
    <row r="130" spans="1:30" x14ac:dyDescent="0.35">
      <c r="A130">
        <v>3274035</v>
      </c>
      <c r="B130">
        <v>189</v>
      </c>
      <c r="C130" t="s">
        <v>31</v>
      </c>
      <c r="D130" t="s">
        <v>220</v>
      </c>
      <c r="E130">
        <v>72000</v>
      </c>
      <c r="F130">
        <v>473</v>
      </c>
      <c r="G130">
        <v>22134741</v>
      </c>
      <c r="H130" t="s">
        <v>33</v>
      </c>
      <c r="I130" t="s">
        <v>34</v>
      </c>
      <c r="J130" t="s">
        <v>35</v>
      </c>
      <c r="K130" t="s">
        <v>35</v>
      </c>
      <c r="L130" t="s">
        <v>194</v>
      </c>
      <c r="M130">
        <v>45343</v>
      </c>
      <c r="N130">
        <v>0.18609953703703705</v>
      </c>
      <c r="O130" t="s">
        <v>46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70</v>
      </c>
      <c r="V130" t="s">
        <v>39</v>
      </c>
      <c r="W130" t="s">
        <v>40</v>
      </c>
      <c r="X130" t="s">
        <v>53</v>
      </c>
      <c r="Y130" t="s">
        <v>54</v>
      </c>
      <c r="AB130" t="s">
        <v>50</v>
      </c>
      <c r="AC130" t="s">
        <v>150</v>
      </c>
      <c r="AD130" t="s">
        <v>150</v>
      </c>
    </row>
    <row r="131" spans="1:30" x14ac:dyDescent="0.35">
      <c r="A131">
        <v>3274037</v>
      </c>
      <c r="B131">
        <v>189</v>
      </c>
      <c r="C131" t="s">
        <v>31</v>
      </c>
      <c r="D131" t="s">
        <v>87</v>
      </c>
      <c r="E131">
        <v>90000</v>
      </c>
      <c r="F131">
        <v>350</v>
      </c>
      <c r="G131">
        <v>22139391</v>
      </c>
      <c r="H131" t="s">
        <v>33</v>
      </c>
      <c r="I131" t="s">
        <v>34</v>
      </c>
      <c r="J131" t="s">
        <v>35</v>
      </c>
      <c r="K131" t="s">
        <v>35</v>
      </c>
      <c r="L131" t="s">
        <v>36</v>
      </c>
      <c r="M131">
        <v>45344</v>
      </c>
      <c r="N131">
        <v>0.15972222222222224</v>
      </c>
      <c r="O131" t="s">
        <v>46</v>
      </c>
      <c r="P131">
        <v>53</v>
      </c>
      <c r="Q131">
        <v>0</v>
      </c>
      <c r="R131">
        <v>0</v>
      </c>
      <c r="S131">
        <v>0</v>
      </c>
      <c r="T131">
        <v>0</v>
      </c>
      <c r="U131" t="s">
        <v>38</v>
      </c>
      <c r="V131" t="s">
        <v>39</v>
      </c>
      <c r="W131" t="s">
        <v>40</v>
      </c>
      <c r="X131" t="s">
        <v>91</v>
      </c>
      <c r="Y131" t="s">
        <v>92</v>
      </c>
      <c r="AB131" t="s">
        <v>50</v>
      </c>
      <c r="AC131" t="s">
        <v>221</v>
      </c>
      <c r="AD131" t="s">
        <v>222</v>
      </c>
    </row>
    <row r="132" spans="1:30" x14ac:dyDescent="0.35">
      <c r="A132">
        <v>3274040</v>
      </c>
      <c r="B132">
        <v>189</v>
      </c>
      <c r="C132" t="s">
        <v>31</v>
      </c>
      <c r="D132" t="s">
        <v>127</v>
      </c>
      <c r="E132">
        <v>90000</v>
      </c>
      <c r="F132">
        <v>350</v>
      </c>
      <c r="G132">
        <v>22143790</v>
      </c>
      <c r="H132" t="s">
        <v>33</v>
      </c>
      <c r="I132" t="s">
        <v>34</v>
      </c>
      <c r="J132" t="s">
        <v>35</v>
      </c>
      <c r="K132" t="s">
        <v>35</v>
      </c>
      <c r="L132" t="s">
        <v>194</v>
      </c>
      <c r="M132">
        <v>45345</v>
      </c>
      <c r="N132">
        <v>0.1193287037037037</v>
      </c>
      <c r="O132" t="s">
        <v>46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70</v>
      </c>
      <c r="V132" t="s">
        <v>39</v>
      </c>
      <c r="W132" t="s">
        <v>40</v>
      </c>
      <c r="X132" t="s">
        <v>53</v>
      </c>
      <c r="Y132" t="s">
        <v>54</v>
      </c>
      <c r="AB132" t="s">
        <v>50</v>
      </c>
      <c r="AC132" t="s">
        <v>150</v>
      </c>
      <c r="AD132" t="s">
        <v>150</v>
      </c>
    </row>
    <row r="133" spans="1:30" x14ac:dyDescent="0.35">
      <c r="A133">
        <v>3274046</v>
      </c>
      <c r="B133">
        <v>189</v>
      </c>
      <c r="C133" t="s">
        <v>31</v>
      </c>
      <c r="D133" t="s">
        <v>127</v>
      </c>
      <c r="E133">
        <v>90000</v>
      </c>
      <c r="F133">
        <v>350</v>
      </c>
      <c r="G133">
        <v>22149215</v>
      </c>
      <c r="H133" t="s">
        <v>33</v>
      </c>
      <c r="I133" t="s">
        <v>34</v>
      </c>
      <c r="J133" t="s">
        <v>35</v>
      </c>
      <c r="K133" t="s">
        <v>35</v>
      </c>
      <c r="L133" t="s">
        <v>36</v>
      </c>
      <c r="M133">
        <v>45346</v>
      </c>
      <c r="N133">
        <v>0.36805555555555558</v>
      </c>
      <c r="O133" t="s">
        <v>65</v>
      </c>
      <c r="P133">
        <v>30</v>
      </c>
      <c r="Q133">
        <v>0</v>
      </c>
      <c r="R133">
        <v>0</v>
      </c>
      <c r="S133">
        <v>0</v>
      </c>
      <c r="T133">
        <v>0</v>
      </c>
      <c r="U133" t="s">
        <v>38</v>
      </c>
      <c r="V133" t="s">
        <v>39</v>
      </c>
      <c r="W133" t="s">
        <v>40</v>
      </c>
      <c r="X133" t="s">
        <v>223</v>
      </c>
      <c r="Y133" t="s">
        <v>224</v>
      </c>
      <c r="AB133" t="s">
        <v>50</v>
      </c>
      <c r="AC133" t="s">
        <v>225</v>
      </c>
      <c r="AD133" t="s">
        <v>225</v>
      </c>
    </row>
    <row r="134" spans="1:30" x14ac:dyDescent="0.35">
      <c r="A134">
        <v>3275866</v>
      </c>
      <c r="B134">
        <v>189</v>
      </c>
      <c r="C134" t="s">
        <v>31</v>
      </c>
      <c r="D134" t="s">
        <v>32</v>
      </c>
      <c r="E134">
        <v>90000</v>
      </c>
      <c r="F134">
        <v>350</v>
      </c>
      <c r="G134">
        <v>22160698</v>
      </c>
      <c r="H134" t="s">
        <v>33</v>
      </c>
      <c r="I134" t="s">
        <v>34</v>
      </c>
      <c r="J134" t="s">
        <v>35</v>
      </c>
      <c r="K134" t="s">
        <v>35</v>
      </c>
      <c r="L134" t="s">
        <v>36</v>
      </c>
      <c r="M134">
        <v>45349</v>
      </c>
      <c r="N134">
        <v>0.99722222222222223</v>
      </c>
      <c r="O134" t="s">
        <v>46</v>
      </c>
      <c r="P134">
        <v>4</v>
      </c>
      <c r="Q134">
        <v>0</v>
      </c>
      <c r="R134">
        <v>0</v>
      </c>
      <c r="S134">
        <v>0</v>
      </c>
      <c r="T134">
        <v>0</v>
      </c>
      <c r="U134" t="s">
        <v>38</v>
      </c>
      <c r="V134" t="s">
        <v>39</v>
      </c>
      <c r="W134" t="s">
        <v>40</v>
      </c>
      <c r="X134" t="s">
        <v>53</v>
      </c>
      <c r="Y134" t="s">
        <v>54</v>
      </c>
      <c r="AB134" t="s">
        <v>50</v>
      </c>
      <c r="AC134" t="s">
        <v>226</v>
      </c>
      <c r="AD134" t="s">
        <v>227</v>
      </c>
    </row>
    <row r="135" spans="1:30" x14ac:dyDescent="0.35">
      <c r="A135">
        <v>3275862</v>
      </c>
      <c r="B135">
        <v>189</v>
      </c>
      <c r="C135" t="s">
        <v>31</v>
      </c>
      <c r="D135" t="s">
        <v>32</v>
      </c>
      <c r="E135">
        <v>90000</v>
      </c>
      <c r="F135">
        <v>350</v>
      </c>
      <c r="G135">
        <v>22161648</v>
      </c>
      <c r="H135" t="s">
        <v>33</v>
      </c>
      <c r="I135" t="s">
        <v>34</v>
      </c>
      <c r="J135" t="s">
        <v>35</v>
      </c>
      <c r="K135" t="s">
        <v>35</v>
      </c>
      <c r="L135" t="s">
        <v>36</v>
      </c>
      <c r="M135">
        <v>45350</v>
      </c>
      <c r="N135">
        <v>0.1703935185185185</v>
      </c>
      <c r="O135" t="s">
        <v>46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70</v>
      </c>
      <c r="V135" t="s">
        <v>39</v>
      </c>
      <c r="W135" t="s">
        <v>40</v>
      </c>
      <c r="X135" t="s">
        <v>53</v>
      </c>
      <c r="Y135" t="s">
        <v>54</v>
      </c>
      <c r="AB135" t="s">
        <v>50</v>
      </c>
      <c r="AC135" t="s">
        <v>150</v>
      </c>
      <c r="AD135" t="s">
        <v>150</v>
      </c>
    </row>
    <row r="136" spans="1:30" x14ac:dyDescent="0.35">
      <c r="A136">
        <v>3275862</v>
      </c>
      <c r="B136">
        <v>189</v>
      </c>
      <c r="C136" t="s">
        <v>31</v>
      </c>
      <c r="D136" t="s">
        <v>32</v>
      </c>
      <c r="E136">
        <v>90000</v>
      </c>
      <c r="F136">
        <v>350</v>
      </c>
      <c r="G136">
        <v>22162377</v>
      </c>
      <c r="H136" t="s">
        <v>33</v>
      </c>
      <c r="I136" t="s">
        <v>34</v>
      </c>
      <c r="J136" t="s">
        <v>35</v>
      </c>
      <c r="K136" t="s">
        <v>35</v>
      </c>
      <c r="L136" t="s">
        <v>36</v>
      </c>
      <c r="M136">
        <v>45350</v>
      </c>
      <c r="N136">
        <v>0.29166666666666669</v>
      </c>
      <c r="O136" t="s">
        <v>65</v>
      </c>
      <c r="P136">
        <v>40</v>
      </c>
      <c r="Q136">
        <v>0</v>
      </c>
      <c r="R136">
        <v>0</v>
      </c>
      <c r="S136">
        <v>0</v>
      </c>
      <c r="T136">
        <v>0</v>
      </c>
      <c r="U136" t="s">
        <v>38</v>
      </c>
      <c r="V136" t="s">
        <v>39</v>
      </c>
      <c r="W136" t="s">
        <v>40</v>
      </c>
      <c r="X136" t="s">
        <v>74</v>
      </c>
      <c r="Y136" t="s">
        <v>75</v>
      </c>
      <c r="AB136" t="s">
        <v>50</v>
      </c>
      <c r="AC136" t="s">
        <v>228</v>
      </c>
      <c r="AD136" t="s">
        <v>228</v>
      </c>
    </row>
    <row r="137" spans="1:30" x14ac:dyDescent="0.35">
      <c r="A137">
        <v>3275862</v>
      </c>
      <c r="B137">
        <v>189</v>
      </c>
      <c r="C137" t="s">
        <v>31</v>
      </c>
      <c r="D137" t="s">
        <v>32</v>
      </c>
      <c r="E137">
        <v>90000</v>
      </c>
      <c r="F137">
        <v>350</v>
      </c>
      <c r="G137">
        <v>22162826</v>
      </c>
      <c r="H137" t="s">
        <v>33</v>
      </c>
      <c r="I137" t="s">
        <v>34</v>
      </c>
      <c r="J137" t="s">
        <v>35</v>
      </c>
      <c r="K137" t="s">
        <v>35</v>
      </c>
      <c r="L137" t="s">
        <v>36</v>
      </c>
      <c r="M137">
        <v>45350</v>
      </c>
      <c r="N137">
        <v>0.46577546296296296</v>
      </c>
      <c r="O137" t="s">
        <v>65</v>
      </c>
      <c r="P137">
        <v>14</v>
      </c>
      <c r="Q137">
        <v>0</v>
      </c>
      <c r="R137">
        <v>0</v>
      </c>
      <c r="S137">
        <v>0</v>
      </c>
      <c r="T137">
        <v>0</v>
      </c>
      <c r="U137" t="s">
        <v>38</v>
      </c>
      <c r="V137" t="s">
        <v>39</v>
      </c>
      <c r="W137" t="s">
        <v>40</v>
      </c>
      <c r="X137" t="s">
        <v>74</v>
      </c>
      <c r="Y137" t="s">
        <v>75</v>
      </c>
      <c r="AB137" t="s">
        <v>50</v>
      </c>
      <c r="AC137" t="s">
        <v>229</v>
      </c>
      <c r="AD137" t="s">
        <v>228</v>
      </c>
    </row>
    <row r="138" spans="1:30" x14ac:dyDescent="0.35">
      <c r="A138">
        <v>3277751</v>
      </c>
      <c r="B138">
        <v>189</v>
      </c>
      <c r="C138" t="s">
        <v>31</v>
      </c>
      <c r="D138" t="s">
        <v>32</v>
      </c>
      <c r="E138">
        <v>90000</v>
      </c>
      <c r="F138">
        <v>350</v>
      </c>
      <c r="G138">
        <v>22178613</v>
      </c>
      <c r="H138" t="s">
        <v>33</v>
      </c>
      <c r="I138" t="s">
        <v>34</v>
      </c>
      <c r="J138" t="s">
        <v>35</v>
      </c>
      <c r="K138" t="s">
        <v>35</v>
      </c>
      <c r="L138" t="s">
        <v>36</v>
      </c>
      <c r="M138">
        <v>45355</v>
      </c>
      <c r="N138">
        <v>0.20833333333333334</v>
      </c>
      <c r="O138" t="s">
        <v>46</v>
      </c>
      <c r="P138">
        <v>54.9</v>
      </c>
      <c r="Q138">
        <v>0</v>
      </c>
      <c r="R138">
        <v>0</v>
      </c>
      <c r="S138">
        <v>0</v>
      </c>
      <c r="T138">
        <v>0</v>
      </c>
      <c r="U138" t="s">
        <v>38</v>
      </c>
      <c r="V138" t="s">
        <v>39</v>
      </c>
      <c r="W138" t="s">
        <v>40</v>
      </c>
      <c r="X138" t="s">
        <v>53</v>
      </c>
      <c r="Y138" t="s">
        <v>54</v>
      </c>
      <c r="AB138" t="s">
        <v>230</v>
      </c>
      <c r="AC138" t="s">
        <v>231</v>
      </c>
      <c r="AD138" t="s">
        <v>231</v>
      </c>
    </row>
    <row r="139" spans="1:30" x14ac:dyDescent="0.35">
      <c r="A139">
        <v>3277751</v>
      </c>
      <c r="B139">
        <v>189</v>
      </c>
      <c r="C139" t="s">
        <v>31</v>
      </c>
      <c r="D139" t="s">
        <v>32</v>
      </c>
      <c r="E139">
        <v>90000</v>
      </c>
      <c r="F139">
        <v>350</v>
      </c>
      <c r="G139">
        <v>22179693</v>
      </c>
      <c r="H139" t="s">
        <v>33</v>
      </c>
      <c r="I139" t="s">
        <v>34</v>
      </c>
      <c r="J139" t="s">
        <v>35</v>
      </c>
      <c r="K139" t="s">
        <v>35</v>
      </c>
      <c r="L139" t="s">
        <v>36</v>
      </c>
      <c r="M139">
        <v>45355</v>
      </c>
      <c r="N139">
        <v>0.54216435185185186</v>
      </c>
      <c r="O139" t="s">
        <v>65</v>
      </c>
      <c r="P139">
        <v>55.3</v>
      </c>
      <c r="Q139">
        <v>0</v>
      </c>
      <c r="R139">
        <v>0</v>
      </c>
      <c r="S139">
        <v>0</v>
      </c>
      <c r="T139">
        <v>0</v>
      </c>
      <c r="U139" t="s">
        <v>38</v>
      </c>
      <c r="V139" t="s">
        <v>39</v>
      </c>
      <c r="W139" t="s">
        <v>40</v>
      </c>
      <c r="X139" t="s">
        <v>58</v>
      </c>
      <c r="Y139" t="s">
        <v>59</v>
      </c>
      <c r="AB139" t="s">
        <v>230</v>
      </c>
      <c r="AC139" t="s">
        <v>231</v>
      </c>
      <c r="AD139" t="s">
        <v>231</v>
      </c>
    </row>
    <row r="140" spans="1:30" x14ac:dyDescent="0.35">
      <c r="A140">
        <v>3277753</v>
      </c>
      <c r="B140">
        <v>189</v>
      </c>
      <c r="C140" t="s">
        <v>31</v>
      </c>
      <c r="D140" t="s">
        <v>32</v>
      </c>
      <c r="E140">
        <v>90000</v>
      </c>
      <c r="F140">
        <v>350</v>
      </c>
      <c r="G140">
        <v>22183817</v>
      </c>
      <c r="H140" t="s">
        <v>33</v>
      </c>
      <c r="I140" t="s">
        <v>34</v>
      </c>
      <c r="J140" t="s">
        <v>35</v>
      </c>
      <c r="K140" t="s">
        <v>35</v>
      </c>
      <c r="L140" t="s">
        <v>36</v>
      </c>
      <c r="M140">
        <v>45356</v>
      </c>
      <c r="N140">
        <v>0.54620370370370364</v>
      </c>
      <c r="O140" t="s">
        <v>65</v>
      </c>
      <c r="P140">
        <v>12</v>
      </c>
      <c r="Q140">
        <v>0</v>
      </c>
      <c r="R140">
        <v>0</v>
      </c>
      <c r="S140">
        <v>0</v>
      </c>
      <c r="T140">
        <v>0</v>
      </c>
      <c r="U140" t="s">
        <v>47</v>
      </c>
      <c r="V140" t="s">
        <v>39</v>
      </c>
      <c r="W140" t="s">
        <v>40</v>
      </c>
      <c r="X140" t="s">
        <v>58</v>
      </c>
      <c r="Y140" t="s">
        <v>59</v>
      </c>
      <c r="AB140" t="s">
        <v>50</v>
      </c>
      <c r="AC140" t="s">
        <v>232</v>
      </c>
      <c r="AD140" t="s">
        <v>232</v>
      </c>
    </row>
    <row r="141" spans="1:30" x14ac:dyDescent="0.35">
      <c r="A141">
        <v>3277754</v>
      </c>
      <c r="B141">
        <v>189</v>
      </c>
      <c r="C141" t="s">
        <v>31</v>
      </c>
      <c r="D141" t="s">
        <v>32</v>
      </c>
      <c r="E141">
        <v>90000</v>
      </c>
      <c r="F141">
        <v>350</v>
      </c>
      <c r="G141">
        <v>22195278</v>
      </c>
      <c r="H141" t="s">
        <v>33</v>
      </c>
      <c r="I141" t="s">
        <v>34</v>
      </c>
      <c r="J141" t="s">
        <v>35</v>
      </c>
      <c r="K141" t="s">
        <v>35</v>
      </c>
      <c r="L141" t="s">
        <v>36</v>
      </c>
      <c r="M141">
        <v>45359</v>
      </c>
      <c r="N141">
        <v>8.3333333333333329E-2</v>
      </c>
      <c r="O141" t="s">
        <v>46</v>
      </c>
      <c r="P141">
        <v>240</v>
      </c>
      <c r="Q141">
        <v>0</v>
      </c>
      <c r="R141">
        <v>0</v>
      </c>
      <c r="S141">
        <v>0</v>
      </c>
      <c r="T141">
        <v>0</v>
      </c>
      <c r="U141" t="s">
        <v>38</v>
      </c>
      <c r="V141" t="s">
        <v>39</v>
      </c>
      <c r="W141" t="s">
        <v>40</v>
      </c>
      <c r="X141" t="s">
        <v>233</v>
      </c>
      <c r="Y141" t="s">
        <v>234</v>
      </c>
      <c r="AB141" t="s">
        <v>50</v>
      </c>
      <c r="AC141" t="s">
        <v>235</v>
      </c>
      <c r="AD141" t="s">
        <v>235</v>
      </c>
    </row>
    <row r="142" spans="1:30" x14ac:dyDescent="0.35">
      <c r="A142">
        <v>3277754</v>
      </c>
      <c r="B142">
        <v>189</v>
      </c>
      <c r="C142" t="s">
        <v>31</v>
      </c>
      <c r="D142" t="s">
        <v>32</v>
      </c>
      <c r="E142">
        <v>90000</v>
      </c>
      <c r="F142">
        <v>350</v>
      </c>
      <c r="G142">
        <v>22195469</v>
      </c>
      <c r="H142" t="s">
        <v>33</v>
      </c>
      <c r="I142" t="s">
        <v>34</v>
      </c>
      <c r="J142" t="s">
        <v>35</v>
      </c>
      <c r="K142" t="s">
        <v>35</v>
      </c>
      <c r="L142" t="s">
        <v>36</v>
      </c>
      <c r="M142">
        <v>45359</v>
      </c>
      <c r="N142">
        <v>0.25</v>
      </c>
      <c r="O142" t="s">
        <v>65</v>
      </c>
      <c r="P142">
        <v>180</v>
      </c>
      <c r="Q142">
        <v>0</v>
      </c>
      <c r="R142">
        <v>0</v>
      </c>
      <c r="S142">
        <v>0</v>
      </c>
      <c r="T142">
        <v>0</v>
      </c>
      <c r="U142" t="s">
        <v>38</v>
      </c>
      <c r="V142" t="s">
        <v>39</v>
      </c>
      <c r="W142" t="s">
        <v>128</v>
      </c>
      <c r="X142" t="s">
        <v>233</v>
      </c>
      <c r="Y142" t="s">
        <v>234</v>
      </c>
      <c r="AB142" t="s">
        <v>50</v>
      </c>
      <c r="AC142" t="s">
        <v>236</v>
      </c>
      <c r="AD142" t="s">
        <v>236</v>
      </c>
    </row>
    <row r="143" spans="1:30" x14ac:dyDescent="0.35">
      <c r="A143">
        <v>3277754</v>
      </c>
      <c r="B143">
        <v>189</v>
      </c>
      <c r="C143" t="s">
        <v>31</v>
      </c>
      <c r="D143" t="s">
        <v>32</v>
      </c>
      <c r="E143">
        <v>90000</v>
      </c>
      <c r="F143">
        <v>350</v>
      </c>
      <c r="G143">
        <v>22195790</v>
      </c>
      <c r="H143" t="s">
        <v>33</v>
      </c>
      <c r="I143" t="s">
        <v>34</v>
      </c>
      <c r="J143" t="s">
        <v>35</v>
      </c>
      <c r="K143" t="s">
        <v>35</v>
      </c>
      <c r="L143" t="s">
        <v>36</v>
      </c>
      <c r="M143">
        <v>45359</v>
      </c>
      <c r="N143">
        <v>0.44662037037037039</v>
      </c>
      <c r="O143" t="s">
        <v>65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70</v>
      </c>
      <c r="V143" t="s">
        <v>39</v>
      </c>
      <c r="W143" t="s">
        <v>40</v>
      </c>
      <c r="X143" t="s">
        <v>53</v>
      </c>
      <c r="Y143" t="s">
        <v>54</v>
      </c>
      <c r="AB143" t="s">
        <v>50</v>
      </c>
      <c r="AC143" t="s">
        <v>150</v>
      </c>
      <c r="AD143" t="s">
        <v>150</v>
      </c>
    </row>
    <row r="144" spans="1:30" x14ac:dyDescent="0.35">
      <c r="A144">
        <v>3277752</v>
      </c>
      <c r="B144">
        <v>189</v>
      </c>
      <c r="C144" t="s">
        <v>31</v>
      </c>
      <c r="D144" t="s">
        <v>32</v>
      </c>
      <c r="E144">
        <v>90000</v>
      </c>
      <c r="F144">
        <v>350</v>
      </c>
      <c r="G144">
        <v>22198650</v>
      </c>
      <c r="H144" t="s">
        <v>33</v>
      </c>
      <c r="I144" t="s">
        <v>34</v>
      </c>
      <c r="J144" t="s">
        <v>35</v>
      </c>
      <c r="K144" t="s">
        <v>35</v>
      </c>
      <c r="L144" t="s">
        <v>36</v>
      </c>
      <c r="M144">
        <v>45360</v>
      </c>
      <c r="N144">
        <v>0.2970949074074074</v>
      </c>
      <c r="O144" t="s">
        <v>65</v>
      </c>
      <c r="P144">
        <v>20</v>
      </c>
      <c r="Q144">
        <v>0</v>
      </c>
      <c r="R144">
        <v>0</v>
      </c>
      <c r="S144">
        <v>0</v>
      </c>
      <c r="T144">
        <v>0</v>
      </c>
      <c r="U144" t="s">
        <v>47</v>
      </c>
      <c r="V144" t="s">
        <v>39</v>
      </c>
      <c r="W144" t="s">
        <v>40</v>
      </c>
      <c r="X144" t="s">
        <v>195</v>
      </c>
      <c r="Y144" t="s">
        <v>196</v>
      </c>
      <c r="AB144" t="s">
        <v>50</v>
      </c>
      <c r="AC144" t="s">
        <v>237</v>
      </c>
      <c r="AD144" t="s">
        <v>237</v>
      </c>
    </row>
    <row r="145" spans="1:30" x14ac:dyDescent="0.35">
      <c r="A145">
        <v>3279236</v>
      </c>
      <c r="B145">
        <v>189</v>
      </c>
      <c r="C145" t="s">
        <v>31</v>
      </c>
      <c r="D145" t="s">
        <v>111</v>
      </c>
      <c r="E145">
        <v>90000</v>
      </c>
      <c r="F145">
        <v>269</v>
      </c>
      <c r="G145">
        <v>22203507</v>
      </c>
      <c r="H145" t="s">
        <v>33</v>
      </c>
      <c r="I145" t="s">
        <v>34</v>
      </c>
      <c r="J145" t="s">
        <v>35</v>
      </c>
      <c r="K145" t="s">
        <v>35</v>
      </c>
      <c r="L145" t="s">
        <v>36</v>
      </c>
      <c r="M145">
        <v>45362</v>
      </c>
      <c r="N145">
        <v>0.62083333333333335</v>
      </c>
      <c r="O145" t="s">
        <v>37</v>
      </c>
      <c r="P145">
        <v>6</v>
      </c>
      <c r="Q145">
        <v>0</v>
      </c>
      <c r="R145">
        <v>0</v>
      </c>
      <c r="S145">
        <v>0</v>
      </c>
      <c r="T145">
        <v>0</v>
      </c>
      <c r="U145" t="s">
        <v>38</v>
      </c>
      <c r="V145" t="s">
        <v>39</v>
      </c>
      <c r="W145" t="s">
        <v>40</v>
      </c>
      <c r="X145" t="s">
        <v>71</v>
      </c>
      <c r="Y145" t="s">
        <v>72</v>
      </c>
      <c r="AB145" t="s">
        <v>50</v>
      </c>
      <c r="AC145" t="s">
        <v>238</v>
      </c>
      <c r="AD145" t="s">
        <v>238</v>
      </c>
    </row>
    <row r="146" spans="1:30" x14ac:dyDescent="0.35">
      <c r="A146">
        <v>3279242</v>
      </c>
      <c r="B146">
        <v>189</v>
      </c>
      <c r="C146" t="s">
        <v>31</v>
      </c>
      <c r="D146" t="s">
        <v>111</v>
      </c>
      <c r="E146">
        <v>90000</v>
      </c>
      <c r="F146">
        <v>269</v>
      </c>
      <c r="G146">
        <v>22205102</v>
      </c>
      <c r="H146" t="s">
        <v>33</v>
      </c>
      <c r="I146" t="s">
        <v>34</v>
      </c>
      <c r="J146" t="s">
        <v>35</v>
      </c>
      <c r="K146" t="s">
        <v>35</v>
      </c>
      <c r="L146" t="s">
        <v>36</v>
      </c>
      <c r="M146">
        <v>45363</v>
      </c>
      <c r="N146">
        <v>0.11597222222222221</v>
      </c>
      <c r="O146" t="s">
        <v>46</v>
      </c>
      <c r="P146">
        <v>12.7</v>
      </c>
      <c r="Q146">
        <v>0</v>
      </c>
      <c r="R146">
        <v>0</v>
      </c>
      <c r="S146">
        <v>0</v>
      </c>
      <c r="T146">
        <v>0</v>
      </c>
      <c r="U146" t="s">
        <v>38</v>
      </c>
      <c r="V146" t="s">
        <v>39</v>
      </c>
      <c r="W146" t="s">
        <v>40</v>
      </c>
      <c r="X146" t="s">
        <v>239</v>
      </c>
      <c r="Y146" t="s">
        <v>240</v>
      </c>
      <c r="AB146" t="s">
        <v>50</v>
      </c>
      <c r="AC146" t="s">
        <v>241</v>
      </c>
      <c r="AD146" t="s">
        <v>241</v>
      </c>
    </row>
    <row r="147" spans="1:30" x14ac:dyDescent="0.35">
      <c r="A147">
        <v>3279234</v>
      </c>
      <c r="B147">
        <v>189</v>
      </c>
      <c r="C147" t="s">
        <v>31</v>
      </c>
      <c r="D147" t="s">
        <v>87</v>
      </c>
      <c r="E147">
        <v>90000</v>
      </c>
      <c r="F147">
        <v>350</v>
      </c>
      <c r="G147">
        <v>22218523</v>
      </c>
      <c r="H147" t="s">
        <v>33</v>
      </c>
      <c r="I147" t="s">
        <v>34</v>
      </c>
      <c r="J147" t="s">
        <v>35</v>
      </c>
      <c r="K147" t="s">
        <v>35</v>
      </c>
      <c r="L147" t="s">
        <v>36</v>
      </c>
      <c r="M147">
        <v>45366</v>
      </c>
      <c r="N147">
        <v>0.37812499999999999</v>
      </c>
      <c r="O147" t="s">
        <v>65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70</v>
      </c>
      <c r="V147" t="s">
        <v>39</v>
      </c>
      <c r="W147" t="s">
        <v>40</v>
      </c>
      <c r="X147" t="s">
        <v>53</v>
      </c>
      <c r="Y147" t="s">
        <v>54</v>
      </c>
      <c r="AB147" t="s">
        <v>50</v>
      </c>
      <c r="AC147" t="s">
        <v>150</v>
      </c>
      <c r="AD147" t="s">
        <v>150</v>
      </c>
    </row>
    <row r="148" spans="1:30" x14ac:dyDescent="0.35">
      <c r="A148">
        <v>3279234</v>
      </c>
      <c r="B148">
        <v>189</v>
      </c>
      <c r="C148" t="s">
        <v>31</v>
      </c>
      <c r="D148" t="s">
        <v>87</v>
      </c>
      <c r="E148">
        <v>90000</v>
      </c>
      <c r="F148">
        <v>350</v>
      </c>
      <c r="G148">
        <v>22219677</v>
      </c>
      <c r="H148" t="s">
        <v>33</v>
      </c>
      <c r="I148" t="s">
        <v>34</v>
      </c>
      <c r="J148" t="s">
        <v>35</v>
      </c>
      <c r="K148" t="s">
        <v>35</v>
      </c>
      <c r="L148" t="s">
        <v>36</v>
      </c>
      <c r="M148">
        <v>45366</v>
      </c>
      <c r="N148">
        <v>0.64528935185185188</v>
      </c>
      <c r="O148" t="s">
        <v>37</v>
      </c>
      <c r="P148">
        <v>13</v>
      </c>
      <c r="Q148">
        <v>0</v>
      </c>
      <c r="R148">
        <v>0</v>
      </c>
      <c r="S148">
        <v>0</v>
      </c>
      <c r="T148">
        <v>0</v>
      </c>
      <c r="U148" t="s">
        <v>47</v>
      </c>
      <c r="V148" t="s">
        <v>39</v>
      </c>
      <c r="W148" t="s">
        <v>40</v>
      </c>
      <c r="X148" t="s">
        <v>211</v>
      </c>
      <c r="Y148" t="s">
        <v>212</v>
      </c>
      <c r="AB148" t="s">
        <v>50</v>
      </c>
      <c r="AC148" t="s">
        <v>242</v>
      </c>
      <c r="AD148" t="s">
        <v>242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DA4A-1DD1-48C3-A595-6BC9B7A33472}">
  <dimension ref="A1:C78"/>
  <sheetViews>
    <sheetView tabSelected="1" workbookViewId="0">
      <selection activeCell="F8" sqref="F8"/>
    </sheetView>
  </sheetViews>
  <sheetFormatPr defaultRowHeight="14.5" x14ac:dyDescent="0.35"/>
  <cols>
    <col min="1" max="1" width="10.453125" bestFit="1" customWidth="1"/>
    <col min="3" max="3" width="8.7265625" style="2"/>
  </cols>
  <sheetData>
    <row r="1" spans="1:3" x14ac:dyDescent="0.35">
      <c r="A1" t="s">
        <v>12</v>
      </c>
      <c r="B1" t="s">
        <v>243</v>
      </c>
      <c r="C1" s="2" t="s">
        <v>15</v>
      </c>
    </row>
    <row r="2" spans="1:3" x14ac:dyDescent="0.35">
      <c r="A2" s="1">
        <v>45292</v>
      </c>
      <c r="B2">
        <f>COUNTIF(Tabela1[Data],A2)</f>
        <v>0</v>
      </c>
      <c r="C2" s="2">
        <f>SUMIF(Tabela1[Data],A2,Tabela1[Tempo])</f>
        <v>0</v>
      </c>
    </row>
    <row r="3" spans="1:3" x14ac:dyDescent="0.35">
      <c r="A3" s="1">
        <v>45293</v>
      </c>
      <c r="B3">
        <f>COUNTIF(Tabela1[Data],A3)</f>
        <v>0</v>
      </c>
      <c r="C3" s="2">
        <f>SUMIF(Tabela1[Data],A3,Tabela1[Tempo])</f>
        <v>0</v>
      </c>
    </row>
    <row r="4" spans="1:3" x14ac:dyDescent="0.35">
      <c r="A4" s="1">
        <v>45294</v>
      </c>
      <c r="B4">
        <f>COUNTIF(Tabela1[Data],A4)</f>
        <v>1</v>
      </c>
      <c r="C4" s="2">
        <f>SUMIF(Tabela1[Data],A4,Tabela1[Tempo])</f>
        <v>3.3</v>
      </c>
    </row>
    <row r="5" spans="1:3" x14ac:dyDescent="0.35">
      <c r="A5" s="1">
        <v>45295</v>
      </c>
      <c r="B5">
        <f>COUNTIF(Tabela1[Data],A5)</f>
        <v>5</v>
      </c>
      <c r="C5" s="2">
        <f>SUMIF(Tabela1[Data],A5,Tabela1[Tempo])</f>
        <v>49.8</v>
      </c>
    </row>
    <row r="6" spans="1:3" x14ac:dyDescent="0.35">
      <c r="A6" s="1">
        <v>45296</v>
      </c>
      <c r="B6">
        <f>COUNTIF(Tabela1[Data],A6)</f>
        <v>6</v>
      </c>
      <c r="C6" s="2">
        <f>SUMIF(Tabela1[Data],A6,Tabela1[Tempo])</f>
        <v>86.1</v>
      </c>
    </row>
    <row r="7" spans="1:3" x14ac:dyDescent="0.35">
      <c r="A7" s="1">
        <v>45297</v>
      </c>
      <c r="B7">
        <f>COUNTIF(Tabela1[Data],A7)</f>
        <v>0</v>
      </c>
      <c r="C7" s="2">
        <f>SUMIF(Tabela1[Data],A7,Tabela1[Tempo])</f>
        <v>0</v>
      </c>
    </row>
    <row r="8" spans="1:3" x14ac:dyDescent="0.35">
      <c r="A8" s="1">
        <v>45298</v>
      </c>
      <c r="B8">
        <f>COUNTIF(Tabela1[Data],A8)</f>
        <v>0</v>
      </c>
      <c r="C8" s="2">
        <f>SUMIF(Tabela1[Data],A8,Tabela1[Tempo])</f>
        <v>0</v>
      </c>
    </row>
    <row r="9" spans="1:3" x14ac:dyDescent="0.35">
      <c r="A9" s="1">
        <v>45299</v>
      </c>
      <c r="B9">
        <f>COUNTIF(Tabela1[Data],A9)</f>
        <v>0</v>
      </c>
      <c r="C9" s="2">
        <f>SUMIF(Tabela1[Data],A9,Tabela1[Tempo])</f>
        <v>0</v>
      </c>
    </row>
    <row r="10" spans="1:3" x14ac:dyDescent="0.35">
      <c r="A10" s="1">
        <v>45300</v>
      </c>
      <c r="B10">
        <f>COUNTIF(Tabela1[Data],A10)</f>
        <v>6</v>
      </c>
      <c r="C10" s="2">
        <f>SUMIF(Tabela1[Data],A10,Tabela1[Tempo])</f>
        <v>0</v>
      </c>
    </row>
    <row r="11" spans="1:3" x14ac:dyDescent="0.35">
      <c r="A11" s="1">
        <v>45301</v>
      </c>
      <c r="B11">
        <f>COUNTIF(Tabela1[Data],A11)</f>
        <v>8</v>
      </c>
      <c r="C11" s="2">
        <f>SUMIF(Tabela1[Data],A11,Tabela1[Tempo])</f>
        <v>69.7</v>
      </c>
    </row>
    <row r="12" spans="1:3" x14ac:dyDescent="0.35">
      <c r="A12" s="1">
        <v>45302</v>
      </c>
      <c r="B12">
        <f>COUNTIF(Tabela1[Data],A12)</f>
        <v>6</v>
      </c>
      <c r="C12" s="2">
        <f>SUMIF(Tabela1[Data],A12,Tabela1[Tempo])</f>
        <v>118.60000000000001</v>
      </c>
    </row>
    <row r="13" spans="1:3" x14ac:dyDescent="0.35">
      <c r="A13" s="1">
        <v>45303</v>
      </c>
      <c r="B13">
        <f>COUNTIF(Tabela1[Data],A13)</f>
        <v>6</v>
      </c>
      <c r="C13" s="2">
        <f>SUMIF(Tabela1[Data],A13,Tabela1[Tempo])</f>
        <v>96.7</v>
      </c>
    </row>
    <row r="14" spans="1:3" x14ac:dyDescent="0.35">
      <c r="A14" s="1">
        <v>45304</v>
      </c>
      <c r="B14">
        <f>COUNTIF(Tabela1[Data],A14)</f>
        <v>1</v>
      </c>
      <c r="C14" s="2">
        <f>SUMIF(Tabela1[Data],A14,Tabela1[Tempo])</f>
        <v>38</v>
      </c>
    </row>
    <row r="15" spans="1:3" x14ac:dyDescent="0.35">
      <c r="A15" s="1">
        <v>45305</v>
      </c>
      <c r="B15">
        <f>COUNTIF(Tabela1[Data],A15)</f>
        <v>0</v>
      </c>
      <c r="C15" s="2">
        <f>SUMIF(Tabela1[Data],A15,Tabela1[Tempo])</f>
        <v>0</v>
      </c>
    </row>
    <row r="16" spans="1:3" x14ac:dyDescent="0.35">
      <c r="A16" s="1">
        <v>45306</v>
      </c>
      <c r="B16">
        <f>COUNTIF(Tabela1[Data],A16)</f>
        <v>3</v>
      </c>
      <c r="C16" s="2">
        <f>SUMIF(Tabela1[Data],A16,Tabela1[Tempo])</f>
        <v>88.6</v>
      </c>
    </row>
    <row r="17" spans="1:3" x14ac:dyDescent="0.35">
      <c r="A17" s="1">
        <v>45307</v>
      </c>
      <c r="B17">
        <f>COUNTIF(Tabela1[Data],A17)</f>
        <v>3</v>
      </c>
      <c r="C17" s="2">
        <f>SUMIF(Tabela1[Data],A17,Tabela1[Tempo])</f>
        <v>29.599999999999998</v>
      </c>
    </row>
    <row r="18" spans="1:3" x14ac:dyDescent="0.35">
      <c r="A18" s="1">
        <v>45308</v>
      </c>
      <c r="B18">
        <f>COUNTIF(Tabela1[Data],A18)</f>
        <v>13</v>
      </c>
      <c r="C18" s="2">
        <f>SUMIF(Tabela1[Data],A18,Tabela1[Tempo])</f>
        <v>201.7</v>
      </c>
    </row>
    <row r="19" spans="1:3" x14ac:dyDescent="0.35">
      <c r="A19" s="1">
        <v>45309</v>
      </c>
      <c r="B19">
        <f>COUNTIF(Tabela1[Data],A19)</f>
        <v>8</v>
      </c>
      <c r="C19" s="2">
        <f>SUMIF(Tabela1[Data],A19,Tabela1[Tempo])</f>
        <v>161</v>
      </c>
    </row>
    <row r="20" spans="1:3" x14ac:dyDescent="0.35">
      <c r="A20" s="1">
        <v>45310</v>
      </c>
      <c r="B20">
        <f>COUNTIF(Tabela1[Data],A20)</f>
        <v>5</v>
      </c>
      <c r="C20" s="2">
        <f>SUMIF(Tabela1[Data],A20,Tabela1[Tempo])</f>
        <v>45.900000000000006</v>
      </c>
    </row>
    <row r="21" spans="1:3" x14ac:dyDescent="0.35">
      <c r="A21" s="1">
        <v>45311</v>
      </c>
      <c r="B21">
        <f>COUNTIF(Tabela1[Data],A21)</f>
        <v>7</v>
      </c>
      <c r="C21" s="2">
        <f>SUMIF(Tabela1[Data],A21,Tabela1[Tempo])</f>
        <v>64.400000000000006</v>
      </c>
    </row>
    <row r="22" spans="1:3" x14ac:dyDescent="0.35">
      <c r="A22" s="1">
        <v>45312</v>
      </c>
      <c r="B22">
        <f>COUNTIF(Tabela1[Data],A22)</f>
        <v>0</v>
      </c>
      <c r="C22" s="2">
        <f>SUMIF(Tabela1[Data],A22,Tabela1[Tempo])</f>
        <v>0</v>
      </c>
    </row>
    <row r="23" spans="1:3" x14ac:dyDescent="0.35">
      <c r="A23" s="1">
        <v>45313</v>
      </c>
      <c r="B23">
        <f>COUNTIF(Tabela1[Data],A23)</f>
        <v>5</v>
      </c>
      <c r="C23" s="2">
        <f>SUMIF(Tabela1[Data],A23,Tabela1[Tempo])</f>
        <v>41.4</v>
      </c>
    </row>
    <row r="24" spans="1:3" x14ac:dyDescent="0.35">
      <c r="A24" s="1">
        <v>45314</v>
      </c>
      <c r="B24">
        <f>COUNTIF(Tabela1[Data],A24)</f>
        <v>3</v>
      </c>
      <c r="C24" s="2">
        <f>SUMIF(Tabela1[Data],A24,Tabela1[Tempo])</f>
        <v>53.7</v>
      </c>
    </row>
    <row r="25" spans="1:3" x14ac:dyDescent="0.35">
      <c r="A25" s="1">
        <v>45315</v>
      </c>
      <c r="B25">
        <f>COUNTIF(Tabela1[Data],A25)</f>
        <v>3</v>
      </c>
      <c r="C25" s="2">
        <f>SUMIF(Tabela1[Data],A25,Tabela1[Tempo])</f>
        <v>30.7</v>
      </c>
    </row>
    <row r="26" spans="1:3" x14ac:dyDescent="0.35">
      <c r="A26" s="1">
        <v>45316</v>
      </c>
      <c r="B26">
        <f>COUNTIF(Tabela1[Data],A26)</f>
        <v>6</v>
      </c>
      <c r="C26" s="2">
        <f>SUMIF(Tabela1[Data],A26,Tabela1[Tempo])</f>
        <v>70.8</v>
      </c>
    </row>
    <row r="27" spans="1:3" x14ac:dyDescent="0.35">
      <c r="A27" s="1">
        <v>45317</v>
      </c>
      <c r="B27">
        <f>COUNTIF(Tabela1[Data],A27)</f>
        <v>3</v>
      </c>
      <c r="C27" s="2">
        <f>SUMIF(Tabela1[Data],A27,Tabela1[Tempo])</f>
        <v>97</v>
      </c>
    </row>
    <row r="28" spans="1:3" x14ac:dyDescent="0.35">
      <c r="A28" s="1">
        <v>45318</v>
      </c>
      <c r="B28">
        <f>COUNTIF(Tabela1[Data],A28)</f>
        <v>2</v>
      </c>
      <c r="C28" s="2">
        <f>SUMIF(Tabela1[Data],A28,Tabela1[Tempo])</f>
        <v>26</v>
      </c>
    </row>
    <row r="29" spans="1:3" x14ac:dyDescent="0.35">
      <c r="A29" s="1">
        <v>45319</v>
      </c>
      <c r="B29">
        <f>COUNTIF(Tabela1[Data],A29)</f>
        <v>0</v>
      </c>
      <c r="C29" s="2">
        <f>SUMIF(Tabela1[Data],A29,Tabela1[Tempo])</f>
        <v>0</v>
      </c>
    </row>
    <row r="30" spans="1:3" x14ac:dyDescent="0.35">
      <c r="A30" s="1">
        <v>45320</v>
      </c>
      <c r="B30">
        <f>COUNTIF(Tabela1[Data],A30)</f>
        <v>2</v>
      </c>
      <c r="C30" s="2">
        <f>SUMIF(Tabela1[Data],A30,Tabela1[Tempo])</f>
        <v>30.200000000000003</v>
      </c>
    </row>
    <row r="31" spans="1:3" x14ac:dyDescent="0.35">
      <c r="A31" s="1">
        <v>45321</v>
      </c>
      <c r="B31">
        <f>COUNTIF(Tabela1[Data],A31)</f>
        <v>2</v>
      </c>
      <c r="C31" s="2">
        <f>SUMIF(Tabela1[Data],A31,Tabela1[Tempo])</f>
        <v>22</v>
      </c>
    </row>
    <row r="32" spans="1:3" x14ac:dyDescent="0.35">
      <c r="A32" s="1">
        <v>45322</v>
      </c>
      <c r="B32">
        <f>COUNTIF(Tabela1[Data],A32)</f>
        <v>3</v>
      </c>
      <c r="C32" s="2">
        <f>SUMIF(Tabela1[Data],A32,Tabela1[Tempo])</f>
        <v>17.3</v>
      </c>
    </row>
    <row r="33" spans="1:3" x14ac:dyDescent="0.35">
      <c r="A33" s="1">
        <v>45323</v>
      </c>
      <c r="B33">
        <f>COUNTIF(Tabela1[Data],A33)</f>
        <v>1</v>
      </c>
      <c r="C33" s="2">
        <f>SUMIF(Tabela1[Data],A33,Tabela1[Tempo])</f>
        <v>17.3</v>
      </c>
    </row>
    <row r="34" spans="1:3" x14ac:dyDescent="0.35">
      <c r="A34" s="1">
        <v>45324</v>
      </c>
      <c r="B34">
        <f>COUNTIF(Tabela1[Data],A34)</f>
        <v>4</v>
      </c>
      <c r="C34" s="2">
        <f>SUMIF(Tabela1[Data],A34,Tabela1[Tempo])</f>
        <v>32.700000000000003</v>
      </c>
    </row>
    <row r="35" spans="1:3" x14ac:dyDescent="0.35">
      <c r="A35" s="1">
        <v>45325</v>
      </c>
      <c r="B35">
        <f>COUNTIF(Tabela1[Data],A35)</f>
        <v>2</v>
      </c>
      <c r="C35" s="2">
        <f>SUMIF(Tabela1[Data],A35,Tabela1[Tempo])</f>
        <v>14</v>
      </c>
    </row>
    <row r="36" spans="1:3" x14ac:dyDescent="0.35">
      <c r="A36" s="1">
        <v>45326</v>
      </c>
      <c r="B36">
        <f>COUNTIF(Tabela1[Data],A36)</f>
        <v>0</v>
      </c>
      <c r="C36" s="2">
        <f>SUMIF(Tabela1[Data],A36,Tabela1[Tempo])</f>
        <v>0</v>
      </c>
    </row>
    <row r="37" spans="1:3" x14ac:dyDescent="0.35">
      <c r="A37" s="1">
        <v>45327</v>
      </c>
      <c r="B37">
        <f>COUNTIF(Tabela1[Data],A37)</f>
        <v>0</v>
      </c>
      <c r="C37" s="2">
        <f>SUMIF(Tabela1[Data],A37,Tabela1[Tempo])</f>
        <v>0</v>
      </c>
    </row>
    <row r="38" spans="1:3" x14ac:dyDescent="0.35">
      <c r="A38" s="1">
        <v>45328</v>
      </c>
      <c r="B38">
        <f>COUNTIF(Tabela1[Data],A38)</f>
        <v>0</v>
      </c>
      <c r="C38" s="2">
        <f>SUMIF(Tabela1[Data],A38,Tabela1[Tempo])</f>
        <v>0</v>
      </c>
    </row>
    <row r="39" spans="1:3" x14ac:dyDescent="0.35">
      <c r="A39" s="1">
        <v>45329</v>
      </c>
      <c r="B39">
        <f>COUNTIF(Tabela1[Data],A39)</f>
        <v>1</v>
      </c>
      <c r="C39" s="2">
        <f>SUMIF(Tabela1[Data],A39,Tabela1[Tempo])</f>
        <v>40</v>
      </c>
    </row>
    <row r="40" spans="1:3" x14ac:dyDescent="0.35">
      <c r="A40" s="1">
        <v>45330</v>
      </c>
      <c r="B40">
        <f>COUNTIF(Tabela1[Data],A40)</f>
        <v>4</v>
      </c>
      <c r="C40" s="2">
        <f>SUMIF(Tabela1[Data],A40,Tabela1[Tempo])</f>
        <v>51.3</v>
      </c>
    </row>
    <row r="41" spans="1:3" x14ac:dyDescent="0.35">
      <c r="A41" s="1">
        <v>45331</v>
      </c>
      <c r="B41">
        <f>COUNTIF(Tabela1[Data],A41)</f>
        <v>0</v>
      </c>
      <c r="C41" s="2">
        <f>SUMIF(Tabela1[Data],A41,Tabela1[Tempo])</f>
        <v>0</v>
      </c>
    </row>
    <row r="42" spans="1:3" x14ac:dyDescent="0.35">
      <c r="A42" s="1">
        <v>45332</v>
      </c>
      <c r="B42">
        <f>COUNTIF(Tabela1[Data],A42)</f>
        <v>0</v>
      </c>
      <c r="C42" s="2">
        <f>SUMIF(Tabela1[Data],A42,Tabela1[Tempo])</f>
        <v>0</v>
      </c>
    </row>
    <row r="43" spans="1:3" x14ac:dyDescent="0.35">
      <c r="A43" s="1">
        <v>45333</v>
      </c>
      <c r="B43">
        <f>COUNTIF(Tabela1[Data],A43)</f>
        <v>0</v>
      </c>
      <c r="C43" s="2">
        <f>SUMIF(Tabela1[Data],A43,Tabela1[Tempo])</f>
        <v>0</v>
      </c>
    </row>
    <row r="44" spans="1:3" x14ac:dyDescent="0.35">
      <c r="A44" s="1">
        <v>45334</v>
      </c>
      <c r="B44">
        <f>COUNTIF(Tabela1[Data],A44)</f>
        <v>0</v>
      </c>
      <c r="C44" s="2">
        <f>SUMIF(Tabela1[Data],A44,Tabela1[Tempo])</f>
        <v>0</v>
      </c>
    </row>
    <row r="45" spans="1:3" x14ac:dyDescent="0.35">
      <c r="A45" s="1">
        <v>45335</v>
      </c>
      <c r="B45">
        <f>COUNTIF(Tabela1[Data],A45)</f>
        <v>2</v>
      </c>
      <c r="C45" s="2">
        <f>SUMIF(Tabela1[Data],A45,Tabela1[Tempo])</f>
        <v>25.7</v>
      </c>
    </row>
    <row r="46" spans="1:3" x14ac:dyDescent="0.35">
      <c r="A46" s="1">
        <v>45336</v>
      </c>
      <c r="B46">
        <f>COUNTIF(Tabela1[Data],A46)</f>
        <v>1</v>
      </c>
      <c r="C46" s="2">
        <f>SUMIF(Tabela1[Data],A46,Tabela1[Tempo])</f>
        <v>16.7</v>
      </c>
    </row>
    <row r="47" spans="1:3" x14ac:dyDescent="0.35">
      <c r="A47" s="1">
        <v>45337</v>
      </c>
      <c r="B47">
        <f>COUNTIF(Tabela1[Data],A47)</f>
        <v>1</v>
      </c>
      <c r="C47" s="2">
        <f>SUMIF(Tabela1[Data],A47,Tabela1[Tempo])</f>
        <v>4</v>
      </c>
    </row>
    <row r="48" spans="1:3" x14ac:dyDescent="0.35">
      <c r="A48" s="1">
        <v>45338</v>
      </c>
      <c r="B48">
        <f>COUNTIF(Tabela1[Data],A48)</f>
        <v>4</v>
      </c>
      <c r="C48" s="2">
        <f>SUMIF(Tabela1[Data],A48,Tabela1[Tempo])</f>
        <v>19</v>
      </c>
    </row>
    <row r="49" spans="1:3" x14ac:dyDescent="0.35">
      <c r="A49" s="1">
        <v>45339</v>
      </c>
      <c r="B49">
        <f>COUNTIF(Tabela1[Data],A49)</f>
        <v>0</v>
      </c>
      <c r="C49" s="2">
        <f>SUMIF(Tabela1[Data],A49,Tabela1[Tempo])</f>
        <v>0</v>
      </c>
    </row>
    <row r="50" spans="1:3" x14ac:dyDescent="0.35">
      <c r="A50" s="1">
        <v>45340</v>
      </c>
      <c r="B50">
        <f>COUNTIF(Tabela1[Data],A50)</f>
        <v>0</v>
      </c>
      <c r="C50" s="2">
        <f>SUMIF(Tabela1[Data],A50,Tabela1[Tempo])</f>
        <v>0</v>
      </c>
    </row>
    <row r="51" spans="1:3" x14ac:dyDescent="0.35">
      <c r="A51" s="1">
        <v>45341</v>
      </c>
      <c r="B51">
        <f>COUNTIF(Tabela1[Data],A51)</f>
        <v>1</v>
      </c>
      <c r="C51" s="2">
        <f>SUMIF(Tabela1[Data],A51,Tabela1[Tempo])</f>
        <v>21.3</v>
      </c>
    </row>
    <row r="52" spans="1:3" x14ac:dyDescent="0.35">
      <c r="A52" s="1">
        <v>45342</v>
      </c>
      <c r="B52">
        <f>COUNTIF(Tabela1[Data],A52)</f>
        <v>0</v>
      </c>
      <c r="C52" s="2">
        <f>SUMIF(Tabela1[Data],A52,Tabela1[Tempo])</f>
        <v>0</v>
      </c>
    </row>
    <row r="53" spans="1:3" x14ac:dyDescent="0.35">
      <c r="A53" s="1">
        <v>45343</v>
      </c>
      <c r="B53">
        <f>COUNTIF(Tabela1[Data],A53)</f>
        <v>1</v>
      </c>
      <c r="C53" s="2">
        <f>SUMIF(Tabela1[Data],A53,Tabela1[Tempo])</f>
        <v>0</v>
      </c>
    </row>
    <row r="54" spans="1:3" x14ac:dyDescent="0.35">
      <c r="A54" s="1">
        <v>45344</v>
      </c>
      <c r="B54">
        <f>COUNTIF(Tabela1[Data],A54)</f>
        <v>1</v>
      </c>
      <c r="C54" s="2">
        <f>SUMIF(Tabela1[Data],A54,Tabela1[Tempo])</f>
        <v>53</v>
      </c>
    </row>
    <row r="55" spans="1:3" x14ac:dyDescent="0.35">
      <c r="A55" s="1">
        <v>45345</v>
      </c>
      <c r="B55">
        <f>COUNTIF(Tabela1[Data],A55)</f>
        <v>1</v>
      </c>
      <c r="C55" s="2">
        <f>SUMIF(Tabela1[Data],A55,Tabela1[Tempo])</f>
        <v>0</v>
      </c>
    </row>
    <row r="56" spans="1:3" x14ac:dyDescent="0.35">
      <c r="A56" s="1">
        <v>45346</v>
      </c>
      <c r="B56">
        <f>COUNTIF(Tabela1[Data],A56)</f>
        <v>1</v>
      </c>
      <c r="C56" s="2">
        <f>SUMIF(Tabela1[Data],A56,Tabela1[Tempo])</f>
        <v>30</v>
      </c>
    </row>
    <row r="57" spans="1:3" x14ac:dyDescent="0.35">
      <c r="A57" s="1">
        <v>45347</v>
      </c>
      <c r="B57">
        <f>COUNTIF(Tabela1[Data],A57)</f>
        <v>0</v>
      </c>
      <c r="C57" s="2">
        <f>SUMIF(Tabela1[Data],A57,Tabela1[Tempo])</f>
        <v>0</v>
      </c>
    </row>
    <row r="58" spans="1:3" x14ac:dyDescent="0.35">
      <c r="A58" s="1">
        <v>45348</v>
      </c>
      <c r="B58">
        <f>COUNTIF(Tabela1[Data],A58)</f>
        <v>0</v>
      </c>
      <c r="C58" s="2">
        <f>SUMIF(Tabela1[Data],A58,Tabela1[Tempo])</f>
        <v>0</v>
      </c>
    </row>
    <row r="59" spans="1:3" x14ac:dyDescent="0.35">
      <c r="A59" s="1">
        <v>45349</v>
      </c>
      <c r="B59">
        <f>COUNTIF(Tabela1[Data],A59)</f>
        <v>1</v>
      </c>
      <c r="C59" s="2">
        <f>SUMIF(Tabela1[Data],A59,Tabela1[Tempo])</f>
        <v>4</v>
      </c>
    </row>
    <row r="60" spans="1:3" x14ac:dyDescent="0.35">
      <c r="A60" s="1">
        <v>45350</v>
      </c>
      <c r="B60">
        <f>COUNTIF(Tabela1[Data],A60)</f>
        <v>3</v>
      </c>
      <c r="C60" s="2">
        <f>SUMIF(Tabela1[Data],A60,Tabela1[Tempo])</f>
        <v>54</v>
      </c>
    </row>
    <row r="61" spans="1:3" x14ac:dyDescent="0.35">
      <c r="A61" s="1">
        <v>45351</v>
      </c>
      <c r="B61">
        <f>COUNTIF(Tabela1[Data],A61)</f>
        <v>0</v>
      </c>
      <c r="C61" s="2">
        <f>SUMIF(Tabela1[Data],A61,Tabela1[Tempo])</f>
        <v>0</v>
      </c>
    </row>
    <row r="62" spans="1:3" x14ac:dyDescent="0.35">
      <c r="A62" s="1">
        <v>45352</v>
      </c>
      <c r="B62">
        <f>COUNTIF(Tabela1[Data],A62)</f>
        <v>0</v>
      </c>
      <c r="C62" s="2">
        <f>SUMIF(Tabela1[Data],A62,Tabela1[Tempo])</f>
        <v>0</v>
      </c>
    </row>
    <row r="63" spans="1:3" x14ac:dyDescent="0.35">
      <c r="A63" s="1">
        <v>45353</v>
      </c>
      <c r="B63">
        <f>COUNTIF(Tabela1[Data],A63)</f>
        <v>0</v>
      </c>
      <c r="C63" s="2">
        <f>SUMIF(Tabela1[Data],A63,Tabela1[Tempo])</f>
        <v>0</v>
      </c>
    </row>
    <row r="64" spans="1:3" x14ac:dyDescent="0.35">
      <c r="A64" s="1">
        <v>45354</v>
      </c>
      <c r="B64">
        <f>COUNTIF(Tabela1[Data],A64)</f>
        <v>0</v>
      </c>
      <c r="C64" s="2">
        <f>SUMIF(Tabela1[Data],A64,Tabela1[Tempo])</f>
        <v>0</v>
      </c>
    </row>
    <row r="65" spans="1:3" x14ac:dyDescent="0.35">
      <c r="A65" s="1">
        <v>45355</v>
      </c>
      <c r="B65">
        <f>COUNTIF(Tabela1[Data],A65)</f>
        <v>2</v>
      </c>
      <c r="C65" s="2">
        <f>SUMIF(Tabela1[Data],A65,Tabela1[Tempo])</f>
        <v>110.19999999999999</v>
      </c>
    </row>
    <row r="66" spans="1:3" x14ac:dyDescent="0.35">
      <c r="A66" s="1">
        <v>45356</v>
      </c>
      <c r="B66">
        <f>COUNTIF(Tabela1[Data],A66)</f>
        <v>1</v>
      </c>
      <c r="C66" s="2">
        <f>SUMIF(Tabela1[Data],A66,Tabela1[Tempo])</f>
        <v>12</v>
      </c>
    </row>
    <row r="67" spans="1:3" x14ac:dyDescent="0.35">
      <c r="A67" s="1">
        <v>45357</v>
      </c>
      <c r="B67">
        <f>COUNTIF(Tabela1[Data],A67)</f>
        <v>0</v>
      </c>
      <c r="C67" s="2">
        <f>SUMIF(Tabela1[Data],A67,Tabela1[Tempo])</f>
        <v>0</v>
      </c>
    </row>
    <row r="68" spans="1:3" x14ac:dyDescent="0.35">
      <c r="A68" s="1">
        <v>45358</v>
      </c>
      <c r="B68">
        <f>COUNTIF(Tabela1[Data],A68)</f>
        <v>0</v>
      </c>
      <c r="C68" s="2">
        <f>SUMIF(Tabela1[Data],A68,Tabela1[Tempo])</f>
        <v>0</v>
      </c>
    </row>
    <row r="69" spans="1:3" x14ac:dyDescent="0.35">
      <c r="A69" s="1">
        <v>45359</v>
      </c>
      <c r="B69">
        <f>COUNTIF(Tabela1[Data],A69)</f>
        <v>3</v>
      </c>
      <c r="C69" s="2">
        <f>SUMIF(Tabela1[Data],A69,Tabela1[Tempo])</f>
        <v>420</v>
      </c>
    </row>
    <row r="70" spans="1:3" x14ac:dyDescent="0.35">
      <c r="A70" s="1">
        <v>45360</v>
      </c>
      <c r="B70">
        <f>COUNTIF(Tabela1[Data],A70)</f>
        <v>1</v>
      </c>
      <c r="C70" s="2">
        <f>SUMIF(Tabela1[Data],A70,Tabela1[Tempo])</f>
        <v>20</v>
      </c>
    </row>
    <row r="71" spans="1:3" x14ac:dyDescent="0.35">
      <c r="A71" s="1">
        <v>45361</v>
      </c>
      <c r="B71">
        <f>COUNTIF(Tabela1[Data],A71)</f>
        <v>0</v>
      </c>
      <c r="C71" s="2">
        <f>SUMIF(Tabela1[Data],A71,Tabela1[Tempo])</f>
        <v>0</v>
      </c>
    </row>
    <row r="72" spans="1:3" x14ac:dyDescent="0.35">
      <c r="A72" s="1">
        <v>45362</v>
      </c>
      <c r="B72">
        <f>COUNTIF(Tabela1[Data],A72)</f>
        <v>1</v>
      </c>
      <c r="C72" s="2">
        <f>SUMIF(Tabela1[Data],A72,Tabela1[Tempo])</f>
        <v>6</v>
      </c>
    </row>
    <row r="73" spans="1:3" x14ac:dyDescent="0.35">
      <c r="A73" s="1">
        <v>45363</v>
      </c>
      <c r="B73">
        <f>COUNTIF(Tabela1[Data],A73)</f>
        <v>1</v>
      </c>
      <c r="C73" s="2">
        <f>SUMIF(Tabela1[Data],A73,Tabela1[Tempo])</f>
        <v>12.7</v>
      </c>
    </row>
    <row r="74" spans="1:3" x14ac:dyDescent="0.35">
      <c r="A74" s="1">
        <v>45364</v>
      </c>
      <c r="B74">
        <f>COUNTIF(Tabela1[Data],A74)</f>
        <v>0</v>
      </c>
      <c r="C74" s="2">
        <f>SUMIF(Tabela1[Data],A74,Tabela1[Tempo])</f>
        <v>0</v>
      </c>
    </row>
    <row r="75" spans="1:3" x14ac:dyDescent="0.35">
      <c r="A75" s="1">
        <v>45365</v>
      </c>
      <c r="B75">
        <f>COUNTIF(Tabela1[Data],A75)</f>
        <v>0</v>
      </c>
      <c r="C75" s="2">
        <f>SUMIF(Tabela1[Data],A75,Tabela1[Tempo])</f>
        <v>0</v>
      </c>
    </row>
    <row r="76" spans="1:3" x14ac:dyDescent="0.35">
      <c r="A76" s="1">
        <v>45366</v>
      </c>
      <c r="B76">
        <f>COUNTIF(Tabela1[Data],A76)</f>
        <v>2</v>
      </c>
      <c r="C76" s="2">
        <f>SUMIF(Tabela1[Data],A76,Tabela1[Tempo])</f>
        <v>13</v>
      </c>
    </row>
    <row r="77" spans="1:3" x14ac:dyDescent="0.35">
      <c r="A77" s="1">
        <v>45367</v>
      </c>
      <c r="B77">
        <f>COUNTIF(Tabela1[Data],A77)</f>
        <v>0</v>
      </c>
      <c r="C77" s="2">
        <f>SUMIF(Tabela1[Data],A77,Tabela1[Tempo])</f>
        <v>0</v>
      </c>
    </row>
    <row r="78" spans="1:3" x14ac:dyDescent="0.35">
      <c r="A78" s="1">
        <v>45368</v>
      </c>
      <c r="B78">
        <f>COUNTIF(Tabela1[Data],A78)</f>
        <v>0</v>
      </c>
      <c r="C78" s="2">
        <f>SUMIF(Tabela1[Data],A78,Tabela1[Tempo])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Edson Lopes da Silva</dc:creator>
  <cp:lastModifiedBy>Francisco Edson Lopes da Silva</cp:lastModifiedBy>
  <dcterms:created xsi:type="dcterms:W3CDTF">2024-03-17T20:54:02Z</dcterms:created>
  <dcterms:modified xsi:type="dcterms:W3CDTF">2024-03-17T20:57:01Z</dcterms:modified>
</cp:coreProperties>
</file>